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embeddings/oleObject9.bin" ContentType="application/vnd.openxmlformats-officedocument.oleObject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.xml" ContentType="application/vnd.openxmlformats-officedocument.themeOverride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embeddings/oleObject10.bin" ContentType="application/vnd.openxmlformats-officedocument.oleObject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2.xml" ContentType="application/vnd.openxmlformats-officedocument.themeOverride+xml"/>
  <Override PartName="/xl/drawings/drawing19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V:\Economic Research\2 - PUBLICATIONS\3 - FOCUS\2025\202509 Japan\"/>
    </mc:Choice>
  </mc:AlternateContent>
  <xr:revisionPtr revIDLastSave="0" documentId="13_ncr:1_{AE83551B-94D7-4C6D-8BBE-DE03EA100683}" xr6:coauthVersionLast="47" xr6:coauthVersionMax="47" xr10:uidLastSave="{00000000-0000-0000-0000-000000000000}"/>
  <bookViews>
    <workbookView xWindow="-108" yWindow="-108" windowWidth="23256" windowHeight="12456" activeTab="3" xr2:uid="{F8639D0E-A682-4E56-9DA1-A31995FBF562}"/>
  </bookViews>
  <sheets>
    <sheet name="1 EN" sheetId="18" r:id="rId1"/>
    <sheet name="1 FR" sheetId="1" r:id="rId2"/>
    <sheet name="2 EN" sheetId="17" r:id="rId3"/>
    <sheet name="2 FR" sheetId="15" r:id="rId4"/>
  </sheets>
  <definedNames>
    <definedName name="Macrobond_Object1" localSheetId="0">'1 EN'!$C$5:$AC$666</definedName>
    <definedName name="Macrobond_Object1" localSheetId="1">'1 FR'!$C$5:$AC$666</definedName>
    <definedName name="Macrobond_Object1" localSheetId="2">'2 EN'!$C$5:$N$315</definedName>
    <definedName name="Macrobond_Object1" localSheetId="3">'2 FR'!$C$5:$N$315</definedName>
    <definedName name="Macrobond_Object2" localSheetId="0">'1 EN'!#REF!</definedName>
    <definedName name="Macrobond_Object2" localSheetId="1">'1 FR'!#REF!</definedName>
    <definedName name="Macrobond_Object3" localSheetId="0">'1 EN'!$AG$5:$AQ$666</definedName>
    <definedName name="Macrobond_Object3" localSheetId="1">'1 FR'!$AG$5:$AQ$666</definedName>
    <definedName name="Macrobond_Object4" localSheetId="0">'1 EN'!$AT$5:$BB$661</definedName>
    <definedName name="Macrobond_Object4" localSheetId="1">'1 FR'!$AT$5:$BB$661</definedName>
    <definedName name="Macrobond_Object5" localSheetId="0">'1 EN'!$BO$5:$BQ$661</definedName>
    <definedName name="Macrobond_Object5" localSheetId="1">'1 FR'!$BO$5:$BQ$661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659" i="18" l="1"/>
  <c r="BH659" i="18"/>
  <c r="BF659" i="18"/>
  <c r="BE659" i="18"/>
  <c r="BG659" i="18" s="1"/>
  <c r="BD659" i="18"/>
  <c r="BI658" i="18"/>
  <c r="BH658" i="18"/>
  <c r="BF658" i="18"/>
  <c r="BE658" i="18"/>
  <c r="BG658" i="18" s="1"/>
  <c r="BD658" i="18"/>
  <c r="BI657" i="18"/>
  <c r="BH657" i="18"/>
  <c r="BF657" i="18"/>
  <c r="BE657" i="18"/>
  <c r="BG657" i="18" s="1"/>
  <c r="BD657" i="18"/>
  <c r="BI656" i="18"/>
  <c r="BH656" i="18"/>
  <c r="BF656" i="18"/>
  <c r="BE656" i="18"/>
  <c r="BG656" i="18" s="1"/>
  <c r="BD656" i="18"/>
  <c r="BI655" i="18"/>
  <c r="BH655" i="18"/>
  <c r="BF655" i="18"/>
  <c r="BE655" i="18"/>
  <c r="BG655" i="18" s="1"/>
  <c r="BD655" i="18"/>
  <c r="BI654" i="18"/>
  <c r="BH654" i="18"/>
  <c r="BG654" i="18"/>
  <c r="BF654" i="18"/>
  <c r="BE654" i="18"/>
  <c r="BD654" i="18"/>
  <c r="BI653" i="18"/>
  <c r="BH653" i="18"/>
  <c r="BF653" i="18"/>
  <c r="BE653" i="18"/>
  <c r="BG653" i="18" s="1"/>
  <c r="BD653" i="18"/>
  <c r="BI652" i="18"/>
  <c r="BH652" i="18"/>
  <c r="BF652" i="18"/>
  <c r="BG652" i="18" s="1"/>
  <c r="BE652" i="18"/>
  <c r="BD652" i="18"/>
  <c r="BI651" i="18"/>
  <c r="BH651" i="18"/>
  <c r="BF651" i="18"/>
  <c r="BE651" i="18"/>
  <c r="BG651" i="18" s="1"/>
  <c r="BD651" i="18"/>
  <c r="BI650" i="18"/>
  <c r="BH650" i="18"/>
  <c r="BF650" i="18"/>
  <c r="BE650" i="18"/>
  <c r="BD650" i="18"/>
  <c r="BI649" i="18"/>
  <c r="BH649" i="18"/>
  <c r="BF649" i="18"/>
  <c r="BE649" i="18"/>
  <c r="BG649" i="18" s="1"/>
  <c r="BD649" i="18"/>
  <c r="BI648" i="18"/>
  <c r="BH648" i="18"/>
  <c r="BF648" i="18"/>
  <c r="BE648" i="18"/>
  <c r="BG648" i="18" s="1"/>
  <c r="BD648" i="18"/>
  <c r="BI647" i="18"/>
  <c r="BH647" i="18"/>
  <c r="BF647" i="18"/>
  <c r="BE647" i="18"/>
  <c r="BG647" i="18" s="1"/>
  <c r="BD647" i="18"/>
  <c r="BI646" i="18"/>
  <c r="BH646" i="18"/>
  <c r="BG646" i="18"/>
  <c r="BF646" i="18"/>
  <c r="BE646" i="18"/>
  <c r="BD646" i="18"/>
  <c r="BI645" i="18"/>
  <c r="BH645" i="18"/>
  <c r="BF645" i="18"/>
  <c r="BE645" i="18"/>
  <c r="BG645" i="18" s="1"/>
  <c r="BD645" i="18"/>
  <c r="BI644" i="18"/>
  <c r="BH644" i="18"/>
  <c r="BF644" i="18"/>
  <c r="BE644" i="18"/>
  <c r="BG644" i="18" s="1"/>
  <c r="BD644" i="18"/>
  <c r="BI643" i="18"/>
  <c r="BH643" i="18"/>
  <c r="BF643" i="18"/>
  <c r="BE643" i="18"/>
  <c r="BG643" i="18" s="1"/>
  <c r="BD643" i="18"/>
  <c r="BI642" i="18"/>
  <c r="BH642" i="18"/>
  <c r="BF642" i="18"/>
  <c r="BE642" i="18"/>
  <c r="BG642" i="18" s="1"/>
  <c r="BD642" i="18"/>
  <c r="BI641" i="18"/>
  <c r="BH641" i="18"/>
  <c r="BF641" i="18"/>
  <c r="BE641" i="18"/>
  <c r="BG641" i="18" s="1"/>
  <c r="BD641" i="18"/>
  <c r="BI640" i="18"/>
  <c r="BH640" i="18"/>
  <c r="BG640" i="18"/>
  <c r="BF640" i="18"/>
  <c r="BE640" i="18"/>
  <c r="BD640" i="18"/>
  <c r="BI639" i="18"/>
  <c r="BH639" i="18"/>
  <c r="BF639" i="18"/>
  <c r="BE639" i="18"/>
  <c r="BG639" i="18" s="1"/>
  <c r="BD639" i="18"/>
  <c r="BI638" i="18"/>
  <c r="BH638" i="18"/>
  <c r="BF638" i="18"/>
  <c r="BG638" i="18" s="1"/>
  <c r="BE638" i="18"/>
  <c r="BD638" i="18"/>
  <c r="BI637" i="18"/>
  <c r="BH637" i="18"/>
  <c r="BF637" i="18"/>
  <c r="BE637" i="18"/>
  <c r="BG637" i="18" s="1"/>
  <c r="BD637" i="18"/>
  <c r="BI636" i="18"/>
  <c r="BH636" i="18"/>
  <c r="BF636" i="18"/>
  <c r="BE636" i="18"/>
  <c r="BD636" i="18"/>
  <c r="BI635" i="18"/>
  <c r="BH635" i="18"/>
  <c r="BF635" i="18"/>
  <c r="BE635" i="18"/>
  <c r="BG635" i="18" s="1"/>
  <c r="BD635" i="18"/>
  <c r="BI634" i="18"/>
  <c r="BH634" i="18"/>
  <c r="BF634" i="18"/>
  <c r="BE634" i="18"/>
  <c r="BG634" i="18" s="1"/>
  <c r="BD634" i="18"/>
  <c r="BI633" i="18"/>
  <c r="BH633" i="18"/>
  <c r="BF633" i="18"/>
  <c r="BE633" i="18"/>
  <c r="BG633" i="18" s="1"/>
  <c r="BD633" i="18"/>
  <c r="BI632" i="18"/>
  <c r="BH632" i="18"/>
  <c r="BF632" i="18"/>
  <c r="BE632" i="18"/>
  <c r="BG632" i="18" s="1"/>
  <c r="BD632" i="18"/>
  <c r="BI631" i="18"/>
  <c r="BH631" i="18"/>
  <c r="BF631" i="18"/>
  <c r="BE631" i="18"/>
  <c r="BG631" i="18" s="1"/>
  <c r="BD631" i="18"/>
  <c r="BI630" i="18"/>
  <c r="BH630" i="18"/>
  <c r="BG630" i="18"/>
  <c r="BF630" i="18"/>
  <c r="BE630" i="18"/>
  <c r="BD630" i="18"/>
  <c r="BI629" i="18"/>
  <c r="BH629" i="18"/>
  <c r="BF629" i="18"/>
  <c r="BE629" i="18"/>
  <c r="BG629" i="18" s="1"/>
  <c r="BD629" i="18"/>
  <c r="BI628" i="18"/>
  <c r="BH628" i="18"/>
  <c r="BF628" i="18"/>
  <c r="BG628" i="18" s="1"/>
  <c r="BE628" i="18"/>
  <c r="BD628" i="18"/>
  <c r="BI627" i="18"/>
  <c r="BH627" i="18"/>
  <c r="BF627" i="18"/>
  <c r="BE627" i="18"/>
  <c r="BG627" i="18" s="1"/>
  <c r="BD627" i="18"/>
  <c r="BI626" i="18"/>
  <c r="BH626" i="18"/>
  <c r="BF626" i="18"/>
  <c r="BE626" i="18"/>
  <c r="BG626" i="18" s="1"/>
  <c r="BD626" i="18"/>
  <c r="BI625" i="18"/>
  <c r="BH625" i="18"/>
  <c r="BF625" i="18"/>
  <c r="BE625" i="18"/>
  <c r="BG625" i="18" s="1"/>
  <c r="BD625" i="18"/>
  <c r="BI624" i="18"/>
  <c r="BH624" i="18"/>
  <c r="BF624" i="18"/>
  <c r="BE624" i="18"/>
  <c r="BG624" i="18" s="1"/>
  <c r="BD624" i="18"/>
  <c r="BI623" i="18"/>
  <c r="BH623" i="18"/>
  <c r="BF623" i="18"/>
  <c r="BE623" i="18"/>
  <c r="BG623" i="18" s="1"/>
  <c r="BD623" i="18"/>
  <c r="BI622" i="18"/>
  <c r="BH622" i="18"/>
  <c r="BG622" i="18"/>
  <c r="BF622" i="18"/>
  <c r="BE622" i="18"/>
  <c r="BD622" i="18"/>
  <c r="BI621" i="18"/>
  <c r="BH621" i="18"/>
  <c r="BF621" i="18"/>
  <c r="BE621" i="18"/>
  <c r="BG621" i="18" s="1"/>
  <c r="BD621" i="18"/>
  <c r="BI620" i="18"/>
  <c r="BH620" i="18"/>
  <c r="BF620" i="18"/>
  <c r="BE620" i="18"/>
  <c r="BD620" i="18"/>
  <c r="BI619" i="18"/>
  <c r="BH619" i="18"/>
  <c r="BF619" i="18"/>
  <c r="BE619" i="18"/>
  <c r="BG619" i="18" s="1"/>
  <c r="BD619" i="18"/>
  <c r="BI618" i="18"/>
  <c r="BH618" i="18"/>
  <c r="BF618" i="18"/>
  <c r="BE618" i="18"/>
  <c r="BG618" i="18" s="1"/>
  <c r="BD618" i="18"/>
  <c r="BI617" i="18"/>
  <c r="BH617" i="18"/>
  <c r="BF617" i="18"/>
  <c r="BE617" i="18"/>
  <c r="BG617" i="18" s="1"/>
  <c r="BD617" i="18"/>
  <c r="BI616" i="18"/>
  <c r="BH616" i="18"/>
  <c r="BG616" i="18"/>
  <c r="BF616" i="18"/>
  <c r="BE616" i="18"/>
  <c r="BD616" i="18"/>
  <c r="BI615" i="18"/>
  <c r="BH615" i="18"/>
  <c r="BF615" i="18"/>
  <c r="BE615" i="18"/>
  <c r="BG615" i="18" s="1"/>
  <c r="BD615" i="18"/>
  <c r="BI614" i="18"/>
  <c r="BH614" i="18"/>
  <c r="BG614" i="18"/>
  <c r="BF614" i="18"/>
  <c r="BE614" i="18"/>
  <c r="BD614" i="18"/>
  <c r="BI613" i="18"/>
  <c r="BH613" i="18"/>
  <c r="BF613" i="18"/>
  <c r="BE613" i="18"/>
  <c r="BG613" i="18" s="1"/>
  <c r="BD613" i="18"/>
  <c r="BI612" i="18"/>
  <c r="BH612" i="18"/>
  <c r="BF612" i="18"/>
  <c r="BE612" i="18"/>
  <c r="BG612" i="18" s="1"/>
  <c r="BD612" i="18"/>
  <c r="BI611" i="18"/>
  <c r="BH611" i="18"/>
  <c r="BF611" i="18"/>
  <c r="BE611" i="18"/>
  <c r="BG611" i="18" s="1"/>
  <c r="BD611" i="18"/>
  <c r="BI610" i="18"/>
  <c r="BH610" i="18"/>
  <c r="BF610" i="18"/>
  <c r="BE610" i="18"/>
  <c r="BG610" i="18" s="1"/>
  <c r="BD610" i="18"/>
  <c r="BI609" i="18"/>
  <c r="BH609" i="18"/>
  <c r="BF609" i="18"/>
  <c r="BE609" i="18"/>
  <c r="BG609" i="18" s="1"/>
  <c r="BD609" i="18"/>
  <c r="BI608" i="18"/>
  <c r="BH608" i="18"/>
  <c r="BF608" i="18"/>
  <c r="BE608" i="18"/>
  <c r="BG608" i="18" s="1"/>
  <c r="BD608" i="18"/>
  <c r="BI607" i="18"/>
  <c r="BH607" i="18"/>
  <c r="BF607" i="18"/>
  <c r="BE607" i="18"/>
  <c r="BG607" i="18" s="1"/>
  <c r="BD607" i="18"/>
  <c r="BI606" i="18"/>
  <c r="BH606" i="18"/>
  <c r="BG606" i="18"/>
  <c r="BF606" i="18"/>
  <c r="BE606" i="18"/>
  <c r="BD606" i="18"/>
  <c r="BI605" i="18"/>
  <c r="BH605" i="18"/>
  <c r="BF605" i="18"/>
  <c r="BE605" i="18"/>
  <c r="BG605" i="18" s="1"/>
  <c r="BD605" i="18"/>
  <c r="BI604" i="18"/>
  <c r="BH604" i="18"/>
  <c r="BF604" i="18"/>
  <c r="BG604" i="18" s="1"/>
  <c r="BE604" i="18"/>
  <c r="BD604" i="18"/>
  <c r="BI603" i="18"/>
  <c r="BH603" i="18"/>
  <c r="BF603" i="18"/>
  <c r="BE603" i="18"/>
  <c r="BG603" i="18" s="1"/>
  <c r="BD603" i="18"/>
  <c r="BI602" i="18"/>
  <c r="BH602" i="18"/>
  <c r="BF602" i="18"/>
  <c r="BE602" i="18"/>
  <c r="BD602" i="18"/>
  <c r="BI601" i="18"/>
  <c r="BH601" i="18"/>
  <c r="BF601" i="18"/>
  <c r="BE601" i="18"/>
  <c r="BG601" i="18" s="1"/>
  <c r="BD601" i="18"/>
  <c r="BI600" i="18"/>
  <c r="BH600" i="18"/>
  <c r="BF600" i="18"/>
  <c r="BE600" i="18"/>
  <c r="BG600" i="18" s="1"/>
  <c r="BD600" i="18"/>
  <c r="BI599" i="18"/>
  <c r="BH599" i="18"/>
  <c r="BF599" i="18"/>
  <c r="BE599" i="18"/>
  <c r="BG599" i="18" s="1"/>
  <c r="BD599" i="18"/>
  <c r="BI598" i="18"/>
  <c r="BH598" i="18"/>
  <c r="BG598" i="18"/>
  <c r="BF598" i="18"/>
  <c r="BE598" i="18"/>
  <c r="BD598" i="18"/>
  <c r="BI597" i="18"/>
  <c r="BH597" i="18"/>
  <c r="BF597" i="18"/>
  <c r="BE597" i="18"/>
  <c r="BG597" i="18" s="1"/>
  <c r="BD597" i="18"/>
  <c r="BI596" i="18"/>
  <c r="BH596" i="18"/>
  <c r="BF596" i="18"/>
  <c r="BE596" i="18"/>
  <c r="BG596" i="18" s="1"/>
  <c r="BD596" i="18"/>
  <c r="BI595" i="18"/>
  <c r="BH595" i="18"/>
  <c r="BF595" i="18"/>
  <c r="BE595" i="18"/>
  <c r="BG595" i="18" s="1"/>
  <c r="BD595" i="18"/>
  <c r="BI594" i="18"/>
  <c r="BH594" i="18"/>
  <c r="BF594" i="18"/>
  <c r="BE594" i="18"/>
  <c r="BG594" i="18" s="1"/>
  <c r="BD594" i="18"/>
  <c r="BI593" i="18"/>
  <c r="BH593" i="18"/>
  <c r="BF593" i="18"/>
  <c r="BE593" i="18"/>
  <c r="BG593" i="18" s="1"/>
  <c r="BD593" i="18"/>
  <c r="BI592" i="18"/>
  <c r="BH592" i="18"/>
  <c r="BG592" i="18"/>
  <c r="BF592" i="18"/>
  <c r="BE592" i="18"/>
  <c r="BD592" i="18"/>
  <c r="BI591" i="18"/>
  <c r="BH591" i="18"/>
  <c r="BF591" i="18"/>
  <c r="BE591" i="18"/>
  <c r="BG591" i="18" s="1"/>
  <c r="BD591" i="18"/>
  <c r="BI590" i="18"/>
  <c r="BH590" i="18"/>
  <c r="BF590" i="18"/>
  <c r="BE590" i="18"/>
  <c r="BG590" i="18" s="1"/>
  <c r="BD590" i="18"/>
  <c r="BI589" i="18"/>
  <c r="BH589" i="18"/>
  <c r="BF589" i="18"/>
  <c r="BE589" i="18"/>
  <c r="BG589" i="18" s="1"/>
  <c r="BD589" i="18"/>
  <c r="BI588" i="18"/>
  <c r="BH588" i="18"/>
  <c r="BF588" i="18"/>
  <c r="BE588" i="18"/>
  <c r="BD588" i="18"/>
  <c r="BI587" i="18"/>
  <c r="BH587" i="18"/>
  <c r="BF587" i="18"/>
  <c r="BE587" i="18"/>
  <c r="BG587" i="18" s="1"/>
  <c r="BD587" i="18"/>
  <c r="BI586" i="18"/>
  <c r="BH586" i="18"/>
  <c r="BF586" i="18"/>
  <c r="BE586" i="18"/>
  <c r="BG586" i="18" s="1"/>
  <c r="BD586" i="18"/>
  <c r="BI585" i="18"/>
  <c r="BH585" i="18"/>
  <c r="BF585" i="18"/>
  <c r="BE585" i="18"/>
  <c r="BG585" i="18" s="1"/>
  <c r="BD585" i="18"/>
  <c r="BI584" i="18"/>
  <c r="BH584" i="18"/>
  <c r="BF584" i="18"/>
  <c r="BE584" i="18"/>
  <c r="BG584" i="18" s="1"/>
  <c r="BD584" i="18"/>
  <c r="BI583" i="18"/>
  <c r="BH583" i="18"/>
  <c r="BF583" i="18"/>
  <c r="BE583" i="18"/>
  <c r="BG583" i="18" s="1"/>
  <c r="BD583" i="18"/>
  <c r="BI582" i="18"/>
  <c r="BH582" i="18"/>
  <c r="BG582" i="18"/>
  <c r="BF582" i="18"/>
  <c r="BE582" i="18"/>
  <c r="BD582" i="18"/>
  <c r="BI581" i="18"/>
  <c r="BH581" i="18"/>
  <c r="BF581" i="18"/>
  <c r="BE581" i="18"/>
  <c r="BG581" i="18" s="1"/>
  <c r="BD581" i="18"/>
  <c r="BI580" i="18"/>
  <c r="BH580" i="18"/>
  <c r="BF580" i="18"/>
  <c r="BG580" i="18" s="1"/>
  <c r="BE580" i="18"/>
  <c r="BD580" i="18"/>
  <c r="BI579" i="18"/>
  <c r="BH579" i="18"/>
  <c r="BF579" i="18"/>
  <c r="BE579" i="18"/>
  <c r="BG579" i="18" s="1"/>
  <c r="BD579" i="18"/>
  <c r="BI578" i="18"/>
  <c r="BH578" i="18"/>
  <c r="BF578" i="18"/>
  <c r="BE578" i="18"/>
  <c r="BG578" i="18" s="1"/>
  <c r="BD578" i="18"/>
  <c r="BI577" i="18"/>
  <c r="BH577" i="18"/>
  <c r="BF577" i="18"/>
  <c r="BE577" i="18"/>
  <c r="BG577" i="18" s="1"/>
  <c r="BD577" i="18"/>
  <c r="BI576" i="18"/>
  <c r="BH576" i="18"/>
  <c r="BF576" i="18"/>
  <c r="BE576" i="18"/>
  <c r="BG576" i="18" s="1"/>
  <c r="BD576" i="18"/>
  <c r="BI575" i="18"/>
  <c r="BH575" i="18"/>
  <c r="BF575" i="18"/>
  <c r="BE575" i="18"/>
  <c r="BG575" i="18" s="1"/>
  <c r="BD575" i="18"/>
  <c r="BI574" i="18"/>
  <c r="BH574" i="18"/>
  <c r="BG574" i="18"/>
  <c r="BF574" i="18"/>
  <c r="BE574" i="18"/>
  <c r="BD574" i="18"/>
  <c r="BI573" i="18"/>
  <c r="BH573" i="18"/>
  <c r="BF573" i="18"/>
  <c r="BE573" i="18"/>
  <c r="BG573" i="18" s="1"/>
  <c r="BD573" i="18"/>
  <c r="BI572" i="18"/>
  <c r="BH572" i="18"/>
  <c r="BF572" i="18"/>
  <c r="BE572" i="18"/>
  <c r="BD572" i="18"/>
  <c r="BI571" i="18"/>
  <c r="BH571" i="18"/>
  <c r="BF571" i="18"/>
  <c r="BE571" i="18"/>
  <c r="BG571" i="18" s="1"/>
  <c r="BD571" i="18"/>
  <c r="BI570" i="18"/>
  <c r="BH570" i="18"/>
  <c r="BF570" i="18"/>
  <c r="BE570" i="18"/>
  <c r="BG570" i="18" s="1"/>
  <c r="BD570" i="18"/>
  <c r="BI569" i="18"/>
  <c r="BH569" i="18"/>
  <c r="BF569" i="18"/>
  <c r="BE569" i="18"/>
  <c r="BG569" i="18" s="1"/>
  <c r="BD569" i="18"/>
  <c r="BI568" i="18"/>
  <c r="BH568" i="18"/>
  <c r="BG568" i="18"/>
  <c r="BF568" i="18"/>
  <c r="BE568" i="18"/>
  <c r="BD568" i="18"/>
  <c r="BI567" i="18"/>
  <c r="BH567" i="18"/>
  <c r="BF567" i="18"/>
  <c r="BE567" i="18"/>
  <c r="BG567" i="18" s="1"/>
  <c r="BD567" i="18"/>
  <c r="BI566" i="18"/>
  <c r="BH566" i="18"/>
  <c r="BF566" i="18"/>
  <c r="BG566" i="18" s="1"/>
  <c r="BE566" i="18"/>
  <c r="BD566" i="18"/>
  <c r="BI565" i="18"/>
  <c r="BH565" i="18"/>
  <c r="BF565" i="18"/>
  <c r="BE565" i="18"/>
  <c r="BG565" i="18" s="1"/>
  <c r="BD565" i="18"/>
  <c r="BI564" i="18"/>
  <c r="BH564" i="18"/>
  <c r="BF564" i="18"/>
  <c r="BE564" i="18"/>
  <c r="BG564" i="18" s="1"/>
  <c r="BD564" i="18"/>
  <c r="BI563" i="18"/>
  <c r="BH563" i="18"/>
  <c r="BF563" i="18"/>
  <c r="BE563" i="18"/>
  <c r="BG563" i="18" s="1"/>
  <c r="BD563" i="18"/>
  <c r="BI562" i="18"/>
  <c r="BH562" i="18"/>
  <c r="BF562" i="18"/>
  <c r="BE562" i="18"/>
  <c r="BG562" i="18" s="1"/>
  <c r="BD562" i="18"/>
  <c r="BI561" i="18"/>
  <c r="BH561" i="18"/>
  <c r="BF561" i="18"/>
  <c r="BE561" i="18"/>
  <c r="BG561" i="18" s="1"/>
  <c r="BD561" i="18"/>
  <c r="BI560" i="18"/>
  <c r="BH560" i="18"/>
  <c r="BF560" i="18"/>
  <c r="BE560" i="18"/>
  <c r="BG560" i="18" s="1"/>
  <c r="BD560" i="18"/>
  <c r="BI559" i="18"/>
  <c r="BH559" i="18"/>
  <c r="BF559" i="18"/>
  <c r="BE559" i="18"/>
  <c r="BG559" i="18" s="1"/>
  <c r="BD559" i="18"/>
  <c r="BI558" i="18"/>
  <c r="BH558" i="18"/>
  <c r="BG558" i="18"/>
  <c r="BF558" i="18"/>
  <c r="BE558" i="18"/>
  <c r="BD558" i="18"/>
  <c r="BI557" i="18"/>
  <c r="BH557" i="18"/>
  <c r="BF557" i="18"/>
  <c r="BE557" i="18"/>
  <c r="BG557" i="18" s="1"/>
  <c r="BD557" i="18"/>
  <c r="BI556" i="18"/>
  <c r="BH556" i="18"/>
  <c r="BG556" i="18"/>
  <c r="BF556" i="18"/>
  <c r="BE556" i="18"/>
  <c r="BD556" i="18"/>
  <c r="BI555" i="18"/>
  <c r="BH555" i="18"/>
  <c r="BF555" i="18"/>
  <c r="BE555" i="18"/>
  <c r="BG555" i="18" s="1"/>
  <c r="BD555" i="18"/>
  <c r="BI554" i="18"/>
  <c r="BH554" i="18"/>
  <c r="BF554" i="18"/>
  <c r="BE554" i="18"/>
  <c r="BD554" i="18"/>
  <c r="BI553" i="18"/>
  <c r="BH553" i="18"/>
  <c r="BF553" i="18"/>
  <c r="BE553" i="18"/>
  <c r="BG553" i="18" s="1"/>
  <c r="BD553" i="18"/>
  <c r="BI552" i="18"/>
  <c r="BH552" i="18"/>
  <c r="BF552" i="18"/>
  <c r="BE552" i="18"/>
  <c r="BG552" i="18" s="1"/>
  <c r="BD552" i="18"/>
  <c r="BI551" i="18"/>
  <c r="BH551" i="18"/>
  <c r="BF551" i="18"/>
  <c r="BE551" i="18"/>
  <c r="BG551" i="18" s="1"/>
  <c r="BD551" i="18"/>
  <c r="BI550" i="18"/>
  <c r="BH550" i="18"/>
  <c r="BG550" i="18"/>
  <c r="BF550" i="18"/>
  <c r="BE550" i="18"/>
  <c r="BD550" i="18"/>
  <c r="BI549" i="18"/>
  <c r="BH549" i="18"/>
  <c r="BF549" i="18"/>
  <c r="BE549" i="18"/>
  <c r="BG549" i="18" s="1"/>
  <c r="BD549" i="18"/>
  <c r="BI548" i="18"/>
  <c r="BH548" i="18"/>
  <c r="BF548" i="18"/>
  <c r="BE548" i="18"/>
  <c r="BG548" i="18" s="1"/>
  <c r="BD548" i="18"/>
  <c r="BI547" i="18"/>
  <c r="BH547" i="18"/>
  <c r="BF547" i="18"/>
  <c r="BE547" i="18"/>
  <c r="BG547" i="18" s="1"/>
  <c r="BD547" i="18"/>
  <c r="BI546" i="18"/>
  <c r="BH546" i="18"/>
  <c r="BF546" i="18"/>
  <c r="BE546" i="18"/>
  <c r="BG546" i="18" s="1"/>
  <c r="BD546" i="18"/>
  <c r="BI545" i="18"/>
  <c r="BH545" i="18"/>
  <c r="BF545" i="18"/>
  <c r="BE545" i="18"/>
  <c r="BG545" i="18" s="1"/>
  <c r="BD545" i="18"/>
  <c r="BI544" i="18"/>
  <c r="BH544" i="18"/>
  <c r="BG544" i="18"/>
  <c r="BF544" i="18"/>
  <c r="BE544" i="18"/>
  <c r="BD544" i="18"/>
  <c r="BI543" i="18"/>
  <c r="BH543" i="18"/>
  <c r="BF543" i="18"/>
  <c r="BE543" i="18"/>
  <c r="BG543" i="18" s="1"/>
  <c r="BD543" i="18"/>
  <c r="BI542" i="18"/>
  <c r="BH542" i="18"/>
  <c r="BF542" i="18"/>
  <c r="BE542" i="18"/>
  <c r="BG542" i="18" s="1"/>
  <c r="BD542" i="18"/>
  <c r="BI541" i="18"/>
  <c r="BH541" i="18"/>
  <c r="BF541" i="18"/>
  <c r="BE541" i="18"/>
  <c r="BG541" i="18" s="1"/>
  <c r="BD541" i="18"/>
  <c r="BI540" i="18"/>
  <c r="BH540" i="18"/>
  <c r="BF540" i="18"/>
  <c r="BE540" i="18"/>
  <c r="BD540" i="18"/>
  <c r="BI539" i="18"/>
  <c r="BH539" i="18"/>
  <c r="BF539" i="18"/>
  <c r="BE539" i="18"/>
  <c r="BG539" i="18" s="1"/>
  <c r="BD539" i="18"/>
  <c r="BI538" i="18"/>
  <c r="BH538" i="18"/>
  <c r="BF538" i="18"/>
  <c r="BE538" i="18"/>
  <c r="BG538" i="18" s="1"/>
  <c r="BD538" i="18"/>
  <c r="BI537" i="18"/>
  <c r="BH537" i="18"/>
  <c r="BF537" i="18"/>
  <c r="BE537" i="18"/>
  <c r="BG537" i="18" s="1"/>
  <c r="BD537" i="18"/>
  <c r="BI536" i="18"/>
  <c r="BH536" i="18"/>
  <c r="BF536" i="18"/>
  <c r="BE536" i="18"/>
  <c r="BG536" i="18" s="1"/>
  <c r="BD536" i="18"/>
  <c r="BI535" i="18"/>
  <c r="BH535" i="18"/>
  <c r="BF535" i="18"/>
  <c r="BE535" i="18"/>
  <c r="BG535" i="18" s="1"/>
  <c r="BD535" i="18"/>
  <c r="BI534" i="18"/>
  <c r="BH534" i="18"/>
  <c r="BG534" i="18"/>
  <c r="BF534" i="18"/>
  <c r="BE534" i="18"/>
  <c r="BD534" i="18"/>
  <c r="BI533" i="18"/>
  <c r="BH533" i="18"/>
  <c r="BF533" i="18"/>
  <c r="BE533" i="18"/>
  <c r="BG533" i="18" s="1"/>
  <c r="BD533" i="18"/>
  <c r="BI532" i="18"/>
  <c r="BH532" i="18"/>
  <c r="BF532" i="18"/>
  <c r="BG532" i="18" s="1"/>
  <c r="BE532" i="18"/>
  <c r="BD532" i="18"/>
  <c r="BI531" i="18"/>
  <c r="BH531" i="18"/>
  <c r="BF531" i="18"/>
  <c r="BE531" i="18"/>
  <c r="BG531" i="18" s="1"/>
  <c r="BD531" i="18"/>
  <c r="BI530" i="18"/>
  <c r="BH530" i="18"/>
  <c r="BF530" i="18"/>
  <c r="BE530" i="18"/>
  <c r="BG530" i="18" s="1"/>
  <c r="BD530" i="18"/>
  <c r="BI529" i="18"/>
  <c r="BH529" i="18"/>
  <c r="BF529" i="18"/>
  <c r="BE529" i="18"/>
  <c r="BG529" i="18" s="1"/>
  <c r="BD529" i="18"/>
  <c r="BI528" i="18"/>
  <c r="BH528" i="18"/>
  <c r="BF528" i="18"/>
  <c r="BE528" i="18"/>
  <c r="BG528" i="18" s="1"/>
  <c r="BD528" i="18"/>
  <c r="BI527" i="18"/>
  <c r="BH527" i="18"/>
  <c r="BF527" i="18"/>
  <c r="BE527" i="18"/>
  <c r="BG527" i="18" s="1"/>
  <c r="BD527" i="18"/>
  <c r="BI526" i="18"/>
  <c r="BH526" i="18"/>
  <c r="BG526" i="18"/>
  <c r="BF526" i="18"/>
  <c r="BE526" i="18"/>
  <c r="BD526" i="18"/>
  <c r="BI525" i="18"/>
  <c r="BH525" i="18"/>
  <c r="BF525" i="18"/>
  <c r="BE525" i="18"/>
  <c r="BG525" i="18" s="1"/>
  <c r="BD525" i="18"/>
  <c r="BI524" i="18"/>
  <c r="BH524" i="18"/>
  <c r="BF524" i="18"/>
  <c r="BE524" i="18"/>
  <c r="BG524" i="18" s="1"/>
  <c r="BD524" i="18"/>
  <c r="BI523" i="18"/>
  <c r="BH523" i="18"/>
  <c r="BF523" i="18"/>
  <c r="BE523" i="18"/>
  <c r="BG523" i="18" s="1"/>
  <c r="BD523" i="18"/>
  <c r="BI522" i="18"/>
  <c r="BH522" i="18"/>
  <c r="BG522" i="18"/>
  <c r="BF522" i="18"/>
  <c r="BE522" i="18"/>
  <c r="BD522" i="18"/>
  <c r="BI521" i="18"/>
  <c r="BH521" i="18"/>
  <c r="BF521" i="18"/>
  <c r="BE521" i="18"/>
  <c r="BG521" i="18" s="1"/>
  <c r="BD521" i="18"/>
  <c r="BI520" i="18"/>
  <c r="BH520" i="18"/>
  <c r="BG520" i="18"/>
  <c r="BF520" i="18"/>
  <c r="BE520" i="18"/>
  <c r="BD520" i="18"/>
  <c r="BI519" i="18"/>
  <c r="BH519" i="18"/>
  <c r="BF519" i="18"/>
  <c r="BE519" i="18"/>
  <c r="BG519" i="18" s="1"/>
  <c r="BD519" i="18"/>
  <c r="BI518" i="18"/>
  <c r="BH518" i="18"/>
  <c r="BF518" i="18"/>
  <c r="BE518" i="18"/>
  <c r="BG518" i="18" s="1"/>
  <c r="BD518" i="18"/>
  <c r="BI517" i="18"/>
  <c r="BH517" i="18"/>
  <c r="BF517" i="18"/>
  <c r="BE517" i="18"/>
  <c r="BG517" i="18" s="1"/>
  <c r="BD517" i="18"/>
  <c r="BI516" i="18"/>
  <c r="BH516" i="18"/>
  <c r="BF516" i="18"/>
  <c r="BE516" i="18"/>
  <c r="BD516" i="18"/>
  <c r="BI515" i="18"/>
  <c r="BH515" i="18"/>
  <c r="BF515" i="18"/>
  <c r="BE515" i="18"/>
  <c r="BG515" i="18" s="1"/>
  <c r="BD515" i="18"/>
  <c r="BI514" i="18"/>
  <c r="BH514" i="18"/>
  <c r="BF514" i="18"/>
  <c r="BE514" i="18"/>
  <c r="BG514" i="18" s="1"/>
  <c r="BD514" i="18"/>
  <c r="BI513" i="18"/>
  <c r="BH513" i="18"/>
  <c r="BF513" i="18"/>
  <c r="BE513" i="18"/>
  <c r="BG513" i="18" s="1"/>
  <c r="BD513" i="18"/>
  <c r="BI512" i="18"/>
  <c r="BH512" i="18"/>
  <c r="BF512" i="18"/>
  <c r="BE512" i="18"/>
  <c r="BG512" i="18" s="1"/>
  <c r="BD512" i="18"/>
  <c r="BI511" i="18"/>
  <c r="BH511" i="18"/>
  <c r="BF511" i="18"/>
  <c r="BE511" i="18"/>
  <c r="BG511" i="18" s="1"/>
  <c r="BD511" i="18"/>
  <c r="BI510" i="18"/>
  <c r="BH510" i="18"/>
  <c r="BG510" i="18"/>
  <c r="BF510" i="18"/>
  <c r="BE510" i="18"/>
  <c r="BD510" i="18"/>
  <c r="BI509" i="18"/>
  <c r="BH509" i="18"/>
  <c r="BF509" i="18"/>
  <c r="BE509" i="18"/>
  <c r="BG509" i="18" s="1"/>
  <c r="BD509" i="18"/>
  <c r="BI508" i="18"/>
  <c r="BH508" i="18"/>
  <c r="BF508" i="18"/>
  <c r="BG508" i="18" s="1"/>
  <c r="BE508" i="18"/>
  <c r="BD508" i="18"/>
  <c r="BI507" i="18"/>
  <c r="BH507" i="18"/>
  <c r="BF507" i="18"/>
  <c r="BE507" i="18"/>
  <c r="BG507" i="18" s="1"/>
  <c r="BD507" i="18"/>
  <c r="BI506" i="18"/>
  <c r="BH506" i="18"/>
  <c r="BF506" i="18"/>
  <c r="BE506" i="18"/>
  <c r="BG506" i="18" s="1"/>
  <c r="BD506" i="18"/>
  <c r="BI505" i="18"/>
  <c r="BH505" i="18"/>
  <c r="BF505" i="18"/>
  <c r="BE505" i="18"/>
  <c r="BG505" i="18" s="1"/>
  <c r="BD505" i="18"/>
  <c r="BI504" i="18"/>
  <c r="BH504" i="18"/>
  <c r="BG504" i="18"/>
  <c r="BF504" i="18"/>
  <c r="BE504" i="18"/>
  <c r="BD504" i="18"/>
  <c r="BI503" i="18"/>
  <c r="BH503" i="18"/>
  <c r="BF503" i="18"/>
  <c r="BE503" i="18"/>
  <c r="BG503" i="18" s="1"/>
  <c r="BD503" i="18"/>
  <c r="BI502" i="18"/>
  <c r="BH502" i="18"/>
  <c r="BG502" i="18"/>
  <c r="BF502" i="18"/>
  <c r="BE502" i="18"/>
  <c r="BD502" i="18"/>
  <c r="BI501" i="18"/>
  <c r="BH501" i="18"/>
  <c r="BF501" i="18"/>
  <c r="BE501" i="18"/>
  <c r="BG501" i="18" s="1"/>
  <c r="BD501" i="18"/>
  <c r="BI500" i="18"/>
  <c r="BH500" i="18"/>
  <c r="BF500" i="18"/>
  <c r="BE500" i="18"/>
  <c r="BG500" i="18" s="1"/>
  <c r="BD500" i="18"/>
  <c r="BI499" i="18"/>
  <c r="BH499" i="18"/>
  <c r="BF499" i="18"/>
  <c r="BE499" i="18"/>
  <c r="BG499" i="18" s="1"/>
  <c r="BD499" i="18"/>
  <c r="BI498" i="18"/>
  <c r="BH498" i="18"/>
  <c r="BG498" i="18"/>
  <c r="BF498" i="18"/>
  <c r="BE498" i="18"/>
  <c r="BD498" i="18"/>
  <c r="BI497" i="18"/>
  <c r="BH497" i="18"/>
  <c r="BF497" i="18"/>
  <c r="BE497" i="18"/>
  <c r="BG497" i="18" s="1"/>
  <c r="BD497" i="18"/>
  <c r="BI496" i="18"/>
  <c r="BH496" i="18"/>
  <c r="BF496" i="18"/>
  <c r="BG496" i="18" s="1"/>
  <c r="BE496" i="18"/>
  <c r="BD496" i="18"/>
  <c r="BI495" i="18"/>
  <c r="BH495" i="18"/>
  <c r="BF495" i="18"/>
  <c r="BE495" i="18"/>
  <c r="BG495" i="18" s="1"/>
  <c r="BD495" i="18"/>
  <c r="BI494" i="18"/>
  <c r="BH494" i="18"/>
  <c r="BF494" i="18"/>
  <c r="BE494" i="18"/>
  <c r="BG494" i="18" s="1"/>
  <c r="BD494" i="18"/>
  <c r="BI493" i="18"/>
  <c r="BH493" i="18"/>
  <c r="BF493" i="18"/>
  <c r="BE493" i="18"/>
  <c r="BG493" i="18" s="1"/>
  <c r="BD493" i="18"/>
  <c r="BI492" i="18"/>
  <c r="BH492" i="18"/>
  <c r="BF492" i="18"/>
  <c r="BE492" i="18"/>
  <c r="BG492" i="18" s="1"/>
  <c r="BD492" i="18"/>
  <c r="BI491" i="18"/>
  <c r="BH491" i="18"/>
  <c r="BF491" i="18"/>
  <c r="BE491" i="18"/>
  <c r="BG491" i="18" s="1"/>
  <c r="BD491" i="18"/>
  <c r="BI490" i="18"/>
  <c r="BH490" i="18"/>
  <c r="BF490" i="18"/>
  <c r="BE490" i="18"/>
  <c r="BG490" i="18" s="1"/>
  <c r="BD490" i="18"/>
  <c r="BI489" i="18"/>
  <c r="BH489" i="18"/>
  <c r="BG489" i="18"/>
  <c r="BF489" i="18"/>
  <c r="BE489" i="18"/>
  <c r="BD489" i="18"/>
  <c r="BI488" i="18"/>
  <c r="BH488" i="18"/>
  <c r="BF488" i="18"/>
  <c r="BE488" i="18"/>
  <c r="BG488" i="18" s="1"/>
  <c r="BD488" i="18"/>
  <c r="BI487" i="18"/>
  <c r="BH487" i="18"/>
  <c r="BF487" i="18"/>
  <c r="BE487" i="18"/>
  <c r="BG487" i="18" s="1"/>
  <c r="BD487" i="18"/>
  <c r="BI486" i="18"/>
  <c r="BH486" i="18"/>
  <c r="BF486" i="18"/>
  <c r="BE486" i="18"/>
  <c r="BG486" i="18" s="1"/>
  <c r="BD486" i="18"/>
  <c r="BI485" i="18"/>
  <c r="BH485" i="18"/>
  <c r="BF485" i="18"/>
  <c r="BE485" i="18"/>
  <c r="BG485" i="18" s="1"/>
  <c r="BD485" i="18"/>
  <c r="BI484" i="18"/>
  <c r="BH484" i="18"/>
  <c r="BF484" i="18"/>
  <c r="BE484" i="18"/>
  <c r="BG484" i="18" s="1"/>
  <c r="BD484" i="18"/>
  <c r="BI483" i="18"/>
  <c r="BH483" i="18"/>
  <c r="BF483" i="18"/>
  <c r="BE483" i="18"/>
  <c r="BG483" i="18" s="1"/>
  <c r="BD483" i="18"/>
  <c r="BI482" i="18"/>
  <c r="BH482" i="18"/>
  <c r="BF482" i="18"/>
  <c r="BE482" i="18"/>
  <c r="BG482" i="18" s="1"/>
  <c r="BD482" i="18"/>
  <c r="BI481" i="18"/>
  <c r="BH481" i="18"/>
  <c r="BF481" i="18"/>
  <c r="BE481" i="18"/>
  <c r="BG481" i="18" s="1"/>
  <c r="BD481" i="18"/>
  <c r="BI480" i="18"/>
  <c r="BH480" i="18"/>
  <c r="BF480" i="18"/>
  <c r="BE480" i="18"/>
  <c r="BG480" i="18" s="1"/>
  <c r="BD480" i="18"/>
  <c r="BI479" i="18"/>
  <c r="BH479" i="18"/>
  <c r="BG479" i="18"/>
  <c r="BF479" i="18"/>
  <c r="BE479" i="18"/>
  <c r="BD479" i="18"/>
  <c r="BI478" i="18"/>
  <c r="BH478" i="18"/>
  <c r="BF478" i="18"/>
  <c r="BE478" i="18"/>
  <c r="BG478" i="18" s="1"/>
  <c r="BD478" i="18"/>
  <c r="BI477" i="18"/>
  <c r="BH477" i="18"/>
  <c r="BF477" i="18"/>
  <c r="BE477" i="18"/>
  <c r="BG477" i="18" s="1"/>
  <c r="BD477" i="18"/>
  <c r="BI476" i="18"/>
  <c r="BH476" i="18"/>
  <c r="BF476" i="18"/>
  <c r="BE476" i="18"/>
  <c r="BG476" i="18" s="1"/>
  <c r="BD476" i="18"/>
  <c r="BI475" i="18"/>
  <c r="BH475" i="18"/>
  <c r="BF475" i="18"/>
  <c r="BE475" i="18"/>
  <c r="BG475" i="18" s="1"/>
  <c r="BD475" i="18"/>
  <c r="BI474" i="18"/>
  <c r="BH474" i="18"/>
  <c r="BF474" i="18"/>
  <c r="BE474" i="18"/>
  <c r="BG474" i="18" s="1"/>
  <c r="BD474" i="18"/>
  <c r="BI473" i="18"/>
  <c r="BH473" i="18"/>
  <c r="BF473" i="18"/>
  <c r="BG473" i="18" s="1"/>
  <c r="BE473" i="18"/>
  <c r="BD473" i="18"/>
  <c r="BI472" i="18"/>
  <c r="BH472" i="18"/>
  <c r="BF472" i="18"/>
  <c r="BE472" i="18"/>
  <c r="BG472" i="18" s="1"/>
  <c r="BD472" i="18"/>
  <c r="BI471" i="18"/>
  <c r="BH471" i="18"/>
  <c r="BG471" i="18"/>
  <c r="BF471" i="18"/>
  <c r="BE471" i="18"/>
  <c r="BD471" i="18"/>
  <c r="BI470" i="18"/>
  <c r="BH470" i="18"/>
  <c r="BF470" i="18"/>
  <c r="BE470" i="18"/>
  <c r="BG470" i="18" s="1"/>
  <c r="BD470" i="18"/>
  <c r="BI469" i="18"/>
  <c r="BH469" i="18"/>
  <c r="BF469" i="18"/>
  <c r="BE469" i="18"/>
  <c r="BG469" i="18" s="1"/>
  <c r="BD469" i="18"/>
  <c r="BI468" i="18"/>
  <c r="BH468" i="18"/>
  <c r="BF468" i="18"/>
  <c r="BE468" i="18"/>
  <c r="BG468" i="18" s="1"/>
  <c r="BD468" i="18"/>
  <c r="BI467" i="18"/>
  <c r="BH467" i="18"/>
  <c r="BG467" i="18"/>
  <c r="BF467" i="18"/>
  <c r="BE467" i="18"/>
  <c r="BD467" i="18"/>
  <c r="BI466" i="18"/>
  <c r="BH466" i="18"/>
  <c r="BF466" i="18"/>
  <c r="BE466" i="18"/>
  <c r="BG466" i="18" s="1"/>
  <c r="BD466" i="18"/>
  <c r="BI465" i="18"/>
  <c r="BH465" i="18"/>
  <c r="BF465" i="18"/>
  <c r="BG465" i="18" s="1"/>
  <c r="BE465" i="18"/>
  <c r="BD465" i="18"/>
  <c r="BI464" i="18"/>
  <c r="BH464" i="18"/>
  <c r="BF464" i="18"/>
  <c r="BE464" i="18"/>
  <c r="BG464" i="18" s="1"/>
  <c r="BD464" i="18"/>
  <c r="BI463" i="18"/>
  <c r="BH463" i="18"/>
  <c r="BF463" i="18"/>
  <c r="BE463" i="18"/>
  <c r="BD463" i="18"/>
  <c r="BI462" i="18"/>
  <c r="BH462" i="18"/>
  <c r="BF462" i="18"/>
  <c r="BE462" i="18"/>
  <c r="BG462" i="18" s="1"/>
  <c r="BD462" i="18"/>
  <c r="BI461" i="18"/>
  <c r="BH461" i="18"/>
  <c r="BF461" i="18"/>
  <c r="BE461" i="18"/>
  <c r="BG461" i="18" s="1"/>
  <c r="BD461" i="18"/>
  <c r="BI460" i="18"/>
  <c r="BH460" i="18"/>
  <c r="BF460" i="18"/>
  <c r="BE460" i="18"/>
  <c r="BG460" i="18" s="1"/>
  <c r="BD460" i="18"/>
  <c r="BI459" i="18"/>
  <c r="BH459" i="18"/>
  <c r="BF459" i="18"/>
  <c r="BE459" i="18"/>
  <c r="BG459" i="18" s="1"/>
  <c r="BD459" i="18"/>
  <c r="BI458" i="18"/>
  <c r="BH458" i="18"/>
  <c r="BF458" i="18"/>
  <c r="BE458" i="18"/>
  <c r="BG458" i="18" s="1"/>
  <c r="BD458" i="18"/>
  <c r="BI457" i="18"/>
  <c r="BH457" i="18"/>
  <c r="BF457" i="18"/>
  <c r="BE457" i="18"/>
  <c r="BG457" i="18" s="1"/>
  <c r="BD457" i="18"/>
  <c r="BI456" i="18"/>
  <c r="BH456" i="18"/>
  <c r="BF456" i="18"/>
  <c r="BE456" i="18"/>
  <c r="BG456" i="18" s="1"/>
  <c r="BD456" i="18"/>
  <c r="BI455" i="18"/>
  <c r="BH455" i="18"/>
  <c r="BG455" i="18"/>
  <c r="BF455" i="18"/>
  <c r="BE455" i="18"/>
  <c r="BD455" i="18"/>
  <c r="BI454" i="18"/>
  <c r="BH454" i="18"/>
  <c r="BF454" i="18"/>
  <c r="BE454" i="18"/>
  <c r="BG454" i="18" s="1"/>
  <c r="BD454" i="18"/>
  <c r="BI453" i="18"/>
  <c r="BH453" i="18"/>
  <c r="BF453" i="18"/>
  <c r="BE453" i="18"/>
  <c r="BG453" i="18" s="1"/>
  <c r="BD453" i="18"/>
  <c r="BI452" i="18"/>
  <c r="BH452" i="18"/>
  <c r="BF452" i="18"/>
  <c r="BE452" i="18"/>
  <c r="BG452" i="18" s="1"/>
  <c r="BD452" i="18"/>
  <c r="BI451" i="18"/>
  <c r="BH451" i="18"/>
  <c r="BF451" i="18"/>
  <c r="BE451" i="18"/>
  <c r="BG451" i="18" s="1"/>
  <c r="BD451" i="18"/>
  <c r="BI450" i="18"/>
  <c r="BH450" i="18"/>
  <c r="BF450" i="18"/>
  <c r="BE450" i="18"/>
  <c r="BG450" i="18" s="1"/>
  <c r="BD450" i="18"/>
  <c r="BI449" i="18"/>
  <c r="BH449" i="18"/>
  <c r="BF449" i="18"/>
  <c r="BG449" i="18" s="1"/>
  <c r="BE449" i="18"/>
  <c r="BD449" i="18"/>
  <c r="BI448" i="18"/>
  <c r="BH448" i="18"/>
  <c r="BF448" i="18"/>
  <c r="BE448" i="18"/>
  <c r="BG448" i="18" s="1"/>
  <c r="BD448" i="18"/>
  <c r="BI447" i="18"/>
  <c r="BH447" i="18"/>
  <c r="BG447" i="18"/>
  <c r="BF447" i="18"/>
  <c r="BE447" i="18"/>
  <c r="BD447" i="18"/>
  <c r="BI446" i="18"/>
  <c r="BH446" i="18"/>
  <c r="BF446" i="18"/>
  <c r="BE446" i="18"/>
  <c r="BG446" i="18" s="1"/>
  <c r="BD446" i="18"/>
  <c r="BI445" i="18"/>
  <c r="BH445" i="18"/>
  <c r="BF445" i="18"/>
  <c r="BE445" i="18"/>
  <c r="BG445" i="18" s="1"/>
  <c r="BD445" i="18"/>
  <c r="BI444" i="18"/>
  <c r="BH444" i="18"/>
  <c r="BF444" i="18"/>
  <c r="BE444" i="18"/>
  <c r="BG444" i="18" s="1"/>
  <c r="BD444" i="18"/>
  <c r="BI443" i="18"/>
  <c r="BH443" i="18"/>
  <c r="BG443" i="18"/>
  <c r="BF443" i="18"/>
  <c r="BE443" i="18"/>
  <c r="BD443" i="18"/>
  <c r="BI442" i="18"/>
  <c r="BH442" i="18"/>
  <c r="BF442" i="18"/>
  <c r="BE442" i="18"/>
  <c r="BG442" i="18" s="1"/>
  <c r="BD442" i="18"/>
  <c r="BI441" i="18"/>
  <c r="BH441" i="18"/>
  <c r="BF441" i="18"/>
  <c r="BG441" i="18" s="1"/>
  <c r="BE441" i="18"/>
  <c r="BD441" i="18"/>
  <c r="BI440" i="18"/>
  <c r="BH440" i="18"/>
  <c r="BF440" i="18"/>
  <c r="BE440" i="18"/>
  <c r="BG440" i="18" s="1"/>
  <c r="BD440" i="18"/>
  <c r="BI439" i="18"/>
  <c r="BH439" i="18"/>
  <c r="BF439" i="18"/>
  <c r="BE439" i="18"/>
  <c r="BG439" i="18" s="1"/>
  <c r="BD439" i="18"/>
  <c r="BI438" i="18"/>
  <c r="BH438" i="18"/>
  <c r="BF438" i="18"/>
  <c r="BE438" i="18"/>
  <c r="BG438" i="18" s="1"/>
  <c r="BD438" i="18"/>
  <c r="BI437" i="18"/>
  <c r="BH437" i="18"/>
  <c r="BF437" i="18"/>
  <c r="BE437" i="18"/>
  <c r="BG437" i="18" s="1"/>
  <c r="BD437" i="18"/>
  <c r="BI436" i="18"/>
  <c r="BH436" i="18"/>
  <c r="BF436" i="18"/>
  <c r="BE436" i="18"/>
  <c r="BG436" i="18" s="1"/>
  <c r="BD436" i="18"/>
  <c r="BI435" i="18"/>
  <c r="BH435" i="18"/>
  <c r="BF435" i="18"/>
  <c r="BE435" i="18"/>
  <c r="BG435" i="18" s="1"/>
  <c r="BD435" i="18"/>
  <c r="BI434" i="18"/>
  <c r="BH434" i="18"/>
  <c r="BF434" i="18"/>
  <c r="BE434" i="18"/>
  <c r="BG434" i="18" s="1"/>
  <c r="BD434" i="18"/>
  <c r="BI433" i="18"/>
  <c r="BH433" i="18"/>
  <c r="BF433" i="18"/>
  <c r="BE433" i="18"/>
  <c r="BG433" i="18" s="1"/>
  <c r="BD433" i="18"/>
  <c r="BI432" i="18"/>
  <c r="BH432" i="18"/>
  <c r="BF432" i="18"/>
  <c r="BE432" i="18"/>
  <c r="BG432" i="18" s="1"/>
  <c r="BD432" i="18"/>
  <c r="BI431" i="18"/>
  <c r="BH431" i="18"/>
  <c r="BG431" i="18"/>
  <c r="BF431" i="18"/>
  <c r="BE431" i="18"/>
  <c r="BD431" i="18"/>
  <c r="BI430" i="18"/>
  <c r="BH430" i="18"/>
  <c r="BF430" i="18"/>
  <c r="BE430" i="18"/>
  <c r="BG430" i="18" s="1"/>
  <c r="BD430" i="18"/>
  <c r="BI429" i="18"/>
  <c r="BH429" i="18"/>
  <c r="BF429" i="18"/>
  <c r="BE429" i="18"/>
  <c r="BG429" i="18" s="1"/>
  <c r="BD429" i="18"/>
  <c r="BI428" i="18"/>
  <c r="BH428" i="18"/>
  <c r="BF428" i="18"/>
  <c r="BE428" i="18"/>
  <c r="BG428" i="18" s="1"/>
  <c r="BD428" i="18"/>
  <c r="BI427" i="18"/>
  <c r="BH427" i="18"/>
  <c r="BF427" i="18"/>
  <c r="BE427" i="18"/>
  <c r="BG427" i="18" s="1"/>
  <c r="BD427" i="18"/>
  <c r="BI426" i="18"/>
  <c r="BH426" i="18"/>
  <c r="BF426" i="18"/>
  <c r="BE426" i="18"/>
  <c r="BG426" i="18" s="1"/>
  <c r="BD426" i="18"/>
  <c r="BI425" i="18"/>
  <c r="BH425" i="18"/>
  <c r="BF425" i="18"/>
  <c r="BG425" i="18" s="1"/>
  <c r="BE425" i="18"/>
  <c r="BD425" i="18"/>
  <c r="BI424" i="18"/>
  <c r="BH424" i="18"/>
  <c r="BF424" i="18"/>
  <c r="BE424" i="18"/>
  <c r="BG424" i="18" s="1"/>
  <c r="BD424" i="18"/>
  <c r="BI423" i="18"/>
  <c r="BH423" i="18"/>
  <c r="BG423" i="18"/>
  <c r="BF423" i="18"/>
  <c r="BE423" i="18"/>
  <c r="BD423" i="18"/>
  <c r="BI422" i="18"/>
  <c r="BH422" i="18"/>
  <c r="BF422" i="18"/>
  <c r="BE422" i="18"/>
  <c r="BG422" i="18" s="1"/>
  <c r="BD422" i="18"/>
  <c r="BI421" i="18"/>
  <c r="BH421" i="18"/>
  <c r="BF421" i="18"/>
  <c r="BE421" i="18"/>
  <c r="BG421" i="18" s="1"/>
  <c r="BD421" i="18"/>
  <c r="BI420" i="18"/>
  <c r="BH420" i="18"/>
  <c r="BF420" i="18"/>
  <c r="BE420" i="18"/>
  <c r="BG420" i="18" s="1"/>
  <c r="BD420" i="18"/>
  <c r="BI419" i="18"/>
  <c r="BH419" i="18"/>
  <c r="BG419" i="18"/>
  <c r="BF419" i="18"/>
  <c r="BE419" i="18"/>
  <c r="BD419" i="18"/>
  <c r="BI418" i="18"/>
  <c r="BH418" i="18"/>
  <c r="BF418" i="18"/>
  <c r="BE418" i="18"/>
  <c r="BG418" i="18" s="1"/>
  <c r="BD418" i="18"/>
  <c r="BI417" i="18"/>
  <c r="BH417" i="18"/>
  <c r="BF417" i="18"/>
  <c r="BG417" i="18" s="1"/>
  <c r="BE417" i="18"/>
  <c r="BD417" i="18"/>
  <c r="BI416" i="18"/>
  <c r="BH416" i="18"/>
  <c r="BF416" i="18"/>
  <c r="BE416" i="18"/>
  <c r="BG416" i="18" s="1"/>
  <c r="BD416" i="18"/>
  <c r="BI415" i="18"/>
  <c r="BH415" i="18"/>
  <c r="BF415" i="18"/>
  <c r="BE415" i="18"/>
  <c r="BG415" i="18" s="1"/>
  <c r="BD415" i="18"/>
  <c r="BI414" i="18"/>
  <c r="BH414" i="18"/>
  <c r="BF414" i="18"/>
  <c r="BE414" i="18"/>
  <c r="BG414" i="18" s="1"/>
  <c r="BD414" i="18"/>
  <c r="BI413" i="18"/>
  <c r="BH413" i="18"/>
  <c r="BF413" i="18"/>
  <c r="BE413" i="18"/>
  <c r="BG413" i="18" s="1"/>
  <c r="BD413" i="18"/>
  <c r="BI412" i="18"/>
  <c r="BH412" i="18"/>
  <c r="BF412" i="18"/>
  <c r="BE412" i="18"/>
  <c r="BG412" i="18" s="1"/>
  <c r="BD412" i="18"/>
  <c r="BI411" i="18"/>
  <c r="BH411" i="18"/>
  <c r="BF411" i="18"/>
  <c r="BE411" i="18"/>
  <c r="BG411" i="18" s="1"/>
  <c r="BD411" i="18"/>
  <c r="BI410" i="18"/>
  <c r="BH410" i="18"/>
  <c r="BF410" i="18"/>
  <c r="BE410" i="18"/>
  <c r="BG410" i="18" s="1"/>
  <c r="BD410" i="18"/>
  <c r="BI409" i="18"/>
  <c r="BH409" i="18"/>
  <c r="BF409" i="18"/>
  <c r="BE409" i="18"/>
  <c r="BG409" i="18" s="1"/>
  <c r="BD409" i="18"/>
  <c r="BI408" i="18"/>
  <c r="BH408" i="18"/>
  <c r="BF408" i="18"/>
  <c r="BE408" i="18"/>
  <c r="BG408" i="18" s="1"/>
  <c r="BD408" i="18"/>
  <c r="BI407" i="18"/>
  <c r="BH407" i="18"/>
  <c r="BG407" i="18"/>
  <c r="BF407" i="18"/>
  <c r="BE407" i="18"/>
  <c r="BD407" i="18"/>
  <c r="BI406" i="18"/>
  <c r="BH406" i="18"/>
  <c r="BF406" i="18"/>
  <c r="BE406" i="18"/>
  <c r="BG406" i="18" s="1"/>
  <c r="BD406" i="18"/>
  <c r="BI405" i="18"/>
  <c r="BH405" i="18"/>
  <c r="BF405" i="18"/>
  <c r="BE405" i="18"/>
  <c r="BG405" i="18" s="1"/>
  <c r="BD405" i="18"/>
  <c r="BI404" i="18"/>
  <c r="BH404" i="18"/>
  <c r="BF404" i="18"/>
  <c r="BE404" i="18"/>
  <c r="BG404" i="18" s="1"/>
  <c r="BD404" i="18"/>
  <c r="BI403" i="18"/>
  <c r="BH403" i="18"/>
  <c r="BF403" i="18"/>
  <c r="BE403" i="18"/>
  <c r="BG403" i="18" s="1"/>
  <c r="BD403" i="18"/>
  <c r="BI402" i="18"/>
  <c r="BH402" i="18"/>
  <c r="BF402" i="18"/>
  <c r="BE402" i="18"/>
  <c r="BG402" i="18" s="1"/>
  <c r="BD402" i="18"/>
  <c r="BI401" i="18"/>
  <c r="BH401" i="18"/>
  <c r="BF401" i="18"/>
  <c r="BG401" i="18" s="1"/>
  <c r="BE401" i="18"/>
  <c r="BD401" i="18"/>
  <c r="BI400" i="18"/>
  <c r="BH400" i="18"/>
  <c r="BF400" i="18"/>
  <c r="BE400" i="18"/>
  <c r="BG400" i="18" s="1"/>
  <c r="BD400" i="18"/>
  <c r="BI399" i="18"/>
  <c r="BH399" i="18"/>
  <c r="BG399" i="18"/>
  <c r="BF399" i="18"/>
  <c r="BE399" i="18"/>
  <c r="BD399" i="18"/>
  <c r="BI398" i="18"/>
  <c r="BH398" i="18"/>
  <c r="BF398" i="18"/>
  <c r="BE398" i="18"/>
  <c r="BG398" i="18" s="1"/>
  <c r="BD398" i="18"/>
  <c r="BI397" i="18"/>
  <c r="BH397" i="18"/>
  <c r="BF397" i="18"/>
  <c r="BE397" i="18"/>
  <c r="BG397" i="18" s="1"/>
  <c r="BD397" i="18"/>
  <c r="BI396" i="18"/>
  <c r="BH396" i="18"/>
  <c r="BF396" i="18"/>
  <c r="BE396" i="18"/>
  <c r="BD396" i="18"/>
  <c r="BI395" i="18"/>
  <c r="BH395" i="18"/>
  <c r="BG395" i="18"/>
  <c r="BF395" i="18"/>
  <c r="BE395" i="18"/>
  <c r="BD395" i="18"/>
  <c r="BI394" i="18"/>
  <c r="BH394" i="18"/>
  <c r="BF394" i="18"/>
  <c r="BE394" i="18"/>
  <c r="BD394" i="18"/>
  <c r="BI393" i="18"/>
  <c r="BH393" i="18"/>
  <c r="BG393" i="18"/>
  <c r="BF393" i="18"/>
  <c r="BE393" i="18"/>
  <c r="BD393" i="18"/>
  <c r="BI392" i="18"/>
  <c r="BH392" i="18"/>
  <c r="BF392" i="18"/>
  <c r="BE392" i="18"/>
  <c r="BG392" i="18" s="1"/>
  <c r="BD392" i="18"/>
  <c r="BI391" i="18"/>
  <c r="BH391" i="18"/>
  <c r="BF391" i="18"/>
  <c r="BE391" i="18"/>
  <c r="BD391" i="18"/>
  <c r="BI390" i="18"/>
  <c r="BH390" i="18"/>
  <c r="BF390" i="18"/>
  <c r="BE390" i="18"/>
  <c r="BD390" i="18"/>
  <c r="BI389" i="18"/>
  <c r="BH389" i="18"/>
  <c r="BF389" i="18"/>
  <c r="BE389" i="18"/>
  <c r="BG389" i="18" s="1"/>
  <c r="BD389" i="18"/>
  <c r="BI388" i="18"/>
  <c r="BH388" i="18"/>
  <c r="BF388" i="18"/>
  <c r="BE388" i="18"/>
  <c r="BG388" i="18" s="1"/>
  <c r="BD388" i="18"/>
  <c r="BI387" i="18"/>
  <c r="BH387" i="18"/>
  <c r="BF387" i="18"/>
  <c r="BE387" i="18"/>
  <c r="BG387" i="18" s="1"/>
  <c r="BD387" i="18"/>
  <c r="BI386" i="18"/>
  <c r="BH386" i="18"/>
  <c r="BF386" i="18"/>
  <c r="BE386" i="18"/>
  <c r="BD386" i="18"/>
  <c r="BI385" i="18"/>
  <c r="BH385" i="18"/>
  <c r="BF385" i="18"/>
  <c r="BE385" i="18"/>
  <c r="BG385" i="18" s="1"/>
  <c r="BD385" i="18"/>
  <c r="BI384" i="18"/>
  <c r="BH384" i="18"/>
  <c r="BF384" i="18"/>
  <c r="BE384" i="18"/>
  <c r="BG384" i="18" s="1"/>
  <c r="BD384" i="18"/>
  <c r="BI383" i="18"/>
  <c r="BH383" i="18"/>
  <c r="BG383" i="18"/>
  <c r="BF383" i="18"/>
  <c r="BE383" i="18"/>
  <c r="BD383" i="18"/>
  <c r="BI382" i="18"/>
  <c r="BH382" i="18"/>
  <c r="BF382" i="18"/>
  <c r="BE382" i="18"/>
  <c r="BD382" i="18"/>
  <c r="BI381" i="18"/>
  <c r="BH381" i="18"/>
  <c r="BF381" i="18"/>
  <c r="BE381" i="18"/>
  <c r="BG381" i="18" s="1"/>
  <c r="BD381" i="18"/>
  <c r="BI380" i="18"/>
  <c r="BH380" i="18"/>
  <c r="BF380" i="18"/>
  <c r="BE380" i="18"/>
  <c r="BG380" i="18" s="1"/>
  <c r="BD380" i="18"/>
  <c r="BI379" i="18"/>
  <c r="BH379" i="18"/>
  <c r="BF379" i="18"/>
  <c r="BE379" i="18"/>
  <c r="BG379" i="18" s="1"/>
  <c r="BD379" i="18"/>
  <c r="BI378" i="18"/>
  <c r="BH378" i="18"/>
  <c r="BF378" i="18"/>
  <c r="BE378" i="18"/>
  <c r="BG378" i="18" s="1"/>
  <c r="BD378" i="18"/>
  <c r="BI377" i="18"/>
  <c r="BH377" i="18"/>
  <c r="BF377" i="18"/>
  <c r="BG377" i="18" s="1"/>
  <c r="BE377" i="18"/>
  <c r="BD377" i="18"/>
  <c r="BI376" i="18"/>
  <c r="BH376" i="18"/>
  <c r="BF376" i="18"/>
  <c r="BE376" i="18"/>
  <c r="BG376" i="18" s="1"/>
  <c r="BD376" i="18"/>
  <c r="BI375" i="18"/>
  <c r="BH375" i="18"/>
  <c r="BG375" i="18"/>
  <c r="BF375" i="18"/>
  <c r="BE375" i="18"/>
  <c r="BD375" i="18"/>
  <c r="BI374" i="18"/>
  <c r="BH374" i="18"/>
  <c r="BF374" i="18"/>
  <c r="BE374" i="18"/>
  <c r="BG374" i="18" s="1"/>
  <c r="BD374" i="18"/>
  <c r="BI373" i="18"/>
  <c r="BH373" i="18"/>
  <c r="BF373" i="18"/>
  <c r="BE373" i="18"/>
  <c r="BG373" i="18" s="1"/>
  <c r="BD373" i="18"/>
  <c r="BI372" i="18"/>
  <c r="BH372" i="18"/>
  <c r="BF372" i="18"/>
  <c r="BE372" i="18"/>
  <c r="BD372" i="18"/>
  <c r="BI371" i="18"/>
  <c r="BH371" i="18"/>
  <c r="BG371" i="18"/>
  <c r="BF371" i="18"/>
  <c r="BE371" i="18"/>
  <c r="BD371" i="18"/>
  <c r="BI370" i="18"/>
  <c r="BH370" i="18"/>
  <c r="BF370" i="18"/>
  <c r="BE370" i="18"/>
  <c r="BD370" i="18"/>
  <c r="BI369" i="18"/>
  <c r="BH369" i="18"/>
  <c r="BF369" i="18"/>
  <c r="BG369" i="18" s="1"/>
  <c r="BE369" i="18"/>
  <c r="BD369" i="18"/>
  <c r="BI368" i="18"/>
  <c r="BH368" i="18"/>
  <c r="BF368" i="18"/>
  <c r="BE368" i="18"/>
  <c r="BG368" i="18" s="1"/>
  <c r="BD368" i="18"/>
  <c r="BI367" i="18"/>
  <c r="BH367" i="18"/>
  <c r="BF367" i="18"/>
  <c r="BE367" i="18"/>
  <c r="BG367" i="18" s="1"/>
  <c r="BD367" i="18"/>
  <c r="BI366" i="18"/>
  <c r="BH366" i="18"/>
  <c r="BF366" i="18"/>
  <c r="BE366" i="18"/>
  <c r="BD366" i="18"/>
  <c r="BI365" i="18"/>
  <c r="BH365" i="18"/>
  <c r="BF365" i="18"/>
  <c r="BE365" i="18"/>
  <c r="BG365" i="18" s="1"/>
  <c r="BD365" i="18"/>
  <c r="BI364" i="18"/>
  <c r="BH364" i="18"/>
  <c r="BF364" i="18"/>
  <c r="BE364" i="18"/>
  <c r="BG364" i="18" s="1"/>
  <c r="BD364" i="18"/>
  <c r="BI363" i="18"/>
  <c r="BH363" i="18"/>
  <c r="BF363" i="18"/>
  <c r="BE363" i="18"/>
  <c r="BG363" i="18" s="1"/>
  <c r="BD363" i="18"/>
  <c r="BI362" i="18"/>
  <c r="BH362" i="18"/>
  <c r="BF362" i="18"/>
  <c r="BE362" i="18"/>
  <c r="BD362" i="18"/>
  <c r="BI361" i="18"/>
  <c r="BH361" i="18"/>
  <c r="BF361" i="18"/>
  <c r="BE361" i="18"/>
  <c r="BG361" i="18" s="1"/>
  <c r="BD361" i="18"/>
  <c r="BI360" i="18"/>
  <c r="BH360" i="18"/>
  <c r="BF360" i="18"/>
  <c r="BE360" i="18"/>
  <c r="BG360" i="18" s="1"/>
  <c r="BD360" i="18"/>
  <c r="BI359" i="18"/>
  <c r="BH359" i="18"/>
  <c r="BG359" i="18"/>
  <c r="BF359" i="18"/>
  <c r="BE359" i="18"/>
  <c r="BD359" i="18"/>
  <c r="BI358" i="18"/>
  <c r="BH358" i="18"/>
  <c r="BF358" i="18"/>
  <c r="BE358" i="18"/>
  <c r="BD358" i="18"/>
  <c r="BI357" i="18"/>
  <c r="BH357" i="18"/>
  <c r="BF357" i="18"/>
  <c r="BE357" i="18"/>
  <c r="BG357" i="18" s="1"/>
  <c r="BD357" i="18"/>
  <c r="BI356" i="18"/>
  <c r="BH356" i="18"/>
  <c r="BF356" i="18"/>
  <c r="BE356" i="18"/>
  <c r="BD356" i="18"/>
  <c r="BI355" i="18"/>
  <c r="BH355" i="18"/>
  <c r="BF355" i="18"/>
  <c r="BE355" i="18"/>
  <c r="BG355" i="18" s="1"/>
  <c r="BD355" i="18"/>
  <c r="BI354" i="18"/>
  <c r="BH354" i="18"/>
  <c r="BF354" i="18"/>
  <c r="BE354" i="18"/>
  <c r="BG354" i="18" s="1"/>
  <c r="BD354" i="18"/>
  <c r="BI353" i="18"/>
  <c r="BH353" i="18"/>
  <c r="BF353" i="18"/>
  <c r="BG353" i="18" s="1"/>
  <c r="BE353" i="18"/>
  <c r="BD353" i="18"/>
  <c r="BI352" i="18"/>
  <c r="BH352" i="18"/>
  <c r="BF352" i="18"/>
  <c r="BE352" i="18"/>
  <c r="BG352" i="18" s="1"/>
  <c r="BD352" i="18"/>
  <c r="BI351" i="18"/>
  <c r="BH351" i="18"/>
  <c r="BG351" i="18"/>
  <c r="BF351" i="18"/>
  <c r="BE351" i="18"/>
  <c r="BD351" i="18"/>
  <c r="BI350" i="18"/>
  <c r="BH350" i="18"/>
  <c r="BF350" i="18"/>
  <c r="BE350" i="18"/>
  <c r="BG350" i="18" s="1"/>
  <c r="BD350" i="18"/>
  <c r="BI349" i="18"/>
  <c r="BH349" i="18"/>
  <c r="BF349" i="18"/>
  <c r="BE349" i="18"/>
  <c r="BG349" i="18" s="1"/>
  <c r="BD349" i="18"/>
  <c r="BI348" i="18"/>
  <c r="BH348" i="18"/>
  <c r="BF348" i="18"/>
  <c r="BE348" i="18"/>
  <c r="BD348" i="18"/>
  <c r="BI347" i="18"/>
  <c r="BH347" i="18"/>
  <c r="BG347" i="18"/>
  <c r="BF347" i="18"/>
  <c r="BE347" i="18"/>
  <c r="BD347" i="18"/>
  <c r="BI346" i="18"/>
  <c r="BH346" i="18"/>
  <c r="BF346" i="18"/>
  <c r="BE346" i="18"/>
  <c r="BD346" i="18"/>
  <c r="BI345" i="18"/>
  <c r="BH345" i="18"/>
  <c r="BF345" i="18"/>
  <c r="BG345" i="18" s="1"/>
  <c r="BE345" i="18"/>
  <c r="BD345" i="18"/>
  <c r="BI344" i="18"/>
  <c r="BH344" i="18"/>
  <c r="BF344" i="18"/>
  <c r="BE344" i="18"/>
  <c r="BG344" i="18" s="1"/>
  <c r="BD344" i="18"/>
  <c r="BI343" i="18"/>
  <c r="BH343" i="18"/>
  <c r="BF343" i="18"/>
  <c r="BE343" i="18"/>
  <c r="BG343" i="18" s="1"/>
  <c r="BD343" i="18"/>
  <c r="BI342" i="18"/>
  <c r="BH342" i="18"/>
  <c r="BF342" i="18"/>
  <c r="BE342" i="18"/>
  <c r="BD342" i="18"/>
  <c r="BI341" i="18"/>
  <c r="BH341" i="18"/>
  <c r="BF341" i="18"/>
  <c r="BE341" i="18"/>
  <c r="BG341" i="18" s="1"/>
  <c r="BD341" i="18"/>
  <c r="BI340" i="18"/>
  <c r="BH340" i="18"/>
  <c r="BF340" i="18"/>
  <c r="BE340" i="18"/>
  <c r="BG340" i="18" s="1"/>
  <c r="BD340" i="18"/>
  <c r="BI339" i="18"/>
  <c r="BH339" i="18"/>
  <c r="BF339" i="18"/>
  <c r="BE339" i="18"/>
  <c r="BG339" i="18" s="1"/>
  <c r="BD339" i="18"/>
  <c r="BI338" i="18"/>
  <c r="BH338" i="18"/>
  <c r="BF338" i="18"/>
  <c r="BE338" i="18"/>
  <c r="BD338" i="18"/>
  <c r="BI337" i="18"/>
  <c r="BH337" i="18"/>
  <c r="BF337" i="18"/>
  <c r="BE337" i="18"/>
  <c r="BG337" i="18" s="1"/>
  <c r="BD337" i="18"/>
  <c r="BI336" i="18"/>
  <c r="BH336" i="18"/>
  <c r="BF336" i="18"/>
  <c r="BE336" i="18"/>
  <c r="BG336" i="18" s="1"/>
  <c r="BD336" i="18"/>
  <c r="BI335" i="18"/>
  <c r="BH335" i="18"/>
  <c r="BG335" i="18"/>
  <c r="BF335" i="18"/>
  <c r="BE335" i="18"/>
  <c r="BD335" i="18"/>
  <c r="BI334" i="18"/>
  <c r="BH334" i="18"/>
  <c r="BG334" i="18"/>
  <c r="BF334" i="18"/>
  <c r="BE334" i="18"/>
  <c r="BD334" i="18"/>
  <c r="BI333" i="18"/>
  <c r="BH333" i="18"/>
  <c r="BG333" i="18"/>
  <c r="BF333" i="18"/>
  <c r="BE333" i="18"/>
  <c r="BD333" i="18"/>
  <c r="BI332" i="18"/>
  <c r="BH332" i="18"/>
  <c r="BG332" i="18"/>
  <c r="BF332" i="18"/>
  <c r="BE332" i="18"/>
  <c r="BD332" i="18"/>
  <c r="BI331" i="18"/>
  <c r="BH331" i="18"/>
  <c r="BG331" i="18"/>
  <c r="BF331" i="18"/>
  <c r="BE331" i="18"/>
  <c r="BD331" i="18"/>
  <c r="BI330" i="18"/>
  <c r="BH330" i="18"/>
  <c r="BG330" i="18"/>
  <c r="BF330" i="18"/>
  <c r="BE330" i="18"/>
  <c r="BD330" i="18"/>
  <c r="BI329" i="18"/>
  <c r="BH329" i="18"/>
  <c r="BG329" i="18"/>
  <c r="BF329" i="18"/>
  <c r="BE329" i="18"/>
  <c r="BD329" i="18"/>
  <c r="BI328" i="18"/>
  <c r="BH328" i="18"/>
  <c r="BG328" i="18"/>
  <c r="BF328" i="18"/>
  <c r="BE328" i="18"/>
  <c r="BD328" i="18"/>
  <c r="BI327" i="18"/>
  <c r="BH327" i="18"/>
  <c r="BG327" i="18"/>
  <c r="BF327" i="18"/>
  <c r="BE327" i="18"/>
  <c r="BD327" i="18"/>
  <c r="BI326" i="18"/>
  <c r="BH326" i="18"/>
  <c r="BG326" i="18"/>
  <c r="BF326" i="18"/>
  <c r="BE326" i="18"/>
  <c r="BD326" i="18"/>
  <c r="BI325" i="18"/>
  <c r="BH325" i="18"/>
  <c r="BG325" i="18"/>
  <c r="BF325" i="18"/>
  <c r="BE325" i="18"/>
  <c r="BD325" i="18"/>
  <c r="BI324" i="18"/>
  <c r="BH324" i="18"/>
  <c r="BG324" i="18"/>
  <c r="BF324" i="18"/>
  <c r="BE324" i="18"/>
  <c r="BD324" i="18"/>
  <c r="BI323" i="18"/>
  <c r="BH323" i="18"/>
  <c r="BG323" i="18"/>
  <c r="BF323" i="18"/>
  <c r="BE323" i="18"/>
  <c r="BD323" i="18"/>
  <c r="BI322" i="18"/>
  <c r="BH322" i="18"/>
  <c r="BG322" i="18"/>
  <c r="BF322" i="18"/>
  <c r="BE322" i="18"/>
  <c r="BD322" i="18"/>
  <c r="BI321" i="18"/>
  <c r="BH321" i="18"/>
  <c r="BG321" i="18"/>
  <c r="BF321" i="18"/>
  <c r="BE321" i="18"/>
  <c r="BD321" i="18"/>
  <c r="BI320" i="18"/>
  <c r="BH320" i="18"/>
  <c r="BG320" i="18"/>
  <c r="BF320" i="18"/>
  <c r="BE320" i="18"/>
  <c r="BD320" i="18"/>
  <c r="BI319" i="18"/>
  <c r="BH319" i="18"/>
  <c r="BG319" i="18"/>
  <c r="BF319" i="18"/>
  <c r="BE319" i="18"/>
  <c r="BD319" i="18"/>
  <c r="BI318" i="18"/>
  <c r="BH318" i="18"/>
  <c r="BG318" i="18"/>
  <c r="BF318" i="18"/>
  <c r="BE318" i="18"/>
  <c r="BD318" i="18"/>
  <c r="BI317" i="18"/>
  <c r="BH317" i="18"/>
  <c r="BG317" i="18"/>
  <c r="BF317" i="18"/>
  <c r="BE317" i="18"/>
  <c r="BD317" i="18"/>
  <c r="BI316" i="18"/>
  <c r="BH316" i="18"/>
  <c r="BG316" i="18"/>
  <c r="BF316" i="18"/>
  <c r="BE316" i="18"/>
  <c r="BD316" i="18"/>
  <c r="BI315" i="18"/>
  <c r="BH315" i="18"/>
  <c r="BG315" i="18"/>
  <c r="BF315" i="18"/>
  <c r="BE315" i="18"/>
  <c r="BD315" i="18"/>
  <c r="BI314" i="18"/>
  <c r="BH314" i="18"/>
  <c r="BG314" i="18"/>
  <c r="BF314" i="18"/>
  <c r="BE314" i="18"/>
  <c r="BD314" i="18"/>
  <c r="BI313" i="18"/>
  <c r="BH313" i="18"/>
  <c r="BG313" i="18"/>
  <c r="BF313" i="18"/>
  <c r="BE313" i="18"/>
  <c r="BD313" i="18"/>
  <c r="BI312" i="18"/>
  <c r="BH312" i="18"/>
  <c r="BG312" i="18"/>
  <c r="BF312" i="18"/>
  <c r="BE312" i="18"/>
  <c r="BD312" i="18"/>
  <c r="BI311" i="18"/>
  <c r="BH311" i="18"/>
  <c r="BG311" i="18"/>
  <c r="BF311" i="18"/>
  <c r="BE311" i="18"/>
  <c r="BD311" i="18"/>
  <c r="BI310" i="18"/>
  <c r="BH310" i="18"/>
  <c r="BG310" i="18"/>
  <c r="BF310" i="18"/>
  <c r="BE310" i="18"/>
  <c r="BD310" i="18"/>
  <c r="BI309" i="18"/>
  <c r="BH309" i="18"/>
  <c r="BG309" i="18"/>
  <c r="BF309" i="18"/>
  <c r="BE309" i="18"/>
  <c r="BD309" i="18"/>
  <c r="BI308" i="18"/>
  <c r="BH308" i="18"/>
  <c r="BG308" i="18"/>
  <c r="BF308" i="18"/>
  <c r="BE308" i="18"/>
  <c r="BD308" i="18"/>
  <c r="BI307" i="18"/>
  <c r="BH307" i="18"/>
  <c r="BG307" i="18"/>
  <c r="BF307" i="18"/>
  <c r="BE307" i="18"/>
  <c r="BD307" i="18"/>
  <c r="BI306" i="18"/>
  <c r="BH306" i="18"/>
  <c r="BG306" i="18"/>
  <c r="BF306" i="18"/>
  <c r="BE306" i="18"/>
  <c r="BD306" i="18"/>
  <c r="BI305" i="18"/>
  <c r="BH305" i="18"/>
  <c r="BG305" i="18"/>
  <c r="BF305" i="18"/>
  <c r="BE305" i="18"/>
  <c r="BD305" i="18"/>
  <c r="BI304" i="18"/>
  <c r="BH304" i="18"/>
  <c r="BG304" i="18"/>
  <c r="BF304" i="18"/>
  <c r="BE304" i="18"/>
  <c r="BD304" i="18"/>
  <c r="BI303" i="18"/>
  <c r="BH303" i="18"/>
  <c r="BG303" i="18"/>
  <c r="BF303" i="18"/>
  <c r="BE303" i="18"/>
  <c r="BD303" i="18"/>
  <c r="BI302" i="18"/>
  <c r="BH302" i="18"/>
  <c r="BG302" i="18"/>
  <c r="BF302" i="18"/>
  <c r="BE302" i="18"/>
  <c r="BD302" i="18"/>
  <c r="BI301" i="18"/>
  <c r="BH301" i="18"/>
  <c r="BG301" i="18"/>
  <c r="BF301" i="18"/>
  <c r="BE301" i="18"/>
  <c r="BD301" i="18"/>
  <c r="BI300" i="18"/>
  <c r="BH300" i="18"/>
  <c r="BG300" i="18"/>
  <c r="BF300" i="18"/>
  <c r="BE300" i="18"/>
  <c r="BD300" i="18"/>
  <c r="BI299" i="18"/>
  <c r="BH299" i="18"/>
  <c r="BG299" i="18"/>
  <c r="BF299" i="18"/>
  <c r="BE299" i="18"/>
  <c r="BD299" i="18"/>
  <c r="BI298" i="18"/>
  <c r="BH298" i="18"/>
  <c r="BG298" i="18"/>
  <c r="BF298" i="18"/>
  <c r="BE298" i="18"/>
  <c r="BD298" i="18"/>
  <c r="BI297" i="18"/>
  <c r="BH297" i="18"/>
  <c r="BG297" i="18"/>
  <c r="BF297" i="18"/>
  <c r="BE297" i="18"/>
  <c r="BD297" i="18"/>
  <c r="BI296" i="18"/>
  <c r="BH296" i="18"/>
  <c r="BG296" i="18"/>
  <c r="BF296" i="18"/>
  <c r="BE296" i="18"/>
  <c r="BD296" i="18"/>
  <c r="BI295" i="18"/>
  <c r="BH295" i="18"/>
  <c r="BG295" i="18"/>
  <c r="BF295" i="18"/>
  <c r="BE295" i="18"/>
  <c r="BD295" i="18"/>
  <c r="BI294" i="18"/>
  <c r="BH294" i="18"/>
  <c r="BG294" i="18"/>
  <c r="BF294" i="18"/>
  <c r="BE294" i="18"/>
  <c r="BD294" i="18"/>
  <c r="BI293" i="18"/>
  <c r="BH293" i="18"/>
  <c r="BG293" i="18"/>
  <c r="BF293" i="18"/>
  <c r="BE293" i="18"/>
  <c r="BD293" i="18"/>
  <c r="BI292" i="18"/>
  <c r="BH292" i="18"/>
  <c r="BG292" i="18"/>
  <c r="BF292" i="18"/>
  <c r="BE292" i="18"/>
  <c r="BD292" i="18"/>
  <c r="BI291" i="18"/>
  <c r="BH291" i="18"/>
  <c r="BG291" i="18"/>
  <c r="BF291" i="18"/>
  <c r="BE291" i="18"/>
  <c r="BD291" i="18"/>
  <c r="BI290" i="18"/>
  <c r="BH290" i="18"/>
  <c r="BG290" i="18"/>
  <c r="BF290" i="18"/>
  <c r="BE290" i="18"/>
  <c r="BD290" i="18"/>
  <c r="BI289" i="18"/>
  <c r="BH289" i="18"/>
  <c r="BG289" i="18"/>
  <c r="BF289" i="18"/>
  <c r="BE289" i="18"/>
  <c r="BD289" i="18"/>
  <c r="BI288" i="18"/>
  <c r="BH288" i="18"/>
  <c r="BG288" i="18"/>
  <c r="BF288" i="18"/>
  <c r="BE288" i="18"/>
  <c r="BD288" i="18"/>
  <c r="BI287" i="18"/>
  <c r="BH287" i="18"/>
  <c r="BG287" i="18"/>
  <c r="BF287" i="18"/>
  <c r="BE287" i="18"/>
  <c r="BD287" i="18"/>
  <c r="BI286" i="18"/>
  <c r="BH286" i="18"/>
  <c r="BG286" i="18"/>
  <c r="BF286" i="18"/>
  <c r="BE286" i="18"/>
  <c r="BD286" i="18"/>
  <c r="BI285" i="18"/>
  <c r="BH285" i="18"/>
  <c r="BG285" i="18"/>
  <c r="BF285" i="18"/>
  <c r="BE285" i="18"/>
  <c r="BD285" i="18"/>
  <c r="BI284" i="18"/>
  <c r="BH284" i="18"/>
  <c r="BG284" i="18"/>
  <c r="BF284" i="18"/>
  <c r="BE284" i="18"/>
  <c r="BD284" i="18"/>
  <c r="BI283" i="18"/>
  <c r="BH283" i="18"/>
  <c r="BG283" i="18"/>
  <c r="BF283" i="18"/>
  <c r="BE283" i="18"/>
  <c r="BD283" i="18"/>
  <c r="BI282" i="18"/>
  <c r="BH282" i="18"/>
  <c r="BG282" i="18"/>
  <c r="BF282" i="18"/>
  <c r="BE282" i="18"/>
  <c r="BD282" i="18"/>
  <c r="BI281" i="18"/>
  <c r="BH281" i="18"/>
  <c r="BG281" i="18"/>
  <c r="BF281" i="18"/>
  <c r="BE281" i="18"/>
  <c r="BD281" i="18"/>
  <c r="BI280" i="18"/>
  <c r="BH280" i="18"/>
  <c r="BG280" i="18"/>
  <c r="BF280" i="18"/>
  <c r="BE280" i="18"/>
  <c r="BD280" i="18"/>
  <c r="BI279" i="18"/>
  <c r="BH279" i="18"/>
  <c r="BG279" i="18"/>
  <c r="BF279" i="18"/>
  <c r="BE279" i="18"/>
  <c r="BD279" i="18"/>
  <c r="BI278" i="18"/>
  <c r="BH278" i="18"/>
  <c r="BG278" i="18"/>
  <c r="BF278" i="18"/>
  <c r="BE278" i="18"/>
  <c r="BD278" i="18"/>
  <c r="BI277" i="18"/>
  <c r="BH277" i="18"/>
  <c r="BG277" i="18"/>
  <c r="BF277" i="18"/>
  <c r="BE277" i="18"/>
  <c r="BD277" i="18"/>
  <c r="BI276" i="18"/>
  <c r="BH276" i="18"/>
  <c r="BG276" i="18"/>
  <c r="BF276" i="18"/>
  <c r="BE276" i="18"/>
  <c r="BD276" i="18"/>
  <c r="BI275" i="18"/>
  <c r="BH275" i="18"/>
  <c r="BG275" i="18"/>
  <c r="BF275" i="18"/>
  <c r="BE275" i="18"/>
  <c r="BD275" i="18"/>
  <c r="BI274" i="18"/>
  <c r="BH274" i="18"/>
  <c r="BG274" i="18"/>
  <c r="BF274" i="18"/>
  <c r="BE274" i="18"/>
  <c r="BD274" i="18"/>
  <c r="BI273" i="18"/>
  <c r="BH273" i="18"/>
  <c r="BG273" i="18"/>
  <c r="BF273" i="18"/>
  <c r="BE273" i="18"/>
  <c r="BD273" i="18"/>
  <c r="BI272" i="18"/>
  <c r="BH272" i="18"/>
  <c r="BG272" i="18"/>
  <c r="BF272" i="18"/>
  <c r="BE272" i="18"/>
  <c r="BD272" i="18"/>
  <c r="BI271" i="18"/>
  <c r="BH271" i="18"/>
  <c r="BG271" i="18"/>
  <c r="BF271" i="18"/>
  <c r="BE271" i="18"/>
  <c r="BD271" i="18"/>
  <c r="BI270" i="18"/>
  <c r="BH270" i="18"/>
  <c r="BG270" i="18"/>
  <c r="BF270" i="18"/>
  <c r="BE270" i="18"/>
  <c r="BD270" i="18"/>
  <c r="BI269" i="18"/>
  <c r="BH269" i="18"/>
  <c r="BG269" i="18"/>
  <c r="BF269" i="18"/>
  <c r="BE269" i="18"/>
  <c r="BD269" i="18"/>
  <c r="BI268" i="18"/>
  <c r="BH268" i="18"/>
  <c r="BG268" i="18"/>
  <c r="BF268" i="18"/>
  <c r="BE268" i="18"/>
  <c r="BD268" i="18"/>
  <c r="BI267" i="18"/>
  <c r="BH267" i="18"/>
  <c r="BG267" i="18"/>
  <c r="BF267" i="18"/>
  <c r="BE267" i="18"/>
  <c r="BD267" i="18"/>
  <c r="BI266" i="18"/>
  <c r="BH266" i="18"/>
  <c r="BG266" i="18"/>
  <c r="BF266" i="18"/>
  <c r="BE266" i="18"/>
  <c r="BD266" i="18"/>
  <c r="BI265" i="18"/>
  <c r="BH265" i="18"/>
  <c r="BG265" i="18"/>
  <c r="BF265" i="18"/>
  <c r="BE265" i="18"/>
  <c r="BD265" i="18"/>
  <c r="BI264" i="18"/>
  <c r="BH264" i="18"/>
  <c r="BG264" i="18"/>
  <c r="BF264" i="18"/>
  <c r="BE264" i="18"/>
  <c r="BD264" i="18"/>
  <c r="BI263" i="18"/>
  <c r="BH263" i="18"/>
  <c r="BG263" i="18"/>
  <c r="BF263" i="18"/>
  <c r="BE263" i="18"/>
  <c r="BD263" i="18"/>
  <c r="BI262" i="18"/>
  <c r="BH262" i="18"/>
  <c r="BG262" i="18"/>
  <c r="BF262" i="18"/>
  <c r="BE262" i="18"/>
  <c r="BD262" i="18"/>
  <c r="BI261" i="18"/>
  <c r="BH261" i="18"/>
  <c r="BG261" i="18"/>
  <c r="BF261" i="18"/>
  <c r="BE261" i="18"/>
  <c r="BD261" i="18"/>
  <c r="BI260" i="18"/>
  <c r="BH260" i="18"/>
  <c r="BG260" i="18"/>
  <c r="BF260" i="18"/>
  <c r="BE260" i="18"/>
  <c r="BD260" i="18"/>
  <c r="BI259" i="18"/>
  <c r="BH259" i="18"/>
  <c r="BG259" i="18"/>
  <c r="BF259" i="18"/>
  <c r="BE259" i="18"/>
  <c r="BD259" i="18"/>
  <c r="BI258" i="18"/>
  <c r="BH258" i="18"/>
  <c r="BG258" i="18"/>
  <c r="BF258" i="18"/>
  <c r="BE258" i="18"/>
  <c r="BD258" i="18"/>
  <c r="BI257" i="18"/>
  <c r="BH257" i="18"/>
  <c r="BG257" i="18"/>
  <c r="BF257" i="18"/>
  <c r="BE257" i="18"/>
  <c r="BD257" i="18"/>
  <c r="BI256" i="18"/>
  <c r="BH256" i="18"/>
  <c r="BG256" i="18"/>
  <c r="BF256" i="18"/>
  <c r="BE256" i="18"/>
  <c r="BD256" i="18"/>
  <c r="BI255" i="18"/>
  <c r="BH255" i="18"/>
  <c r="BG255" i="18"/>
  <c r="BF255" i="18"/>
  <c r="BE255" i="18"/>
  <c r="BD255" i="18"/>
  <c r="BI254" i="18"/>
  <c r="BH254" i="18"/>
  <c r="BG254" i="18"/>
  <c r="BF254" i="18"/>
  <c r="BE254" i="18"/>
  <c r="BD254" i="18"/>
  <c r="BI253" i="18"/>
  <c r="BH253" i="18"/>
  <c r="BG253" i="18"/>
  <c r="BF253" i="18"/>
  <c r="BE253" i="18"/>
  <c r="BD253" i="18"/>
  <c r="BI252" i="18"/>
  <c r="BH252" i="18"/>
  <c r="BG252" i="18"/>
  <c r="BF252" i="18"/>
  <c r="BE252" i="18"/>
  <c r="BD252" i="18"/>
  <c r="BI251" i="18"/>
  <c r="BH251" i="18"/>
  <c r="BG251" i="18"/>
  <c r="BF251" i="18"/>
  <c r="BE251" i="18"/>
  <c r="BD251" i="18"/>
  <c r="BI250" i="18"/>
  <c r="BH250" i="18"/>
  <c r="BG250" i="18"/>
  <c r="BF250" i="18"/>
  <c r="BE250" i="18"/>
  <c r="BD250" i="18"/>
  <c r="BI249" i="18"/>
  <c r="BH249" i="18"/>
  <c r="BG249" i="18"/>
  <c r="BF249" i="18"/>
  <c r="BE249" i="18"/>
  <c r="BD249" i="18"/>
  <c r="BI248" i="18"/>
  <c r="BH248" i="18"/>
  <c r="BG248" i="18"/>
  <c r="BF248" i="18"/>
  <c r="BE248" i="18"/>
  <c r="BD248" i="18"/>
  <c r="BI247" i="18"/>
  <c r="BH247" i="18"/>
  <c r="BG247" i="18"/>
  <c r="BF247" i="18"/>
  <c r="BE247" i="18"/>
  <c r="BD247" i="18"/>
  <c r="BI246" i="18"/>
  <c r="BH246" i="18"/>
  <c r="BG246" i="18"/>
  <c r="BF246" i="18"/>
  <c r="BE246" i="18"/>
  <c r="BD246" i="18"/>
  <c r="BI245" i="18"/>
  <c r="BH245" i="18"/>
  <c r="BG245" i="18"/>
  <c r="BF245" i="18"/>
  <c r="BE245" i="18"/>
  <c r="BD245" i="18"/>
  <c r="BI244" i="18"/>
  <c r="BH244" i="18"/>
  <c r="BG244" i="18"/>
  <c r="BF244" i="18"/>
  <c r="BE244" i="18"/>
  <c r="BD244" i="18"/>
  <c r="BI243" i="18"/>
  <c r="BH243" i="18"/>
  <c r="BG243" i="18"/>
  <c r="BF243" i="18"/>
  <c r="BE243" i="18"/>
  <c r="BD243" i="18"/>
  <c r="BI242" i="18"/>
  <c r="BH242" i="18"/>
  <c r="BG242" i="18"/>
  <c r="BF242" i="18"/>
  <c r="BE242" i="18"/>
  <c r="BD242" i="18"/>
  <c r="BI241" i="18"/>
  <c r="BH241" i="18"/>
  <c r="BG241" i="18"/>
  <c r="BF241" i="18"/>
  <c r="BE241" i="18"/>
  <c r="BD241" i="18"/>
  <c r="BI240" i="18"/>
  <c r="BH240" i="18"/>
  <c r="BG240" i="18"/>
  <c r="BF240" i="18"/>
  <c r="BE240" i="18"/>
  <c r="BD240" i="18"/>
  <c r="BI239" i="18"/>
  <c r="BH239" i="18"/>
  <c r="BG239" i="18"/>
  <c r="BF239" i="18"/>
  <c r="BE239" i="18"/>
  <c r="BD239" i="18"/>
  <c r="BI238" i="18"/>
  <c r="BH238" i="18"/>
  <c r="BG238" i="18"/>
  <c r="BF238" i="18"/>
  <c r="BE238" i="18"/>
  <c r="BD238" i="18"/>
  <c r="BI237" i="18"/>
  <c r="BH237" i="18"/>
  <c r="BG237" i="18"/>
  <c r="BF237" i="18"/>
  <c r="BE237" i="18"/>
  <c r="BD237" i="18"/>
  <c r="BI236" i="18"/>
  <c r="BH236" i="18"/>
  <c r="BG236" i="18"/>
  <c r="BF236" i="18"/>
  <c r="BE236" i="18"/>
  <c r="BD236" i="18"/>
  <c r="BI235" i="18"/>
  <c r="BH235" i="18"/>
  <c r="BG235" i="18"/>
  <c r="BF235" i="18"/>
  <c r="BE235" i="18"/>
  <c r="BD235" i="18"/>
  <c r="BI234" i="18"/>
  <c r="BH234" i="18"/>
  <c r="BG234" i="18"/>
  <c r="BF234" i="18"/>
  <c r="BE234" i="18"/>
  <c r="BD234" i="18"/>
  <c r="BI233" i="18"/>
  <c r="BH233" i="18"/>
  <c r="BG233" i="18"/>
  <c r="BF233" i="18"/>
  <c r="BE233" i="18"/>
  <c r="BD233" i="18"/>
  <c r="BI232" i="18"/>
  <c r="BH232" i="18"/>
  <c r="BG232" i="18"/>
  <c r="BF232" i="18"/>
  <c r="BE232" i="18"/>
  <c r="BD232" i="18"/>
  <c r="BI231" i="18"/>
  <c r="BH231" i="18"/>
  <c r="BG231" i="18"/>
  <c r="BF231" i="18"/>
  <c r="BE231" i="18"/>
  <c r="BD231" i="18"/>
  <c r="BI230" i="18"/>
  <c r="BH230" i="18"/>
  <c r="BG230" i="18"/>
  <c r="BF230" i="18"/>
  <c r="BE230" i="18"/>
  <c r="BD230" i="18"/>
  <c r="BI229" i="18"/>
  <c r="BH229" i="18"/>
  <c r="BG229" i="18"/>
  <c r="BF229" i="18"/>
  <c r="BE229" i="18"/>
  <c r="BD229" i="18"/>
  <c r="BI228" i="18"/>
  <c r="BH228" i="18"/>
  <c r="BG228" i="18"/>
  <c r="BF228" i="18"/>
  <c r="BE228" i="18"/>
  <c r="BD228" i="18"/>
  <c r="BI227" i="18"/>
  <c r="BH227" i="18"/>
  <c r="BG227" i="18"/>
  <c r="BF227" i="18"/>
  <c r="BE227" i="18"/>
  <c r="BD227" i="18"/>
  <c r="BI226" i="18"/>
  <c r="BH226" i="18"/>
  <c r="BG226" i="18"/>
  <c r="BF226" i="18"/>
  <c r="BE226" i="18"/>
  <c r="BD226" i="18"/>
  <c r="BI225" i="18"/>
  <c r="BH225" i="18"/>
  <c r="BG225" i="18"/>
  <c r="BF225" i="18"/>
  <c r="BE225" i="18"/>
  <c r="BD225" i="18"/>
  <c r="BI224" i="18"/>
  <c r="BH224" i="18"/>
  <c r="BG224" i="18"/>
  <c r="BF224" i="18"/>
  <c r="BE224" i="18"/>
  <c r="BD224" i="18"/>
  <c r="BI223" i="18"/>
  <c r="BH223" i="18"/>
  <c r="BG223" i="18"/>
  <c r="BF223" i="18"/>
  <c r="BE223" i="18"/>
  <c r="BD223" i="18"/>
  <c r="BI222" i="18"/>
  <c r="BH222" i="18"/>
  <c r="BG222" i="18"/>
  <c r="BF222" i="18"/>
  <c r="BE222" i="18"/>
  <c r="BD222" i="18"/>
  <c r="BI221" i="18"/>
  <c r="BH221" i="18"/>
  <c r="BG221" i="18"/>
  <c r="BF221" i="18"/>
  <c r="BE221" i="18"/>
  <c r="BD221" i="18"/>
  <c r="BI220" i="18"/>
  <c r="BH220" i="18"/>
  <c r="BG220" i="18"/>
  <c r="BF220" i="18"/>
  <c r="BE220" i="18"/>
  <c r="BD220" i="18"/>
  <c r="BI219" i="18"/>
  <c r="BH219" i="18"/>
  <c r="BG219" i="18"/>
  <c r="BF219" i="18"/>
  <c r="BE219" i="18"/>
  <c r="BD219" i="18"/>
  <c r="BI218" i="18"/>
  <c r="BH218" i="18"/>
  <c r="BG218" i="18"/>
  <c r="BF218" i="18"/>
  <c r="BE218" i="18"/>
  <c r="BD218" i="18"/>
  <c r="BI217" i="18"/>
  <c r="BH217" i="18"/>
  <c r="BG217" i="18"/>
  <c r="BF217" i="18"/>
  <c r="BE217" i="18"/>
  <c r="BD217" i="18"/>
  <c r="BI216" i="18"/>
  <c r="BH216" i="18"/>
  <c r="BG216" i="18"/>
  <c r="BF216" i="18"/>
  <c r="BE216" i="18"/>
  <c r="BD216" i="18"/>
  <c r="BI215" i="18"/>
  <c r="BH215" i="18"/>
  <c r="BG215" i="18"/>
  <c r="BF215" i="18"/>
  <c r="BE215" i="18"/>
  <c r="BD215" i="18"/>
  <c r="BI214" i="18"/>
  <c r="BH214" i="18"/>
  <c r="BG214" i="18"/>
  <c r="BF214" i="18"/>
  <c r="BE214" i="18"/>
  <c r="BD214" i="18"/>
  <c r="BI213" i="18"/>
  <c r="BH213" i="18"/>
  <c r="BG213" i="18"/>
  <c r="BF213" i="18"/>
  <c r="BE213" i="18"/>
  <c r="BD213" i="18"/>
  <c r="BI212" i="18"/>
  <c r="BH212" i="18"/>
  <c r="BG212" i="18"/>
  <c r="BF212" i="18"/>
  <c r="BE212" i="18"/>
  <c r="BD212" i="18"/>
  <c r="BI211" i="18"/>
  <c r="BH211" i="18"/>
  <c r="BG211" i="18"/>
  <c r="BF211" i="18"/>
  <c r="BE211" i="18"/>
  <c r="BD211" i="18"/>
  <c r="BI210" i="18"/>
  <c r="BH210" i="18"/>
  <c r="BG210" i="18"/>
  <c r="BF210" i="18"/>
  <c r="BE210" i="18"/>
  <c r="BD210" i="18"/>
  <c r="BI209" i="18"/>
  <c r="BH209" i="18"/>
  <c r="BG209" i="18"/>
  <c r="BF209" i="18"/>
  <c r="BE209" i="18"/>
  <c r="BD209" i="18"/>
  <c r="BI208" i="18"/>
  <c r="BH208" i="18"/>
  <c r="BG208" i="18"/>
  <c r="BF208" i="18"/>
  <c r="BE208" i="18"/>
  <c r="BD208" i="18"/>
  <c r="BI207" i="18"/>
  <c r="BH207" i="18"/>
  <c r="BG207" i="18"/>
  <c r="BF207" i="18"/>
  <c r="BE207" i="18"/>
  <c r="BD207" i="18"/>
  <c r="BI206" i="18"/>
  <c r="BH206" i="18"/>
  <c r="BG206" i="18"/>
  <c r="BF206" i="18"/>
  <c r="BE206" i="18"/>
  <c r="BD206" i="18"/>
  <c r="BI205" i="18"/>
  <c r="BH205" i="18"/>
  <c r="BG205" i="18"/>
  <c r="BF205" i="18"/>
  <c r="BE205" i="18"/>
  <c r="BD205" i="18"/>
  <c r="BI204" i="18"/>
  <c r="BH204" i="18"/>
  <c r="BG204" i="18"/>
  <c r="BF204" i="18"/>
  <c r="BE204" i="18"/>
  <c r="BD204" i="18"/>
  <c r="BI203" i="18"/>
  <c r="BH203" i="18"/>
  <c r="BG203" i="18"/>
  <c r="BF203" i="18"/>
  <c r="BE203" i="18"/>
  <c r="BD203" i="18"/>
  <c r="BI202" i="18"/>
  <c r="BH202" i="18"/>
  <c r="BG202" i="18"/>
  <c r="BF202" i="18"/>
  <c r="BE202" i="18"/>
  <c r="BD202" i="18"/>
  <c r="BI201" i="18"/>
  <c r="BH201" i="18"/>
  <c r="BG201" i="18"/>
  <c r="BF201" i="18"/>
  <c r="BE201" i="18"/>
  <c r="BD201" i="18"/>
  <c r="BI200" i="18"/>
  <c r="BH200" i="18"/>
  <c r="BG200" i="18"/>
  <c r="BF200" i="18"/>
  <c r="BE200" i="18"/>
  <c r="BD200" i="18"/>
  <c r="BI199" i="18"/>
  <c r="BH199" i="18"/>
  <c r="BG199" i="18"/>
  <c r="BF199" i="18"/>
  <c r="BE199" i="18"/>
  <c r="BD199" i="18"/>
  <c r="BI198" i="18"/>
  <c r="BH198" i="18"/>
  <c r="BG198" i="18"/>
  <c r="BF198" i="18"/>
  <c r="BE198" i="18"/>
  <c r="BD198" i="18"/>
  <c r="BI197" i="18"/>
  <c r="BH197" i="18"/>
  <c r="BG197" i="18"/>
  <c r="BF197" i="18"/>
  <c r="BE197" i="18"/>
  <c r="BD197" i="18"/>
  <c r="BI196" i="18"/>
  <c r="BH196" i="18"/>
  <c r="BG196" i="18"/>
  <c r="BF196" i="18"/>
  <c r="BE196" i="18"/>
  <c r="BD196" i="18"/>
  <c r="BI195" i="18"/>
  <c r="BH195" i="18"/>
  <c r="BG195" i="18"/>
  <c r="BF195" i="18"/>
  <c r="BE195" i="18"/>
  <c r="BD195" i="18"/>
  <c r="BI194" i="18"/>
  <c r="BH194" i="18"/>
  <c r="BG194" i="18"/>
  <c r="BF194" i="18"/>
  <c r="BE194" i="18"/>
  <c r="BD194" i="18"/>
  <c r="BI193" i="18"/>
  <c r="BH193" i="18"/>
  <c r="BG193" i="18"/>
  <c r="BF193" i="18"/>
  <c r="BE193" i="18"/>
  <c r="BD193" i="18"/>
  <c r="BI192" i="18"/>
  <c r="BH192" i="18"/>
  <c r="BG192" i="18"/>
  <c r="BF192" i="18"/>
  <c r="BE192" i="18"/>
  <c r="BD192" i="18"/>
  <c r="BI191" i="18"/>
  <c r="BH191" i="18"/>
  <c r="BG191" i="18"/>
  <c r="BF191" i="18"/>
  <c r="BE191" i="18"/>
  <c r="BD191" i="18"/>
  <c r="BI190" i="18"/>
  <c r="BH190" i="18"/>
  <c r="BG190" i="18"/>
  <c r="BF190" i="18"/>
  <c r="BE190" i="18"/>
  <c r="BD190" i="18"/>
  <c r="BI189" i="18"/>
  <c r="BH189" i="18"/>
  <c r="BG189" i="18"/>
  <c r="BF189" i="18"/>
  <c r="BE189" i="18"/>
  <c r="BD189" i="18"/>
  <c r="BI188" i="18"/>
  <c r="BH188" i="18"/>
  <c r="BG188" i="18"/>
  <c r="BF188" i="18"/>
  <c r="BE188" i="18"/>
  <c r="BD188" i="18"/>
  <c r="BI187" i="18"/>
  <c r="BH187" i="18"/>
  <c r="BG187" i="18"/>
  <c r="BF187" i="18"/>
  <c r="BE187" i="18"/>
  <c r="BD187" i="18"/>
  <c r="BI186" i="18"/>
  <c r="BH186" i="18"/>
  <c r="BG186" i="18"/>
  <c r="BF186" i="18"/>
  <c r="BE186" i="18"/>
  <c r="BD186" i="18"/>
  <c r="BI185" i="18"/>
  <c r="BH185" i="18"/>
  <c r="BG185" i="18"/>
  <c r="BF185" i="18"/>
  <c r="BE185" i="18"/>
  <c r="BD185" i="18"/>
  <c r="BI184" i="18"/>
  <c r="BH184" i="18"/>
  <c r="BG184" i="18"/>
  <c r="BF184" i="18"/>
  <c r="BE184" i="18"/>
  <c r="BD184" i="18"/>
  <c r="BI183" i="18"/>
  <c r="BH183" i="18"/>
  <c r="BG183" i="18"/>
  <c r="BF183" i="18"/>
  <c r="BE183" i="18"/>
  <c r="BD183" i="18"/>
  <c r="BI182" i="18"/>
  <c r="BH182" i="18"/>
  <c r="BG182" i="18"/>
  <c r="BF182" i="18"/>
  <c r="BE182" i="18"/>
  <c r="BD182" i="18"/>
  <c r="BI181" i="18"/>
  <c r="BH181" i="18"/>
  <c r="BG181" i="18"/>
  <c r="BF181" i="18"/>
  <c r="BE181" i="18"/>
  <c r="BD181" i="18"/>
  <c r="BI180" i="18"/>
  <c r="BH180" i="18"/>
  <c r="BG180" i="18"/>
  <c r="BF180" i="18"/>
  <c r="BE180" i="18"/>
  <c r="BD180" i="18"/>
  <c r="BI179" i="18"/>
  <c r="BH179" i="18"/>
  <c r="BG179" i="18"/>
  <c r="BF179" i="18"/>
  <c r="BE179" i="18"/>
  <c r="BD179" i="18"/>
  <c r="BI178" i="18"/>
  <c r="BH178" i="18"/>
  <c r="BG178" i="18"/>
  <c r="BF178" i="18"/>
  <c r="BE178" i="18"/>
  <c r="BD178" i="18"/>
  <c r="BI177" i="18"/>
  <c r="BH177" i="18"/>
  <c r="BG177" i="18"/>
  <c r="BF177" i="18"/>
  <c r="BE177" i="18"/>
  <c r="BD177" i="18"/>
  <c r="BI176" i="18"/>
  <c r="BH176" i="18"/>
  <c r="BG176" i="18"/>
  <c r="BF176" i="18"/>
  <c r="BE176" i="18"/>
  <c r="BD176" i="18"/>
  <c r="BI175" i="18"/>
  <c r="BH175" i="18"/>
  <c r="BG175" i="18"/>
  <c r="BF175" i="18"/>
  <c r="BE175" i="18"/>
  <c r="BD175" i="18"/>
  <c r="BI174" i="18"/>
  <c r="BH174" i="18"/>
  <c r="BG174" i="18"/>
  <c r="BF174" i="18"/>
  <c r="BE174" i="18"/>
  <c r="BD174" i="18"/>
  <c r="BI173" i="18"/>
  <c r="BH173" i="18"/>
  <c r="BG173" i="18"/>
  <c r="BF173" i="18"/>
  <c r="BE173" i="18"/>
  <c r="BD173" i="18"/>
  <c r="BI172" i="18"/>
  <c r="BH172" i="18"/>
  <c r="BG172" i="18"/>
  <c r="BF172" i="18"/>
  <c r="BE172" i="18"/>
  <c r="BD172" i="18"/>
  <c r="BI171" i="18"/>
  <c r="BH171" i="18"/>
  <c r="BG171" i="18"/>
  <c r="BF171" i="18"/>
  <c r="BE171" i="18"/>
  <c r="BD171" i="18"/>
  <c r="BI170" i="18"/>
  <c r="BH170" i="18"/>
  <c r="BG170" i="18"/>
  <c r="BF170" i="18"/>
  <c r="BE170" i="18"/>
  <c r="BD170" i="18"/>
  <c r="BI169" i="18"/>
  <c r="BH169" i="18"/>
  <c r="BG169" i="18"/>
  <c r="BF169" i="18"/>
  <c r="BE169" i="18"/>
  <c r="BD169" i="18"/>
  <c r="BI168" i="18"/>
  <c r="BH168" i="18"/>
  <c r="BG168" i="18"/>
  <c r="BF168" i="18"/>
  <c r="BE168" i="18"/>
  <c r="BD168" i="18"/>
  <c r="BI167" i="18"/>
  <c r="BH167" i="18"/>
  <c r="BG167" i="18"/>
  <c r="BF167" i="18"/>
  <c r="BE167" i="18"/>
  <c r="BD167" i="18"/>
  <c r="BI166" i="18"/>
  <c r="BH166" i="18"/>
  <c r="BG166" i="18"/>
  <c r="BF166" i="18"/>
  <c r="BE166" i="18"/>
  <c r="BD166" i="18"/>
  <c r="BI165" i="18"/>
  <c r="BH165" i="18"/>
  <c r="BG165" i="18"/>
  <c r="BF165" i="18"/>
  <c r="BE165" i="18"/>
  <c r="BD165" i="18"/>
  <c r="BI164" i="18"/>
  <c r="BH164" i="18"/>
  <c r="BG164" i="18"/>
  <c r="BF164" i="18"/>
  <c r="BE164" i="18"/>
  <c r="BD164" i="18"/>
  <c r="BI163" i="18"/>
  <c r="BH163" i="18"/>
  <c r="BG163" i="18"/>
  <c r="BF163" i="18"/>
  <c r="BE163" i="18"/>
  <c r="BD163" i="18"/>
  <c r="BI162" i="18"/>
  <c r="BH162" i="18"/>
  <c r="BG162" i="18"/>
  <c r="BF162" i="18"/>
  <c r="BE162" i="18"/>
  <c r="BD162" i="18"/>
  <c r="BI161" i="18"/>
  <c r="BH161" i="18"/>
  <c r="BG161" i="18"/>
  <c r="BF161" i="18"/>
  <c r="BE161" i="18"/>
  <c r="BD161" i="18"/>
  <c r="BI160" i="18"/>
  <c r="BH160" i="18"/>
  <c r="BG160" i="18"/>
  <c r="BF160" i="18"/>
  <c r="BE160" i="18"/>
  <c r="BD160" i="18"/>
  <c r="BI159" i="18"/>
  <c r="BH159" i="18"/>
  <c r="BG159" i="18"/>
  <c r="BF159" i="18"/>
  <c r="BE159" i="18"/>
  <c r="BD159" i="18"/>
  <c r="BI158" i="18"/>
  <c r="BH158" i="18"/>
  <c r="BG158" i="18"/>
  <c r="BF158" i="18"/>
  <c r="BE158" i="18"/>
  <c r="BD158" i="18"/>
  <c r="BI157" i="18"/>
  <c r="BH157" i="18"/>
  <c r="BG157" i="18"/>
  <c r="BF157" i="18"/>
  <c r="BE157" i="18"/>
  <c r="BD157" i="18"/>
  <c r="BI156" i="18"/>
  <c r="BH156" i="18"/>
  <c r="BG156" i="18"/>
  <c r="BF156" i="18"/>
  <c r="BE156" i="18"/>
  <c r="BD156" i="18"/>
  <c r="BI155" i="18"/>
  <c r="BH155" i="18"/>
  <c r="BG155" i="18"/>
  <c r="BF155" i="18"/>
  <c r="BE155" i="18"/>
  <c r="BD155" i="18"/>
  <c r="BI154" i="18"/>
  <c r="BH154" i="18"/>
  <c r="BG154" i="18"/>
  <c r="BF154" i="18"/>
  <c r="BE154" i="18"/>
  <c r="BD154" i="18"/>
  <c r="BI153" i="18"/>
  <c r="BH153" i="18"/>
  <c r="BG153" i="18"/>
  <c r="BF153" i="18"/>
  <c r="BE153" i="18"/>
  <c r="BD153" i="18"/>
  <c r="BI152" i="18"/>
  <c r="BH152" i="18"/>
  <c r="BG152" i="18"/>
  <c r="BF152" i="18"/>
  <c r="BE152" i="18"/>
  <c r="BD152" i="18"/>
  <c r="BI151" i="18"/>
  <c r="BH151" i="18"/>
  <c r="BG151" i="18"/>
  <c r="BF151" i="18"/>
  <c r="BE151" i="18"/>
  <c r="BD151" i="18"/>
  <c r="BI150" i="18"/>
  <c r="BH150" i="18"/>
  <c r="BG150" i="18"/>
  <c r="BF150" i="18"/>
  <c r="BE150" i="18"/>
  <c r="BD150" i="18"/>
  <c r="BI149" i="18"/>
  <c r="BH149" i="18"/>
  <c r="BG149" i="18"/>
  <c r="BF149" i="18"/>
  <c r="BE149" i="18"/>
  <c r="BD149" i="18"/>
  <c r="BI148" i="18"/>
  <c r="BH148" i="18"/>
  <c r="BG148" i="18"/>
  <c r="BF148" i="18"/>
  <c r="BE148" i="18"/>
  <c r="BD148" i="18"/>
  <c r="BI147" i="18"/>
  <c r="BH147" i="18"/>
  <c r="BG147" i="18"/>
  <c r="BF147" i="18"/>
  <c r="BE147" i="18"/>
  <c r="BD147" i="18"/>
  <c r="BI146" i="18"/>
  <c r="BH146" i="18"/>
  <c r="BG146" i="18"/>
  <c r="BF146" i="18"/>
  <c r="BE146" i="18"/>
  <c r="BD146" i="18"/>
  <c r="BI145" i="18"/>
  <c r="BH145" i="18"/>
  <c r="BG145" i="18"/>
  <c r="BF145" i="18"/>
  <c r="BE145" i="18"/>
  <c r="BD145" i="18"/>
  <c r="BI144" i="18"/>
  <c r="BH144" i="18"/>
  <c r="BG144" i="18"/>
  <c r="BF144" i="18"/>
  <c r="BE144" i="18"/>
  <c r="BD144" i="18"/>
  <c r="BI143" i="18"/>
  <c r="BH143" i="18"/>
  <c r="BG143" i="18"/>
  <c r="BF143" i="18"/>
  <c r="BE143" i="18"/>
  <c r="BD143" i="18"/>
  <c r="BI142" i="18"/>
  <c r="BH142" i="18"/>
  <c r="BG142" i="18"/>
  <c r="BF142" i="18"/>
  <c r="BE142" i="18"/>
  <c r="BD142" i="18"/>
  <c r="BI141" i="18"/>
  <c r="BH141" i="18"/>
  <c r="BG141" i="18"/>
  <c r="BF141" i="18"/>
  <c r="BE141" i="18"/>
  <c r="BD141" i="18"/>
  <c r="BI140" i="18"/>
  <c r="BH140" i="18"/>
  <c r="BG140" i="18"/>
  <c r="BF140" i="18"/>
  <c r="BE140" i="18"/>
  <c r="BD140" i="18"/>
  <c r="BI139" i="18"/>
  <c r="BH139" i="18"/>
  <c r="BG139" i="18"/>
  <c r="BF139" i="18"/>
  <c r="BE139" i="18"/>
  <c r="BD139" i="18"/>
  <c r="BI138" i="18"/>
  <c r="BH138" i="18"/>
  <c r="BG138" i="18"/>
  <c r="BF138" i="18"/>
  <c r="BE138" i="18"/>
  <c r="BD138" i="18"/>
  <c r="BI137" i="18"/>
  <c r="BH137" i="18"/>
  <c r="BG137" i="18"/>
  <c r="BF137" i="18"/>
  <c r="BE137" i="18"/>
  <c r="BD137" i="18"/>
  <c r="BI136" i="18"/>
  <c r="BH136" i="18"/>
  <c r="BG136" i="18"/>
  <c r="BF136" i="18"/>
  <c r="BE136" i="18"/>
  <c r="BD136" i="18"/>
  <c r="BI135" i="18"/>
  <c r="BH135" i="18"/>
  <c r="BG135" i="18"/>
  <c r="BF135" i="18"/>
  <c r="BE135" i="18"/>
  <c r="BD135" i="18"/>
  <c r="BI134" i="18"/>
  <c r="BH134" i="18"/>
  <c r="BG134" i="18"/>
  <c r="BF134" i="18"/>
  <c r="BE134" i="18"/>
  <c r="BD134" i="18"/>
  <c r="BI133" i="18"/>
  <c r="BH133" i="18"/>
  <c r="BG133" i="18"/>
  <c r="BF133" i="18"/>
  <c r="BE133" i="18"/>
  <c r="BD133" i="18"/>
  <c r="BI132" i="18"/>
  <c r="BH132" i="18"/>
  <c r="BG132" i="18"/>
  <c r="BF132" i="18"/>
  <c r="BE132" i="18"/>
  <c r="BD132" i="18"/>
  <c r="BI131" i="18"/>
  <c r="BH131" i="18"/>
  <c r="BG131" i="18"/>
  <c r="BF131" i="18"/>
  <c r="BE131" i="18"/>
  <c r="BD131" i="18"/>
  <c r="BI130" i="18"/>
  <c r="BH130" i="18"/>
  <c r="BG130" i="18"/>
  <c r="BF130" i="18"/>
  <c r="BE130" i="18"/>
  <c r="BD130" i="18"/>
  <c r="BI129" i="18"/>
  <c r="BH129" i="18"/>
  <c r="BG129" i="18"/>
  <c r="BF129" i="18"/>
  <c r="BE129" i="18"/>
  <c r="BD129" i="18"/>
  <c r="BI128" i="18"/>
  <c r="BH128" i="18"/>
  <c r="BG128" i="18"/>
  <c r="BF128" i="18"/>
  <c r="BE128" i="18"/>
  <c r="BD128" i="18"/>
  <c r="BI127" i="18"/>
  <c r="BH127" i="18"/>
  <c r="BG127" i="18"/>
  <c r="BF127" i="18"/>
  <c r="BE127" i="18"/>
  <c r="BD127" i="18"/>
  <c r="BI126" i="18"/>
  <c r="BH126" i="18"/>
  <c r="BG126" i="18"/>
  <c r="BF126" i="18"/>
  <c r="BE126" i="18"/>
  <c r="BD126" i="18"/>
  <c r="BI125" i="18"/>
  <c r="BG125" i="18"/>
  <c r="BF125" i="18"/>
  <c r="BE125" i="18"/>
  <c r="BD125" i="18"/>
  <c r="BH125" i="18" s="1"/>
  <c r="BI124" i="18"/>
  <c r="BH124" i="18"/>
  <c r="BG124" i="18"/>
  <c r="BF124" i="18"/>
  <c r="BE124" i="18"/>
  <c r="BD124" i="18"/>
  <c r="BI123" i="18"/>
  <c r="BG123" i="18"/>
  <c r="BF123" i="18"/>
  <c r="BE123" i="18"/>
  <c r="BD123" i="18"/>
  <c r="BH123" i="18" s="1"/>
  <c r="BI122" i="18"/>
  <c r="BH122" i="18"/>
  <c r="BG122" i="18"/>
  <c r="BF122" i="18"/>
  <c r="BE122" i="18"/>
  <c r="BD122" i="18"/>
  <c r="BI121" i="18"/>
  <c r="BG121" i="18"/>
  <c r="BF121" i="18"/>
  <c r="BE121" i="18"/>
  <c r="BD121" i="18"/>
  <c r="BH121" i="18" s="1"/>
  <c r="BI120" i="18"/>
  <c r="BH120" i="18"/>
  <c r="BG120" i="18"/>
  <c r="BF120" i="18"/>
  <c r="BE120" i="18"/>
  <c r="BD120" i="18"/>
  <c r="BI119" i="18"/>
  <c r="BG119" i="18"/>
  <c r="BF119" i="18"/>
  <c r="BE119" i="18"/>
  <c r="BD119" i="18"/>
  <c r="BH119" i="18" s="1"/>
  <c r="BI118" i="18"/>
  <c r="BH118" i="18" s="1"/>
  <c r="BG118" i="18"/>
  <c r="BF118" i="18"/>
  <c r="BE118" i="18"/>
  <c r="BD118" i="18"/>
  <c r="BI117" i="18"/>
  <c r="BG117" i="18"/>
  <c r="BF117" i="18"/>
  <c r="BE117" i="18"/>
  <c r="BD117" i="18"/>
  <c r="BH117" i="18" s="1"/>
  <c r="BI116" i="18"/>
  <c r="BH116" i="18" s="1"/>
  <c r="BG116" i="18"/>
  <c r="BF116" i="18"/>
  <c r="BE116" i="18"/>
  <c r="BD116" i="18"/>
  <c r="BI115" i="18"/>
  <c r="BG115" i="18"/>
  <c r="BF115" i="18"/>
  <c r="BE115" i="18"/>
  <c r="BD115" i="18"/>
  <c r="BH115" i="18" s="1"/>
  <c r="BI114" i="18"/>
  <c r="BH114" i="18"/>
  <c r="BG114" i="18"/>
  <c r="BF114" i="18"/>
  <c r="BE114" i="18"/>
  <c r="BD114" i="18"/>
  <c r="BI113" i="18"/>
  <c r="BG113" i="18"/>
  <c r="BF113" i="18"/>
  <c r="BE113" i="18"/>
  <c r="BD113" i="18"/>
  <c r="BH113" i="18" s="1"/>
  <c r="BI112" i="18"/>
  <c r="BH112" i="18"/>
  <c r="BG112" i="18"/>
  <c r="BF112" i="18"/>
  <c r="BE112" i="18"/>
  <c r="BD112" i="18"/>
  <c r="BI111" i="18"/>
  <c r="BG111" i="18"/>
  <c r="BF111" i="18"/>
  <c r="BE111" i="18"/>
  <c r="BD111" i="18"/>
  <c r="BH111" i="18" s="1"/>
  <c r="BI110" i="18"/>
  <c r="BH110" i="18"/>
  <c r="BG110" i="18"/>
  <c r="BF110" i="18"/>
  <c r="BE110" i="18"/>
  <c r="BD110" i="18"/>
  <c r="BI109" i="18"/>
  <c r="BG109" i="18"/>
  <c r="BF109" i="18"/>
  <c r="BE109" i="18"/>
  <c r="BD109" i="18"/>
  <c r="BH109" i="18" s="1"/>
  <c r="BI108" i="18"/>
  <c r="BH108" i="18" s="1"/>
  <c r="BG108" i="18"/>
  <c r="BF108" i="18"/>
  <c r="BE108" i="18"/>
  <c r="BD108" i="18"/>
  <c r="BI107" i="18"/>
  <c r="BG107" i="18"/>
  <c r="BF107" i="18"/>
  <c r="BE107" i="18"/>
  <c r="BD107" i="18"/>
  <c r="BH107" i="18" s="1"/>
  <c r="BI106" i="18"/>
  <c r="BH106" i="18" s="1"/>
  <c r="BG106" i="18"/>
  <c r="BF106" i="18"/>
  <c r="BE106" i="18"/>
  <c r="BD106" i="18"/>
  <c r="BI105" i="18"/>
  <c r="BG105" i="18"/>
  <c r="BF105" i="18"/>
  <c r="BE105" i="18"/>
  <c r="BD105" i="18"/>
  <c r="BH105" i="18" s="1"/>
  <c r="BI104" i="18"/>
  <c r="BH104" i="18" s="1"/>
  <c r="BG104" i="18"/>
  <c r="BF104" i="18"/>
  <c r="BE104" i="18"/>
  <c r="BD104" i="18"/>
  <c r="BI103" i="18"/>
  <c r="BG103" i="18"/>
  <c r="BF103" i="18"/>
  <c r="BE103" i="18"/>
  <c r="BD103" i="18"/>
  <c r="BH103" i="18" s="1"/>
  <c r="BI102" i="18"/>
  <c r="BH102" i="18"/>
  <c r="BG102" i="18"/>
  <c r="BF102" i="18"/>
  <c r="BE102" i="18"/>
  <c r="BD102" i="18"/>
  <c r="BI101" i="18"/>
  <c r="BG101" i="18"/>
  <c r="BF101" i="18"/>
  <c r="BE101" i="18"/>
  <c r="BD101" i="18"/>
  <c r="BH101" i="18" s="1"/>
  <c r="BI100" i="18"/>
  <c r="BH100" i="18"/>
  <c r="BG100" i="18"/>
  <c r="BF100" i="18"/>
  <c r="BE100" i="18"/>
  <c r="BD100" i="18"/>
  <c r="BI99" i="18"/>
  <c r="BG99" i="18"/>
  <c r="BF99" i="18"/>
  <c r="BE99" i="18"/>
  <c r="BD99" i="18"/>
  <c r="BH99" i="18" s="1"/>
  <c r="BI98" i="18"/>
  <c r="BH98" i="18"/>
  <c r="BG98" i="18"/>
  <c r="BF98" i="18"/>
  <c r="BE98" i="18"/>
  <c r="BD98" i="18"/>
  <c r="BI97" i="18"/>
  <c r="BG97" i="18"/>
  <c r="BF97" i="18"/>
  <c r="BE97" i="18"/>
  <c r="BD97" i="18"/>
  <c r="BH97" i="18" s="1"/>
  <c r="BI96" i="18"/>
  <c r="BH96" i="18"/>
  <c r="BG96" i="18"/>
  <c r="BF96" i="18"/>
  <c r="BE96" i="18"/>
  <c r="BD96" i="18"/>
  <c r="BI95" i="18"/>
  <c r="BG95" i="18"/>
  <c r="BF95" i="18"/>
  <c r="BE95" i="18"/>
  <c r="BD95" i="18"/>
  <c r="BH95" i="18" s="1"/>
  <c r="BI94" i="18"/>
  <c r="BH94" i="18"/>
  <c r="BG94" i="18"/>
  <c r="BF94" i="18"/>
  <c r="BE94" i="18"/>
  <c r="BD94" i="18"/>
  <c r="BI93" i="18"/>
  <c r="BG93" i="18"/>
  <c r="BF93" i="18"/>
  <c r="BE93" i="18"/>
  <c r="BD93" i="18"/>
  <c r="BH93" i="18" s="1"/>
  <c r="BI92" i="18"/>
  <c r="BH92" i="18" s="1"/>
  <c r="BG92" i="18"/>
  <c r="BF92" i="18"/>
  <c r="BE92" i="18"/>
  <c r="BD92" i="18"/>
  <c r="BI91" i="18"/>
  <c r="BG91" i="18"/>
  <c r="BF91" i="18"/>
  <c r="BE91" i="18"/>
  <c r="BD91" i="18"/>
  <c r="BH91" i="18" s="1"/>
  <c r="BI90" i="18"/>
  <c r="BH90" i="18"/>
  <c r="BG90" i="18"/>
  <c r="BF90" i="18"/>
  <c r="BE90" i="18"/>
  <c r="BD90" i="18"/>
  <c r="BI89" i="18"/>
  <c r="BG89" i="18"/>
  <c r="BF89" i="18"/>
  <c r="BE89" i="18"/>
  <c r="BD89" i="18"/>
  <c r="BH89" i="18" s="1"/>
  <c r="BI88" i="18"/>
  <c r="BH88" i="18"/>
  <c r="BG88" i="18"/>
  <c r="BF88" i="18"/>
  <c r="BE88" i="18"/>
  <c r="BD88" i="18"/>
  <c r="BI87" i="18"/>
  <c r="BG87" i="18"/>
  <c r="BF87" i="18"/>
  <c r="BE87" i="18"/>
  <c r="BD87" i="18"/>
  <c r="BH87" i="18" s="1"/>
  <c r="BI86" i="18"/>
  <c r="BH86" i="18"/>
  <c r="BG86" i="18"/>
  <c r="BF86" i="18"/>
  <c r="BE86" i="18"/>
  <c r="BD86" i="18"/>
  <c r="BI85" i="18"/>
  <c r="BG85" i="18"/>
  <c r="BF85" i="18"/>
  <c r="BE85" i="18"/>
  <c r="BD85" i="18"/>
  <c r="BH85" i="18" s="1"/>
  <c r="BI84" i="18"/>
  <c r="BH84" i="18" s="1"/>
  <c r="BG84" i="18"/>
  <c r="BF84" i="18"/>
  <c r="BE84" i="18"/>
  <c r="BD84" i="18"/>
  <c r="BI83" i="18"/>
  <c r="BG83" i="18"/>
  <c r="BF83" i="18"/>
  <c r="BE83" i="18"/>
  <c r="BD83" i="18"/>
  <c r="BH83" i="18" s="1"/>
  <c r="BI82" i="18"/>
  <c r="BH82" i="18" s="1"/>
  <c r="BG82" i="18"/>
  <c r="BF82" i="18"/>
  <c r="BE82" i="18"/>
  <c r="BD82" i="18"/>
  <c r="BI81" i="18"/>
  <c r="BG81" i="18"/>
  <c r="BF81" i="18"/>
  <c r="BE81" i="18"/>
  <c r="BD81" i="18"/>
  <c r="BH81" i="18" s="1"/>
  <c r="BI80" i="18"/>
  <c r="BH80" i="18" s="1"/>
  <c r="BG80" i="18"/>
  <c r="BF80" i="18"/>
  <c r="BE80" i="18"/>
  <c r="BD80" i="18"/>
  <c r="BI79" i="18"/>
  <c r="BG79" i="18"/>
  <c r="BF79" i="18"/>
  <c r="BE79" i="18"/>
  <c r="BD79" i="18"/>
  <c r="BH79" i="18" s="1"/>
  <c r="BI78" i="18"/>
  <c r="BH78" i="18"/>
  <c r="BG78" i="18"/>
  <c r="BF78" i="18"/>
  <c r="BE78" i="18"/>
  <c r="BD78" i="18"/>
  <c r="BI77" i="18"/>
  <c r="BG77" i="18"/>
  <c r="BF77" i="18"/>
  <c r="BE77" i="18"/>
  <c r="BD77" i="18"/>
  <c r="BH77" i="18" s="1"/>
  <c r="BI76" i="18"/>
  <c r="BH76" i="18"/>
  <c r="BG76" i="18"/>
  <c r="BF76" i="18"/>
  <c r="BE76" i="18"/>
  <c r="BD76" i="18"/>
  <c r="BI75" i="18"/>
  <c r="BG75" i="18"/>
  <c r="BF75" i="18"/>
  <c r="BE75" i="18"/>
  <c r="BD75" i="18"/>
  <c r="BH75" i="18" s="1"/>
  <c r="BI74" i="18"/>
  <c r="BH74" i="18"/>
  <c r="BG74" i="18"/>
  <c r="BF74" i="18"/>
  <c r="BE74" i="18"/>
  <c r="BD74" i="18"/>
  <c r="BI73" i="18"/>
  <c r="BG73" i="18"/>
  <c r="BF73" i="18"/>
  <c r="BE73" i="18"/>
  <c r="BD73" i="18"/>
  <c r="BH73" i="18" s="1"/>
  <c r="BI72" i="18"/>
  <c r="BH72" i="18"/>
  <c r="BG72" i="18"/>
  <c r="BF72" i="18"/>
  <c r="BE72" i="18"/>
  <c r="BD72" i="18"/>
  <c r="BI71" i="18"/>
  <c r="BG71" i="18"/>
  <c r="BF71" i="18"/>
  <c r="BE71" i="18"/>
  <c r="BD71" i="18"/>
  <c r="BH71" i="18" s="1"/>
  <c r="BI70" i="18"/>
  <c r="BH70" i="18"/>
  <c r="BG70" i="18"/>
  <c r="BF70" i="18"/>
  <c r="BE70" i="18"/>
  <c r="BD70" i="18"/>
  <c r="BI69" i="18"/>
  <c r="BG69" i="18"/>
  <c r="BF69" i="18"/>
  <c r="BE69" i="18"/>
  <c r="BD69" i="18"/>
  <c r="BH69" i="18" s="1"/>
  <c r="BI68" i="18"/>
  <c r="BH68" i="18" s="1"/>
  <c r="BG68" i="18"/>
  <c r="BF68" i="18"/>
  <c r="BE68" i="18"/>
  <c r="BD68" i="18"/>
  <c r="BI67" i="18"/>
  <c r="BG67" i="18"/>
  <c r="BF67" i="18"/>
  <c r="BE67" i="18"/>
  <c r="BD67" i="18"/>
  <c r="BH67" i="18" s="1"/>
  <c r="BI66" i="18"/>
  <c r="BH66" i="18"/>
  <c r="BG66" i="18"/>
  <c r="BF66" i="18"/>
  <c r="BE66" i="18"/>
  <c r="BD66" i="18"/>
  <c r="BI65" i="18"/>
  <c r="BG65" i="18"/>
  <c r="BF65" i="18"/>
  <c r="BE65" i="18"/>
  <c r="BD65" i="18"/>
  <c r="BH65" i="18" s="1"/>
  <c r="BI64" i="18"/>
  <c r="BH64" i="18"/>
  <c r="BG64" i="18"/>
  <c r="BF64" i="18"/>
  <c r="BE64" i="18"/>
  <c r="BD64" i="18"/>
  <c r="BI63" i="18"/>
  <c r="BG63" i="18"/>
  <c r="BF63" i="18"/>
  <c r="BE63" i="18"/>
  <c r="BD63" i="18"/>
  <c r="BH63" i="18" s="1"/>
  <c r="BI62" i="18"/>
  <c r="BH62" i="18"/>
  <c r="BG62" i="18"/>
  <c r="BF62" i="18"/>
  <c r="BE62" i="18"/>
  <c r="BD62" i="18"/>
  <c r="BI61" i="18"/>
  <c r="BG61" i="18"/>
  <c r="BF61" i="18"/>
  <c r="BE61" i="18"/>
  <c r="BD61" i="18"/>
  <c r="BH61" i="18" s="1"/>
  <c r="BI60" i="18"/>
  <c r="BH60" i="18"/>
  <c r="BG60" i="18"/>
  <c r="BF60" i="18"/>
  <c r="BE60" i="18"/>
  <c r="BD60" i="18"/>
  <c r="BI59" i="18"/>
  <c r="BG59" i="18"/>
  <c r="BF59" i="18"/>
  <c r="BE59" i="18"/>
  <c r="BD59" i="18"/>
  <c r="BH59" i="18" s="1"/>
  <c r="BI58" i="18"/>
  <c r="BH58" i="18" s="1"/>
  <c r="BG58" i="18"/>
  <c r="BF58" i="18"/>
  <c r="BE58" i="18"/>
  <c r="BD58" i="18"/>
  <c r="BI57" i="18"/>
  <c r="BG57" i="18"/>
  <c r="BF57" i="18"/>
  <c r="BE57" i="18"/>
  <c r="BD57" i="18"/>
  <c r="BH57" i="18" s="1"/>
  <c r="BI56" i="18"/>
  <c r="BH56" i="18" s="1"/>
  <c r="BG56" i="18"/>
  <c r="BF56" i="18"/>
  <c r="BE56" i="18"/>
  <c r="BD56" i="18"/>
  <c r="BI55" i="18"/>
  <c r="BG55" i="18"/>
  <c r="BF55" i="18"/>
  <c r="BE55" i="18"/>
  <c r="BD55" i="18"/>
  <c r="BH55" i="18" s="1"/>
  <c r="BI54" i="18"/>
  <c r="BH54" i="18"/>
  <c r="BG54" i="18"/>
  <c r="BF54" i="18"/>
  <c r="BE54" i="18"/>
  <c r="BD54" i="18"/>
  <c r="BI53" i="18"/>
  <c r="BG53" i="18"/>
  <c r="BF53" i="18"/>
  <c r="BE53" i="18"/>
  <c r="BD53" i="18"/>
  <c r="BH53" i="18" s="1"/>
  <c r="BI52" i="18"/>
  <c r="BH52" i="18"/>
  <c r="BG52" i="18"/>
  <c r="BF52" i="18"/>
  <c r="BE52" i="18"/>
  <c r="BD52" i="18"/>
  <c r="BI51" i="18"/>
  <c r="BG51" i="18"/>
  <c r="BF51" i="18"/>
  <c r="BE51" i="18"/>
  <c r="BD51" i="18"/>
  <c r="BH51" i="18" s="1"/>
  <c r="BI50" i="18"/>
  <c r="BH50" i="18"/>
  <c r="BG50" i="18"/>
  <c r="BF50" i="18"/>
  <c r="BE50" i="18"/>
  <c r="BD50" i="18"/>
  <c r="BI49" i="18"/>
  <c r="BG49" i="18"/>
  <c r="BF49" i="18"/>
  <c r="BE49" i="18"/>
  <c r="BD49" i="18"/>
  <c r="BH49" i="18" s="1"/>
  <c r="BI48" i="18"/>
  <c r="BH48" i="18"/>
  <c r="BG48" i="18"/>
  <c r="BF48" i="18"/>
  <c r="BE48" i="18"/>
  <c r="BD48" i="18"/>
  <c r="BI47" i="18"/>
  <c r="BG47" i="18"/>
  <c r="BF47" i="18"/>
  <c r="BE47" i="18"/>
  <c r="BD47" i="18"/>
  <c r="BH47" i="18" s="1"/>
  <c r="BI46" i="18"/>
  <c r="BH46" i="18"/>
  <c r="BG46" i="18"/>
  <c r="BF46" i="18"/>
  <c r="BE46" i="18"/>
  <c r="BD46" i="18"/>
  <c r="BI45" i="18"/>
  <c r="BG45" i="18"/>
  <c r="BF45" i="18"/>
  <c r="BE45" i="18"/>
  <c r="BD45" i="18"/>
  <c r="BH45" i="18" s="1"/>
  <c r="BI44" i="18"/>
  <c r="BH44" i="18" s="1"/>
  <c r="BG44" i="18"/>
  <c r="BF44" i="18"/>
  <c r="BE44" i="18"/>
  <c r="BD44" i="18"/>
  <c r="BI43" i="18"/>
  <c r="BG43" i="18"/>
  <c r="BF43" i="18"/>
  <c r="BE43" i="18"/>
  <c r="BD43" i="18"/>
  <c r="BH43" i="18" s="1"/>
  <c r="BI42" i="18"/>
  <c r="BH42" i="18"/>
  <c r="BG42" i="18"/>
  <c r="BF42" i="18"/>
  <c r="BE42" i="18"/>
  <c r="BD42" i="18"/>
  <c r="BI41" i="18"/>
  <c r="BG41" i="18"/>
  <c r="BF41" i="18"/>
  <c r="BE41" i="18"/>
  <c r="BD41" i="18"/>
  <c r="BH41" i="18" s="1"/>
  <c r="BI40" i="18"/>
  <c r="BH40" i="18"/>
  <c r="BG40" i="18"/>
  <c r="BF40" i="18"/>
  <c r="BE40" i="18"/>
  <c r="BD40" i="18"/>
  <c r="BI39" i="18"/>
  <c r="BG39" i="18"/>
  <c r="BF39" i="18"/>
  <c r="BE39" i="18"/>
  <c r="BD39" i="18"/>
  <c r="BH39" i="18" s="1"/>
  <c r="BI38" i="18"/>
  <c r="BH38" i="18"/>
  <c r="BG38" i="18"/>
  <c r="BF38" i="18"/>
  <c r="BE38" i="18"/>
  <c r="BD38" i="18"/>
  <c r="BI37" i="18"/>
  <c r="BG37" i="18"/>
  <c r="BF37" i="18"/>
  <c r="BE37" i="18"/>
  <c r="BD37" i="18"/>
  <c r="BH37" i="18" s="1"/>
  <c r="BI36" i="18"/>
  <c r="BH36" i="18" s="1"/>
  <c r="BG36" i="18"/>
  <c r="BF36" i="18"/>
  <c r="BE36" i="18"/>
  <c r="BD36" i="18"/>
  <c r="BI35" i="18"/>
  <c r="BG35" i="18"/>
  <c r="BF35" i="18"/>
  <c r="BE35" i="18"/>
  <c r="BD35" i="18"/>
  <c r="BH35" i="18" s="1"/>
  <c r="BI34" i="18"/>
  <c r="BH34" i="18" s="1"/>
  <c r="BG34" i="18"/>
  <c r="BF34" i="18"/>
  <c r="BE34" i="18"/>
  <c r="BD34" i="18"/>
  <c r="BI33" i="18"/>
  <c r="BG33" i="18"/>
  <c r="BF33" i="18"/>
  <c r="BE33" i="18"/>
  <c r="BD33" i="18"/>
  <c r="BH33" i="18" s="1"/>
  <c r="BI32" i="18"/>
  <c r="BH32" i="18" s="1"/>
  <c r="BG32" i="18"/>
  <c r="BF32" i="18"/>
  <c r="BE32" i="18"/>
  <c r="BD32" i="18"/>
  <c r="BI31" i="18"/>
  <c r="BG31" i="18"/>
  <c r="BF31" i="18"/>
  <c r="BE31" i="18"/>
  <c r="BD31" i="18"/>
  <c r="BH31" i="18" s="1"/>
  <c r="BI30" i="18"/>
  <c r="BH30" i="18"/>
  <c r="BG30" i="18"/>
  <c r="BF30" i="18"/>
  <c r="BE30" i="18"/>
  <c r="BD30" i="18"/>
  <c r="BI29" i="18"/>
  <c r="BG29" i="18"/>
  <c r="BF29" i="18"/>
  <c r="BE29" i="18"/>
  <c r="BD29" i="18"/>
  <c r="BH29" i="18" s="1"/>
  <c r="BI28" i="18"/>
  <c r="BH28" i="18"/>
  <c r="BG28" i="18"/>
  <c r="BF28" i="18"/>
  <c r="BE28" i="18"/>
  <c r="BD28" i="18"/>
  <c r="BI27" i="18"/>
  <c r="BG27" i="18"/>
  <c r="BF27" i="18"/>
  <c r="BE27" i="18"/>
  <c r="BD27" i="18"/>
  <c r="BH27" i="18" s="1"/>
  <c r="BI26" i="18"/>
  <c r="BH26" i="18"/>
  <c r="BG26" i="18"/>
  <c r="BF26" i="18"/>
  <c r="BE26" i="18"/>
  <c r="BD26" i="18"/>
  <c r="BI25" i="18"/>
  <c r="BG25" i="18"/>
  <c r="BF25" i="18"/>
  <c r="BE25" i="18"/>
  <c r="BD25" i="18"/>
  <c r="BH25" i="18" s="1"/>
  <c r="BI24" i="18"/>
  <c r="BH24" i="18"/>
  <c r="BG24" i="18"/>
  <c r="BF24" i="18"/>
  <c r="BE24" i="18"/>
  <c r="BD24" i="18"/>
  <c r="BI23" i="18"/>
  <c r="BG23" i="18"/>
  <c r="BF23" i="18"/>
  <c r="BE23" i="18"/>
  <c r="BD23" i="18"/>
  <c r="BH23" i="18" s="1"/>
  <c r="BI22" i="18"/>
  <c r="BH22" i="18" s="1"/>
  <c r="BG22" i="18"/>
  <c r="BF22" i="18"/>
  <c r="BE22" i="18"/>
  <c r="BD22" i="18"/>
  <c r="BI21" i="18"/>
  <c r="BG21" i="18"/>
  <c r="BF21" i="18"/>
  <c r="BE21" i="18"/>
  <c r="BD21" i="18"/>
  <c r="BH21" i="18" s="1"/>
  <c r="BI20" i="18"/>
  <c r="BH20" i="18" s="1"/>
  <c r="BG20" i="18"/>
  <c r="BF20" i="18"/>
  <c r="BE20" i="18"/>
  <c r="BD20" i="18"/>
  <c r="BI19" i="18"/>
  <c r="BG19" i="18"/>
  <c r="BF19" i="18"/>
  <c r="BE19" i="18"/>
  <c r="BD19" i="18"/>
  <c r="BH19" i="18" s="1"/>
  <c r="BI18" i="18"/>
  <c r="BH18" i="18"/>
  <c r="BG18" i="18"/>
  <c r="BF18" i="18"/>
  <c r="BE18" i="18"/>
  <c r="BD18" i="18"/>
  <c r="BI17" i="18"/>
  <c r="BG17" i="18"/>
  <c r="BF17" i="18"/>
  <c r="BE17" i="18"/>
  <c r="BD17" i="18"/>
  <c r="BH17" i="18" s="1"/>
  <c r="BI16" i="18"/>
  <c r="BH16" i="18"/>
  <c r="BG16" i="18"/>
  <c r="BF16" i="18"/>
  <c r="BE16" i="18"/>
  <c r="BD16" i="18"/>
  <c r="BI15" i="18"/>
  <c r="BG15" i="18"/>
  <c r="BF15" i="18"/>
  <c r="BE15" i="18"/>
  <c r="BD15" i="18"/>
  <c r="BH15" i="18" s="1"/>
  <c r="BI14" i="18"/>
  <c r="BH14" i="18"/>
  <c r="BG14" i="18"/>
  <c r="BF14" i="18"/>
  <c r="BE14" i="18"/>
  <c r="BD14" i="18"/>
  <c r="BI13" i="18"/>
  <c r="BG13" i="18"/>
  <c r="BF13" i="18"/>
  <c r="BE13" i="18"/>
  <c r="BD13" i="18"/>
  <c r="BH13" i="18" s="1"/>
  <c r="BI12" i="18"/>
  <c r="BH12" i="18" s="1"/>
  <c r="BG12" i="18"/>
  <c r="BF12" i="18"/>
  <c r="BE12" i="18"/>
  <c r="BD12" i="18"/>
  <c r="BI11" i="18"/>
  <c r="BG11" i="18"/>
  <c r="BF11" i="18"/>
  <c r="BE11" i="18"/>
  <c r="BD11" i="18"/>
  <c r="BH11" i="18" s="1"/>
  <c r="BI10" i="18"/>
  <c r="BH10" i="18" s="1"/>
  <c r="BG10" i="18"/>
  <c r="BF10" i="18"/>
  <c r="BE10" i="18"/>
  <c r="BD10" i="18"/>
  <c r="BI9" i="18"/>
  <c r="BG9" i="18"/>
  <c r="BF9" i="18"/>
  <c r="BE9" i="18"/>
  <c r="BD9" i="18"/>
  <c r="BH9" i="18" s="1"/>
  <c r="BI8" i="18"/>
  <c r="BH8" i="18" s="1"/>
  <c r="BG8" i="18"/>
  <c r="BF8" i="18"/>
  <c r="BE8" i="18"/>
  <c r="BD8" i="18"/>
  <c r="BI7" i="18"/>
  <c r="BG7" i="18"/>
  <c r="BF7" i="18"/>
  <c r="BE7" i="18"/>
  <c r="BD7" i="18"/>
  <c r="BH7" i="18" s="1"/>
  <c r="BI6" i="18"/>
  <c r="BH6" i="18"/>
  <c r="BG6" i="18"/>
  <c r="BF6" i="18"/>
  <c r="BE6" i="18"/>
  <c r="BD6" i="18"/>
  <c r="S196" i="17"/>
  <c r="S195" i="17"/>
  <c r="S194" i="17"/>
  <c r="S193" i="17"/>
  <c r="W95" i="17"/>
  <c r="R95" i="17"/>
  <c r="Q95" i="17"/>
  <c r="AA94" i="17"/>
  <c r="V94" i="17"/>
  <c r="R94" i="17"/>
  <c r="Q94" i="17"/>
  <c r="Z93" i="17"/>
  <c r="X93" i="17"/>
  <c r="W93" i="17"/>
  <c r="V93" i="17"/>
  <c r="U93" i="17"/>
  <c r="Q93" i="17"/>
  <c r="N1" i="17"/>
  <c r="AA93" i="17" s="1"/>
  <c r="M1" i="17"/>
  <c r="L1" i="17"/>
  <c r="Y93" i="17" s="1"/>
  <c r="K1" i="17"/>
  <c r="J1" i="17"/>
  <c r="I1" i="17"/>
  <c r="H1" i="17"/>
  <c r="G1" i="17"/>
  <c r="T93" i="17" s="1"/>
  <c r="F1" i="17"/>
  <c r="S93" i="17" s="1"/>
  <c r="E1" i="17"/>
  <c r="R93" i="17" s="1"/>
  <c r="D1" i="17"/>
  <c r="S196" i="15"/>
  <c r="S195" i="15"/>
  <c r="S194" i="15"/>
  <c r="S193" i="15"/>
  <c r="R182" i="15"/>
  <c r="Q182" i="15"/>
  <c r="AA181" i="15"/>
  <c r="Z181" i="15"/>
  <c r="R181" i="15"/>
  <c r="Q181" i="15"/>
  <c r="AA180" i="15"/>
  <c r="Z180" i="15"/>
  <c r="Y180" i="15"/>
  <c r="V180" i="15"/>
  <c r="U180" i="15"/>
  <c r="R180" i="15"/>
  <c r="Q180" i="15"/>
  <c r="AA179" i="15"/>
  <c r="R179" i="15"/>
  <c r="Y178" i="15"/>
  <c r="X178" i="15"/>
  <c r="W178" i="15"/>
  <c r="T178" i="15"/>
  <c r="S178" i="15"/>
  <c r="R178" i="15"/>
  <c r="Q178" i="15"/>
  <c r="AA177" i="15"/>
  <c r="Z177" i="15"/>
  <c r="R177" i="15"/>
  <c r="Q177" i="15"/>
  <c r="AA176" i="15"/>
  <c r="Z176" i="15"/>
  <c r="Y176" i="15"/>
  <c r="X176" i="15"/>
  <c r="R176" i="15"/>
  <c r="Q176" i="15"/>
  <c r="AA175" i="15"/>
  <c r="Z175" i="15"/>
  <c r="Y175" i="15"/>
  <c r="X175" i="15"/>
  <c r="W175" i="15"/>
  <c r="V175" i="15"/>
  <c r="U175" i="15"/>
  <c r="T175" i="15"/>
  <c r="Y174" i="15"/>
  <c r="AA173" i="15"/>
  <c r="Z173" i="15"/>
  <c r="V173" i="15"/>
  <c r="U173" i="15"/>
  <c r="T173" i="15"/>
  <c r="S173" i="15"/>
  <c r="R173" i="15"/>
  <c r="R172" i="15"/>
  <c r="Q172" i="15"/>
  <c r="Y171" i="15"/>
  <c r="X171" i="15"/>
  <c r="W171" i="15"/>
  <c r="V171" i="15"/>
  <c r="R171" i="15"/>
  <c r="Q171" i="15"/>
  <c r="AA170" i="15"/>
  <c r="X170" i="15"/>
  <c r="W170" i="15"/>
  <c r="V170" i="15"/>
  <c r="U170" i="15"/>
  <c r="T170" i="15"/>
  <c r="S170" i="15"/>
  <c r="R170" i="15"/>
  <c r="Q170" i="15"/>
  <c r="R169" i="15"/>
  <c r="Q169" i="15"/>
  <c r="AA168" i="15"/>
  <c r="Z168" i="15"/>
  <c r="Y168" i="15"/>
  <c r="S168" i="15"/>
  <c r="R168" i="15"/>
  <c r="Q168" i="15"/>
  <c r="R167" i="15"/>
  <c r="Q167" i="15"/>
  <c r="AA166" i="15"/>
  <c r="Z166" i="15"/>
  <c r="Y166" i="15"/>
  <c r="R166" i="15"/>
  <c r="Q166" i="15"/>
  <c r="X165" i="15"/>
  <c r="W165" i="15"/>
  <c r="V165" i="15"/>
  <c r="R165" i="15"/>
  <c r="Q165" i="15"/>
  <c r="R164" i="15"/>
  <c r="Q164" i="15"/>
  <c r="AA163" i="15"/>
  <c r="Z163" i="15"/>
  <c r="Y163" i="15"/>
  <c r="X163" i="15"/>
  <c r="W163" i="15"/>
  <c r="V163" i="15"/>
  <c r="Q163" i="15"/>
  <c r="X161" i="15"/>
  <c r="W161" i="15"/>
  <c r="R161" i="15"/>
  <c r="Z160" i="15"/>
  <c r="Y160" i="15"/>
  <c r="R160" i="15"/>
  <c r="Q160" i="15"/>
  <c r="R159" i="15"/>
  <c r="Q159" i="15"/>
  <c r="AA158" i="15"/>
  <c r="X158" i="15"/>
  <c r="W158" i="15"/>
  <c r="V158" i="15"/>
  <c r="U158" i="15"/>
  <c r="T158" i="15"/>
  <c r="R157" i="15"/>
  <c r="Q157" i="15"/>
  <c r="AA156" i="15"/>
  <c r="U156" i="15"/>
  <c r="T156" i="15"/>
  <c r="R156" i="15"/>
  <c r="Q156" i="15"/>
  <c r="AA155" i="15"/>
  <c r="Z155" i="15"/>
  <c r="Y155" i="15"/>
  <c r="X155" i="15"/>
  <c r="R155" i="15"/>
  <c r="Q155" i="15"/>
  <c r="AA154" i="15"/>
  <c r="Z154" i="15"/>
  <c r="Y154" i="15"/>
  <c r="Z153" i="15"/>
  <c r="Y153" i="15"/>
  <c r="X153" i="15"/>
  <c r="W153" i="15"/>
  <c r="V153" i="15"/>
  <c r="R153" i="15"/>
  <c r="Q153" i="15"/>
  <c r="R152" i="15"/>
  <c r="Q152" i="15"/>
  <c r="AA151" i="15"/>
  <c r="Z151" i="15"/>
  <c r="Y151" i="15"/>
  <c r="X151" i="15"/>
  <c r="T151" i="15"/>
  <c r="Q151" i="15"/>
  <c r="Z149" i="15"/>
  <c r="Y149" i="15"/>
  <c r="X149" i="15"/>
  <c r="W149" i="15"/>
  <c r="V149" i="15"/>
  <c r="R149" i="15"/>
  <c r="R148" i="15"/>
  <c r="Q148" i="15"/>
  <c r="Y147" i="15"/>
  <c r="R147" i="15"/>
  <c r="Q147" i="15"/>
  <c r="AA146" i="15"/>
  <c r="X146" i="15"/>
  <c r="W146" i="15"/>
  <c r="V146" i="15"/>
  <c r="U146" i="15"/>
  <c r="R146" i="15"/>
  <c r="Q146" i="15"/>
  <c r="R145" i="15"/>
  <c r="Y144" i="15"/>
  <c r="V144" i="15"/>
  <c r="U144" i="15"/>
  <c r="T144" i="15"/>
  <c r="R144" i="15"/>
  <c r="Q144" i="15"/>
  <c r="AA143" i="15"/>
  <c r="Z143" i="15"/>
  <c r="R143" i="15"/>
  <c r="Q143" i="15"/>
  <c r="AA142" i="15"/>
  <c r="Z142" i="15"/>
  <c r="Y142" i="15"/>
  <c r="R142" i="15"/>
  <c r="Q142" i="15"/>
  <c r="AA141" i="15"/>
  <c r="Z141" i="15"/>
  <c r="Y141" i="15"/>
  <c r="X141" i="15"/>
  <c r="W141" i="15"/>
  <c r="V141" i="15"/>
  <c r="S141" i="15"/>
  <c r="R141" i="15"/>
  <c r="R140" i="15"/>
  <c r="Q140" i="15"/>
  <c r="AA139" i="15"/>
  <c r="Z139" i="15"/>
  <c r="V139" i="15"/>
  <c r="U139" i="15"/>
  <c r="T139" i="15"/>
  <c r="Q139" i="15"/>
  <c r="AA137" i="15"/>
  <c r="Z137" i="15"/>
  <c r="Y137" i="15"/>
  <c r="X137" i="15"/>
  <c r="W137" i="15"/>
  <c r="R137" i="15"/>
  <c r="Z136" i="15"/>
  <c r="Y136" i="15"/>
  <c r="X136" i="15"/>
  <c r="W136" i="15"/>
  <c r="V136" i="15"/>
  <c r="U136" i="15"/>
  <c r="T136" i="15"/>
  <c r="S136" i="15"/>
  <c r="R136" i="15"/>
  <c r="Q136" i="15"/>
  <c r="R135" i="15"/>
  <c r="Q135" i="15"/>
  <c r="AA134" i="15"/>
  <c r="X134" i="15"/>
  <c r="W134" i="15"/>
  <c r="R134" i="15"/>
  <c r="Q134" i="15"/>
  <c r="AA133" i="15"/>
  <c r="Z133" i="15"/>
  <c r="W133" i="15"/>
  <c r="V133" i="15"/>
  <c r="U133" i="15"/>
  <c r="T133" i="15"/>
  <c r="R133" i="15"/>
  <c r="Q133" i="15"/>
  <c r="R132" i="15"/>
  <c r="Q132" i="15"/>
  <c r="Y131" i="15"/>
  <c r="X131" i="15"/>
  <c r="U131" i="15"/>
  <c r="R131" i="15"/>
  <c r="Q131" i="15"/>
  <c r="AA130" i="15"/>
  <c r="Z130" i="15"/>
  <c r="Y130" i="15"/>
  <c r="R130" i="15"/>
  <c r="Q130" i="15"/>
  <c r="AA129" i="15"/>
  <c r="R129" i="15"/>
  <c r="Q129" i="15"/>
  <c r="AA128" i="15"/>
  <c r="Z128" i="15"/>
  <c r="Y128" i="15"/>
  <c r="X128" i="15"/>
  <c r="W128" i="15"/>
  <c r="R128" i="15"/>
  <c r="Q128" i="15"/>
  <c r="Y127" i="15"/>
  <c r="X127" i="15"/>
  <c r="W127" i="15"/>
  <c r="V127" i="15"/>
  <c r="U127" i="15"/>
  <c r="T127" i="15"/>
  <c r="Q127" i="15"/>
  <c r="AA126" i="15"/>
  <c r="AA125" i="15"/>
  <c r="Z125" i="15"/>
  <c r="Y125" i="15"/>
  <c r="X125" i="15"/>
  <c r="W125" i="15"/>
  <c r="V125" i="15"/>
  <c r="R125" i="15"/>
  <c r="Y123" i="15"/>
  <c r="X123" i="15"/>
  <c r="R123" i="15"/>
  <c r="Q123" i="15"/>
  <c r="AA122" i="15"/>
  <c r="V122" i="15"/>
  <c r="U122" i="15"/>
  <c r="T122" i="15"/>
  <c r="S122" i="15"/>
  <c r="R122" i="15"/>
  <c r="Q122" i="15"/>
  <c r="AA121" i="15"/>
  <c r="Z121" i="15"/>
  <c r="R121" i="15"/>
  <c r="Q121" i="15"/>
  <c r="AA120" i="15"/>
  <c r="Z120" i="15"/>
  <c r="Y120" i="15"/>
  <c r="AA119" i="15"/>
  <c r="Z119" i="15"/>
  <c r="Y119" i="15"/>
  <c r="X119" i="15"/>
  <c r="U119" i="15"/>
  <c r="T119" i="15"/>
  <c r="S119" i="15"/>
  <c r="R119" i="15"/>
  <c r="Q119" i="15"/>
  <c r="R118" i="15"/>
  <c r="Q118" i="15"/>
  <c r="AA117" i="15"/>
  <c r="Z117" i="15"/>
  <c r="Y117" i="15"/>
  <c r="X117" i="15"/>
  <c r="R117" i="15"/>
  <c r="Q117" i="15"/>
  <c r="AA116" i="15"/>
  <c r="Z116" i="15"/>
  <c r="Y116" i="15"/>
  <c r="X116" i="15"/>
  <c r="W116" i="15"/>
  <c r="V116" i="15"/>
  <c r="U116" i="15"/>
  <c r="AA115" i="15"/>
  <c r="Z115" i="15"/>
  <c r="Q115" i="15"/>
  <c r="AA114" i="15"/>
  <c r="X114" i="15"/>
  <c r="W114" i="15"/>
  <c r="V114" i="15"/>
  <c r="U114" i="15"/>
  <c r="AA113" i="15"/>
  <c r="Z113" i="15"/>
  <c r="Y113" i="15"/>
  <c r="X113" i="15"/>
  <c r="R113" i="15"/>
  <c r="Z112" i="15"/>
  <c r="Y112" i="15"/>
  <c r="R112" i="15"/>
  <c r="Q112" i="15"/>
  <c r="Y111" i="15"/>
  <c r="X111" i="15"/>
  <c r="W111" i="15"/>
  <c r="V111" i="15"/>
  <c r="U111" i="15"/>
  <c r="T111" i="15"/>
  <c r="R111" i="15"/>
  <c r="R110" i="15"/>
  <c r="Q110" i="15"/>
  <c r="AA109" i="15"/>
  <c r="Z109" i="15"/>
  <c r="R109" i="15"/>
  <c r="Q109" i="15"/>
  <c r="AA108" i="15"/>
  <c r="Z108" i="15"/>
  <c r="Y108" i="15"/>
  <c r="V108" i="15"/>
  <c r="U108" i="15"/>
  <c r="R108" i="15"/>
  <c r="Q108" i="15"/>
  <c r="R107" i="15"/>
  <c r="Z106" i="15"/>
  <c r="Y106" i="15"/>
  <c r="X106" i="15"/>
  <c r="W106" i="15"/>
  <c r="R106" i="15"/>
  <c r="Q106" i="15"/>
  <c r="AA105" i="15"/>
  <c r="Z105" i="15"/>
  <c r="W105" i="15"/>
  <c r="V105" i="15"/>
  <c r="R105" i="15"/>
  <c r="Q105" i="15"/>
  <c r="AA104" i="15"/>
  <c r="R104" i="15"/>
  <c r="Q104" i="15"/>
  <c r="AA103" i="15"/>
  <c r="Z103" i="15"/>
  <c r="Y103" i="15"/>
  <c r="X103" i="15"/>
  <c r="W103" i="15"/>
  <c r="V103" i="15"/>
  <c r="AA101" i="15"/>
  <c r="Z101" i="15"/>
  <c r="R101" i="15"/>
  <c r="Z100" i="15"/>
  <c r="Y100" i="15"/>
  <c r="X100" i="15"/>
  <c r="W100" i="15"/>
  <c r="T100" i="15"/>
  <c r="S100" i="15"/>
  <c r="R100" i="15"/>
  <c r="Q100" i="15"/>
  <c r="R99" i="15"/>
  <c r="Q99" i="15"/>
  <c r="AA98" i="15"/>
  <c r="X98" i="15"/>
  <c r="R98" i="15"/>
  <c r="Q98" i="15"/>
  <c r="W97" i="15"/>
  <c r="V97" i="15"/>
  <c r="U97" i="15"/>
  <c r="T97" i="15"/>
  <c r="S97" i="15"/>
  <c r="R97" i="15"/>
  <c r="Q97" i="15"/>
  <c r="AA96" i="15"/>
  <c r="Z96" i="15"/>
  <c r="Y96" i="15"/>
  <c r="R96" i="15"/>
  <c r="Q96" i="15"/>
  <c r="AA95" i="15"/>
  <c r="Z95" i="15"/>
  <c r="Y95" i="15"/>
  <c r="R95" i="15"/>
  <c r="Q95" i="15"/>
  <c r="AA94" i="15"/>
  <c r="Z94" i="15"/>
  <c r="Y94" i="15"/>
  <c r="X94" i="15"/>
  <c r="W94" i="15"/>
  <c r="V94" i="15"/>
  <c r="R94" i="15"/>
  <c r="Q94" i="15"/>
  <c r="AA93" i="15"/>
  <c r="Z93" i="15"/>
  <c r="Y93" i="15"/>
  <c r="X93" i="15"/>
  <c r="W93" i="15"/>
  <c r="V93" i="15"/>
  <c r="U93" i="15"/>
  <c r="T93" i="15"/>
  <c r="R93" i="15"/>
  <c r="Q93" i="15"/>
  <c r="N1" i="15"/>
  <c r="M1" i="15"/>
  <c r="L1" i="15"/>
  <c r="K1" i="15"/>
  <c r="J1" i="15"/>
  <c r="I1" i="15"/>
  <c r="H1" i="15"/>
  <c r="G1" i="15"/>
  <c r="F1" i="15"/>
  <c r="E1" i="15"/>
  <c r="D1" i="15"/>
  <c r="BG356" i="18" l="1"/>
  <c r="BG391" i="18"/>
  <c r="BG463" i="18"/>
  <c r="BG348" i="18"/>
  <c r="BG372" i="18"/>
  <c r="BG396" i="18"/>
  <c r="BG346" i="18"/>
  <c r="BG370" i="18"/>
  <c r="BG394" i="18"/>
  <c r="BG342" i="18"/>
  <c r="BG366" i="18"/>
  <c r="BG390" i="18"/>
  <c r="BG540" i="18"/>
  <c r="BG588" i="18"/>
  <c r="BG636" i="18"/>
  <c r="BG572" i="18"/>
  <c r="BG620" i="18"/>
  <c r="BG338" i="18"/>
  <c r="BG362" i="18"/>
  <c r="BG386" i="18"/>
  <c r="BG554" i="18"/>
  <c r="BG602" i="18"/>
  <c r="BG650" i="18"/>
  <c r="BG358" i="18"/>
  <c r="BG382" i="18"/>
  <c r="BG516" i="18"/>
  <c r="W179" i="17"/>
  <c r="W167" i="17"/>
  <c r="W155" i="17"/>
  <c r="W143" i="17"/>
  <c r="W131" i="17"/>
  <c r="W119" i="17"/>
  <c r="W107" i="17"/>
  <c r="W180" i="17"/>
  <c r="W168" i="17"/>
  <c r="W156" i="17"/>
  <c r="W144" i="17"/>
  <c r="W132" i="17"/>
  <c r="W120" i="17"/>
  <c r="W108" i="17"/>
  <c r="W96" i="17"/>
  <c r="W181" i="17"/>
  <c r="W169" i="17"/>
  <c r="W157" i="17"/>
  <c r="W145" i="17"/>
  <c r="W133" i="17"/>
  <c r="W121" i="17"/>
  <c r="W109" i="17"/>
  <c r="W97" i="17"/>
  <c r="W182" i="17"/>
  <c r="W170" i="17"/>
  <c r="W158" i="17"/>
  <c r="W146" i="17"/>
  <c r="W134" i="17"/>
  <c r="W122" i="17"/>
  <c r="W110" i="17"/>
  <c r="W98" i="17"/>
  <c r="W171" i="17"/>
  <c r="W159" i="17"/>
  <c r="W147" i="17"/>
  <c r="W135" i="17"/>
  <c r="W123" i="17"/>
  <c r="W111" i="17"/>
  <c r="W99" i="17"/>
  <c r="W172" i="17"/>
  <c r="W160" i="17"/>
  <c r="W148" i="17"/>
  <c r="W136" i="17"/>
  <c r="W124" i="17"/>
  <c r="W112" i="17"/>
  <c r="W100" i="17"/>
  <c r="W173" i="17"/>
  <c r="W161" i="17"/>
  <c r="W149" i="17"/>
  <c r="W137" i="17"/>
  <c r="W125" i="17"/>
  <c r="W113" i="17"/>
  <c r="W101" i="17"/>
  <c r="W174" i="17"/>
  <c r="W162" i="17"/>
  <c r="W150" i="17"/>
  <c r="W138" i="17"/>
  <c r="W126" i="17"/>
  <c r="W114" i="17"/>
  <c r="W102" i="17"/>
  <c r="W175" i="17"/>
  <c r="W163" i="17"/>
  <c r="W151" i="17"/>
  <c r="W139" i="17"/>
  <c r="W127" i="17"/>
  <c r="W115" i="17"/>
  <c r="W103" i="17"/>
  <c r="W176" i="17"/>
  <c r="W164" i="17"/>
  <c r="W152" i="17"/>
  <c r="W140" i="17"/>
  <c r="W128" i="17"/>
  <c r="W116" i="17"/>
  <c r="W104" i="17"/>
  <c r="W177" i="17"/>
  <c r="W165" i="17"/>
  <c r="W153" i="17"/>
  <c r="W141" i="17"/>
  <c r="W129" i="17"/>
  <c r="W117" i="17"/>
  <c r="W105" i="17"/>
  <c r="W178" i="17"/>
  <c r="W166" i="17"/>
  <c r="W154" i="17"/>
  <c r="W142" i="17"/>
  <c r="W130" i="17"/>
  <c r="W118" i="17"/>
  <c r="W106" i="17"/>
  <c r="W94" i="17"/>
  <c r="X180" i="17"/>
  <c r="X168" i="17"/>
  <c r="X156" i="17"/>
  <c r="X144" i="17"/>
  <c r="X132" i="17"/>
  <c r="X120" i="17"/>
  <c r="X108" i="17"/>
  <c r="X96" i="17"/>
  <c r="X181" i="17"/>
  <c r="X169" i="17"/>
  <c r="X157" i="17"/>
  <c r="X145" i="17"/>
  <c r="X133" i="17"/>
  <c r="X121" i="17"/>
  <c r="X109" i="17"/>
  <c r="X97" i="17"/>
  <c r="X182" i="17"/>
  <c r="X170" i="17"/>
  <c r="X158" i="17"/>
  <c r="X146" i="17"/>
  <c r="X134" i="17"/>
  <c r="X122" i="17"/>
  <c r="X110" i="17"/>
  <c r="X98" i="17"/>
  <c r="X171" i="17"/>
  <c r="X159" i="17"/>
  <c r="X147" i="17"/>
  <c r="X135" i="17"/>
  <c r="X123" i="17"/>
  <c r="X111" i="17"/>
  <c r="X99" i="17"/>
  <c r="X172" i="17"/>
  <c r="X160" i="17"/>
  <c r="X148" i="17"/>
  <c r="X136" i="17"/>
  <c r="X124" i="17"/>
  <c r="X112" i="17"/>
  <c r="X100" i="17"/>
  <c r="X173" i="17"/>
  <c r="X161" i="17"/>
  <c r="X149" i="17"/>
  <c r="X137" i="17"/>
  <c r="X125" i="17"/>
  <c r="X113" i="17"/>
  <c r="X101" i="17"/>
  <c r="X174" i="17"/>
  <c r="X162" i="17"/>
  <c r="X150" i="17"/>
  <c r="X138" i="17"/>
  <c r="X126" i="17"/>
  <c r="X114" i="17"/>
  <c r="X102" i="17"/>
  <c r="X175" i="17"/>
  <c r="X163" i="17"/>
  <c r="X151" i="17"/>
  <c r="X139" i="17"/>
  <c r="X127" i="17"/>
  <c r="X115" i="17"/>
  <c r="X103" i="17"/>
  <c r="X176" i="17"/>
  <c r="X164" i="17"/>
  <c r="X152" i="17"/>
  <c r="X140" i="17"/>
  <c r="X128" i="17"/>
  <c r="X116" i="17"/>
  <c r="X104" i="17"/>
  <c r="X177" i="17"/>
  <c r="X165" i="17"/>
  <c r="X201" i="17" s="1"/>
  <c r="X153" i="17"/>
  <c r="X141" i="17"/>
  <c r="X129" i="17"/>
  <c r="X117" i="17"/>
  <c r="X105" i="17"/>
  <c r="X178" i="17"/>
  <c r="X166" i="17"/>
  <c r="X154" i="17"/>
  <c r="X142" i="17"/>
  <c r="X130" i="17"/>
  <c r="X118" i="17"/>
  <c r="X106" i="17"/>
  <c r="X94" i="17"/>
  <c r="X179" i="17"/>
  <c r="X167" i="17"/>
  <c r="X155" i="17"/>
  <c r="X143" i="17"/>
  <c r="X131" i="17"/>
  <c r="X119" i="17"/>
  <c r="X107" i="17"/>
  <c r="X95" i="17"/>
  <c r="S95" i="17"/>
  <c r="U177" i="17"/>
  <c r="U165" i="17"/>
  <c r="U153" i="17"/>
  <c r="U141" i="17"/>
  <c r="U129" i="17"/>
  <c r="U117" i="17"/>
  <c r="U105" i="17"/>
  <c r="U178" i="17"/>
  <c r="U166" i="17"/>
  <c r="U154" i="17"/>
  <c r="U142" i="17"/>
  <c r="U130" i="17"/>
  <c r="U118" i="17"/>
  <c r="U106" i="17"/>
  <c r="U179" i="17"/>
  <c r="U167" i="17"/>
  <c r="U155" i="17"/>
  <c r="U143" i="17"/>
  <c r="U131" i="17"/>
  <c r="U119" i="17"/>
  <c r="U107" i="17"/>
  <c r="U180" i="17"/>
  <c r="U168" i="17"/>
  <c r="U156" i="17"/>
  <c r="U144" i="17"/>
  <c r="U132" i="17"/>
  <c r="U120" i="17"/>
  <c r="U108" i="17"/>
  <c r="U96" i="17"/>
  <c r="U181" i="17"/>
  <c r="U169" i="17"/>
  <c r="U157" i="17"/>
  <c r="U145" i="17"/>
  <c r="U133" i="17"/>
  <c r="U121" i="17"/>
  <c r="U109" i="17"/>
  <c r="U97" i="17"/>
  <c r="U182" i="17"/>
  <c r="U170" i="17"/>
  <c r="U158" i="17"/>
  <c r="U146" i="17"/>
  <c r="U134" i="17"/>
  <c r="U122" i="17"/>
  <c r="U110" i="17"/>
  <c r="U98" i="17"/>
  <c r="U171" i="17"/>
  <c r="U159" i="17"/>
  <c r="U147" i="17"/>
  <c r="U135" i="17"/>
  <c r="U123" i="17"/>
  <c r="U111" i="17"/>
  <c r="U99" i="17"/>
  <c r="U172" i="17"/>
  <c r="U160" i="17"/>
  <c r="U148" i="17"/>
  <c r="U136" i="17"/>
  <c r="U124" i="17"/>
  <c r="U112" i="17"/>
  <c r="U100" i="17"/>
  <c r="U173" i="17"/>
  <c r="U161" i="17"/>
  <c r="U149" i="17"/>
  <c r="U137" i="17"/>
  <c r="U125" i="17"/>
  <c r="U113" i="17"/>
  <c r="U101" i="17"/>
  <c r="U174" i="17"/>
  <c r="U162" i="17"/>
  <c r="U150" i="17"/>
  <c r="U138" i="17"/>
  <c r="U126" i="17"/>
  <c r="U114" i="17"/>
  <c r="U102" i="17"/>
  <c r="U175" i="17"/>
  <c r="U163" i="17"/>
  <c r="U151" i="17"/>
  <c r="U139" i="17"/>
  <c r="U127" i="17"/>
  <c r="U115" i="17"/>
  <c r="U103" i="17"/>
  <c r="U176" i="17"/>
  <c r="U164" i="17"/>
  <c r="U152" i="17"/>
  <c r="U140" i="17"/>
  <c r="U128" i="17"/>
  <c r="U116" i="17"/>
  <c r="U104" i="17"/>
  <c r="V178" i="17"/>
  <c r="V166" i="17"/>
  <c r="V154" i="17"/>
  <c r="V142" i="17"/>
  <c r="V130" i="17"/>
  <c r="V118" i="17"/>
  <c r="V106" i="17"/>
  <c r="V179" i="17"/>
  <c r="V167" i="17"/>
  <c r="V155" i="17"/>
  <c r="V143" i="17"/>
  <c r="V131" i="17"/>
  <c r="V119" i="17"/>
  <c r="V107" i="17"/>
  <c r="V180" i="17"/>
  <c r="V168" i="17"/>
  <c r="V156" i="17"/>
  <c r="V144" i="17"/>
  <c r="V132" i="17"/>
  <c r="V120" i="17"/>
  <c r="V108" i="17"/>
  <c r="V96" i="17"/>
  <c r="V181" i="17"/>
  <c r="V169" i="17"/>
  <c r="V157" i="17"/>
  <c r="V145" i="17"/>
  <c r="V133" i="17"/>
  <c r="V121" i="17"/>
  <c r="V109" i="17"/>
  <c r="V97" i="17"/>
  <c r="V182" i="17"/>
  <c r="V170" i="17"/>
  <c r="V158" i="17"/>
  <c r="V146" i="17"/>
  <c r="V134" i="17"/>
  <c r="V122" i="17"/>
  <c r="V110" i="17"/>
  <c r="V98" i="17"/>
  <c r="V171" i="17"/>
  <c r="V159" i="17"/>
  <c r="V147" i="17"/>
  <c r="V135" i="17"/>
  <c r="V123" i="17"/>
  <c r="V111" i="17"/>
  <c r="V99" i="17"/>
  <c r="V172" i="17"/>
  <c r="V160" i="17"/>
  <c r="V148" i="17"/>
  <c r="V136" i="17"/>
  <c r="V124" i="17"/>
  <c r="V112" i="17"/>
  <c r="V100" i="17"/>
  <c r="V173" i="17"/>
  <c r="V161" i="17"/>
  <c r="V149" i="17"/>
  <c r="V137" i="17"/>
  <c r="V125" i="17"/>
  <c r="V113" i="17"/>
  <c r="V101" i="17"/>
  <c r="V174" i="17"/>
  <c r="V162" i="17"/>
  <c r="V150" i="17"/>
  <c r="V138" i="17"/>
  <c r="V126" i="17"/>
  <c r="V114" i="17"/>
  <c r="V102" i="17"/>
  <c r="V175" i="17"/>
  <c r="V163" i="17"/>
  <c r="V151" i="17"/>
  <c r="V139" i="17"/>
  <c r="V127" i="17"/>
  <c r="V115" i="17"/>
  <c r="V103" i="17"/>
  <c r="V176" i="17"/>
  <c r="V164" i="17"/>
  <c r="V152" i="17"/>
  <c r="V140" i="17"/>
  <c r="V128" i="17"/>
  <c r="V116" i="17"/>
  <c r="V104" i="17"/>
  <c r="V177" i="17"/>
  <c r="V165" i="17"/>
  <c r="V153" i="17"/>
  <c r="V200" i="17" s="1"/>
  <c r="V141" i="17"/>
  <c r="V129" i="17"/>
  <c r="V117" i="17"/>
  <c r="V105" i="17"/>
  <c r="Y181" i="17"/>
  <c r="Y169" i="17"/>
  <c r="Y157" i="17"/>
  <c r="Y145" i="17"/>
  <c r="Y133" i="17"/>
  <c r="Y121" i="17"/>
  <c r="Y109" i="17"/>
  <c r="Y97" i="17"/>
  <c r="Y182" i="17"/>
  <c r="Y170" i="17"/>
  <c r="Y158" i="17"/>
  <c r="Y146" i="17"/>
  <c r="Y134" i="17"/>
  <c r="Y122" i="17"/>
  <c r="Y110" i="17"/>
  <c r="Y98" i="17"/>
  <c r="Y171" i="17"/>
  <c r="Y159" i="17"/>
  <c r="Y147" i="17"/>
  <c r="Y135" i="17"/>
  <c r="Y123" i="17"/>
  <c r="Y111" i="17"/>
  <c r="Y99" i="17"/>
  <c r="Y172" i="17"/>
  <c r="Y160" i="17"/>
  <c r="Y148" i="17"/>
  <c r="Y136" i="17"/>
  <c r="Y124" i="17"/>
  <c r="Y112" i="17"/>
  <c r="Y100" i="17"/>
  <c r="Y173" i="17"/>
  <c r="Y161" i="17"/>
  <c r="Y149" i="17"/>
  <c r="Y137" i="17"/>
  <c r="Y125" i="17"/>
  <c r="Y113" i="17"/>
  <c r="Y101" i="17"/>
  <c r="Y174" i="17"/>
  <c r="Y162" i="17"/>
  <c r="Y150" i="17"/>
  <c r="Y138" i="17"/>
  <c r="Y126" i="17"/>
  <c r="Y114" i="17"/>
  <c r="Y102" i="17"/>
  <c r="Y175" i="17"/>
  <c r="Y163" i="17"/>
  <c r="Y151" i="17"/>
  <c r="Y139" i="17"/>
  <c r="Y127" i="17"/>
  <c r="Y115" i="17"/>
  <c r="Y103" i="17"/>
  <c r="Y176" i="17"/>
  <c r="Y164" i="17"/>
  <c r="Y152" i="17"/>
  <c r="Y140" i="17"/>
  <c r="Y128" i="17"/>
  <c r="Y116" i="17"/>
  <c r="Y104" i="17"/>
  <c r="Y177" i="17"/>
  <c r="Y165" i="17"/>
  <c r="Y153" i="17"/>
  <c r="Y141" i="17"/>
  <c r="Y129" i="17"/>
  <c r="Y117" i="17"/>
  <c r="Y105" i="17"/>
  <c r="Y178" i="17"/>
  <c r="Y166" i="17"/>
  <c r="Y154" i="17"/>
  <c r="Y142" i="17"/>
  <c r="Y130" i="17"/>
  <c r="Y118" i="17"/>
  <c r="Y106" i="17"/>
  <c r="Y94" i="17"/>
  <c r="Y179" i="17"/>
  <c r="Y167" i="17"/>
  <c r="Y155" i="17"/>
  <c r="Y143" i="17"/>
  <c r="Y131" i="17"/>
  <c r="Y119" i="17"/>
  <c r="Y107" i="17"/>
  <c r="Y95" i="17"/>
  <c r="Y180" i="17"/>
  <c r="Y168" i="17"/>
  <c r="Y156" i="17"/>
  <c r="Y144" i="17"/>
  <c r="Y132" i="17"/>
  <c r="Y120" i="17"/>
  <c r="Y108" i="17"/>
  <c r="Y96" i="17"/>
  <c r="T95" i="17"/>
  <c r="Z182" i="17"/>
  <c r="Z170" i="17"/>
  <c r="Z158" i="17"/>
  <c r="Z146" i="17"/>
  <c r="Z134" i="17"/>
  <c r="Z122" i="17"/>
  <c r="Z110" i="17"/>
  <c r="Z98" i="17"/>
  <c r="Z171" i="17"/>
  <c r="Z159" i="17"/>
  <c r="Z147" i="17"/>
  <c r="Z135" i="17"/>
  <c r="Z123" i="17"/>
  <c r="Z111" i="17"/>
  <c r="Z99" i="17"/>
  <c r="Z172" i="17"/>
  <c r="Z160" i="17"/>
  <c r="Z148" i="17"/>
  <c r="Z136" i="17"/>
  <c r="Z124" i="17"/>
  <c r="Z112" i="17"/>
  <c r="Z100" i="17"/>
  <c r="Z173" i="17"/>
  <c r="Z161" i="17"/>
  <c r="Z149" i="17"/>
  <c r="Z137" i="17"/>
  <c r="Z125" i="17"/>
  <c r="Z113" i="17"/>
  <c r="Z101" i="17"/>
  <c r="Z174" i="17"/>
  <c r="Z162" i="17"/>
  <c r="Z150" i="17"/>
  <c r="Z138" i="17"/>
  <c r="Z126" i="17"/>
  <c r="Z114" i="17"/>
  <c r="Z102" i="17"/>
  <c r="Z175" i="17"/>
  <c r="Z163" i="17"/>
  <c r="Z151" i="17"/>
  <c r="Z139" i="17"/>
  <c r="Z127" i="17"/>
  <c r="Z115" i="17"/>
  <c r="Z103" i="17"/>
  <c r="Z176" i="17"/>
  <c r="Z164" i="17"/>
  <c r="Z152" i="17"/>
  <c r="Z140" i="17"/>
  <c r="Z128" i="17"/>
  <c r="Z116" i="17"/>
  <c r="Z104" i="17"/>
  <c r="Z177" i="17"/>
  <c r="Z165" i="17"/>
  <c r="Z153" i="17"/>
  <c r="Z141" i="17"/>
  <c r="Z129" i="17"/>
  <c r="Z117" i="17"/>
  <c r="Z105" i="17"/>
  <c r="Z178" i="17"/>
  <c r="Z166" i="17"/>
  <c r="Z154" i="17"/>
  <c r="Z142" i="17"/>
  <c r="Z130" i="17"/>
  <c r="Z118" i="17"/>
  <c r="Z106" i="17"/>
  <c r="Z94" i="17"/>
  <c r="Z179" i="17"/>
  <c r="Z167" i="17"/>
  <c r="Z155" i="17"/>
  <c r="Z143" i="17"/>
  <c r="Z131" i="17"/>
  <c r="Z119" i="17"/>
  <c r="Z107" i="17"/>
  <c r="Z95" i="17"/>
  <c r="Z180" i="17"/>
  <c r="Z168" i="17"/>
  <c r="Z156" i="17"/>
  <c r="Z144" i="17"/>
  <c r="Z132" i="17"/>
  <c r="Z120" i="17"/>
  <c r="Z108" i="17"/>
  <c r="Z96" i="17"/>
  <c r="Z181" i="17"/>
  <c r="Z169" i="17"/>
  <c r="Z157" i="17"/>
  <c r="Z145" i="17"/>
  <c r="Z133" i="17"/>
  <c r="Z121" i="17"/>
  <c r="Z109" i="17"/>
  <c r="Z97" i="17"/>
  <c r="U95" i="17"/>
  <c r="AA171" i="17"/>
  <c r="AA159" i="17"/>
  <c r="AA147" i="17"/>
  <c r="AA135" i="17"/>
  <c r="AA123" i="17"/>
  <c r="AA111" i="17"/>
  <c r="AA99" i="17"/>
  <c r="AA172" i="17"/>
  <c r="AA160" i="17"/>
  <c r="AA148" i="17"/>
  <c r="AA136" i="17"/>
  <c r="AA124" i="17"/>
  <c r="AA112" i="17"/>
  <c r="AA100" i="17"/>
  <c r="AA173" i="17"/>
  <c r="AA161" i="17"/>
  <c r="AA149" i="17"/>
  <c r="AA137" i="17"/>
  <c r="AA125" i="17"/>
  <c r="AA113" i="17"/>
  <c r="AA101" i="17"/>
  <c r="AA174" i="17"/>
  <c r="AA162" i="17"/>
  <c r="AA150" i="17"/>
  <c r="AA138" i="17"/>
  <c r="AA126" i="17"/>
  <c r="AA114" i="17"/>
  <c r="AA102" i="17"/>
  <c r="AA175" i="17"/>
  <c r="AA163" i="17"/>
  <c r="AA151" i="17"/>
  <c r="AA139" i="17"/>
  <c r="AA127" i="17"/>
  <c r="AA115" i="17"/>
  <c r="AA103" i="17"/>
  <c r="AA176" i="17"/>
  <c r="AA164" i="17"/>
  <c r="AA152" i="17"/>
  <c r="AA140" i="17"/>
  <c r="AA128" i="17"/>
  <c r="AA116" i="17"/>
  <c r="AA104" i="17"/>
  <c r="AA177" i="17"/>
  <c r="AA165" i="17"/>
  <c r="AA201" i="17" s="1"/>
  <c r="AA153" i="17"/>
  <c r="AA141" i="17"/>
  <c r="AA129" i="17"/>
  <c r="AA117" i="17"/>
  <c r="AA105" i="17"/>
  <c r="AA178" i="17"/>
  <c r="AA166" i="17"/>
  <c r="AA154" i="17"/>
  <c r="AA142" i="17"/>
  <c r="AA130" i="17"/>
  <c r="AA118" i="17"/>
  <c r="AA106" i="17"/>
  <c r="AA179" i="17"/>
  <c r="AA167" i="17"/>
  <c r="AA155" i="17"/>
  <c r="AA143" i="17"/>
  <c r="AA131" i="17"/>
  <c r="AA119" i="17"/>
  <c r="AA107" i="17"/>
  <c r="AA95" i="17"/>
  <c r="AA180" i="17"/>
  <c r="AA168" i="17"/>
  <c r="AA156" i="17"/>
  <c r="AA144" i="17"/>
  <c r="AA132" i="17"/>
  <c r="AA120" i="17"/>
  <c r="AA108" i="17"/>
  <c r="AA96" i="17"/>
  <c r="AA181" i="17"/>
  <c r="AA169" i="17"/>
  <c r="AA157" i="17"/>
  <c r="AA145" i="17"/>
  <c r="AA133" i="17"/>
  <c r="AA121" i="17"/>
  <c r="AA109" i="17"/>
  <c r="AA97" i="17"/>
  <c r="AA182" i="17"/>
  <c r="AA170" i="17"/>
  <c r="AA158" i="17"/>
  <c r="AA146" i="17"/>
  <c r="AA134" i="17"/>
  <c r="AA122" i="17"/>
  <c r="AA110" i="17"/>
  <c r="AA98" i="17"/>
  <c r="V95" i="17"/>
  <c r="Q173" i="17"/>
  <c r="Q161" i="17"/>
  <c r="Q149" i="17"/>
  <c r="Q137" i="17"/>
  <c r="Q125" i="17"/>
  <c r="Q113" i="17"/>
  <c r="Q101" i="17"/>
  <c r="Q174" i="17"/>
  <c r="Q162" i="17"/>
  <c r="Q150" i="17"/>
  <c r="Q138" i="17"/>
  <c r="Q126" i="17"/>
  <c r="Q114" i="17"/>
  <c r="Q102" i="17"/>
  <c r="Q175" i="17"/>
  <c r="Q163" i="17"/>
  <c r="Q151" i="17"/>
  <c r="Q139" i="17"/>
  <c r="Q127" i="17"/>
  <c r="Q115" i="17"/>
  <c r="Q103" i="17"/>
  <c r="Q176" i="17"/>
  <c r="Q164" i="17"/>
  <c r="Q152" i="17"/>
  <c r="Q140" i="17"/>
  <c r="Q128" i="17"/>
  <c r="Q116" i="17"/>
  <c r="Q104" i="17"/>
  <c r="Q177" i="17"/>
  <c r="Q165" i="17"/>
  <c r="Q153" i="17"/>
  <c r="Q141" i="17"/>
  <c r="Q129" i="17"/>
  <c r="Q117" i="17"/>
  <c r="Q105" i="17"/>
  <c r="Q178" i="17"/>
  <c r="Q166" i="17"/>
  <c r="Q154" i="17"/>
  <c r="Q142" i="17"/>
  <c r="Q130" i="17"/>
  <c r="Q118" i="17"/>
  <c r="Q106" i="17"/>
  <c r="Q179" i="17"/>
  <c r="Q167" i="17"/>
  <c r="Q155" i="17"/>
  <c r="Q143" i="17"/>
  <c r="Q131" i="17"/>
  <c r="Q119" i="17"/>
  <c r="Q107" i="17"/>
  <c r="Q180" i="17"/>
  <c r="Q168" i="17"/>
  <c r="Q156" i="17"/>
  <c r="Q144" i="17"/>
  <c r="Q132" i="17"/>
  <c r="Q120" i="17"/>
  <c r="Q108" i="17"/>
  <c r="Q96" i="17"/>
  <c r="Q181" i="17"/>
  <c r="Q169" i="17"/>
  <c r="Q157" i="17"/>
  <c r="Q145" i="17"/>
  <c r="Q133" i="17"/>
  <c r="Q121" i="17"/>
  <c r="Q109" i="17"/>
  <c r="Q97" i="17"/>
  <c r="Q182" i="17"/>
  <c r="Q170" i="17"/>
  <c r="Q158" i="17"/>
  <c r="Q146" i="17"/>
  <c r="Q134" i="17"/>
  <c r="Q122" i="17"/>
  <c r="Q110" i="17"/>
  <c r="Q98" i="17"/>
  <c r="Q171" i="17"/>
  <c r="Q159" i="17"/>
  <c r="Q147" i="17"/>
  <c r="Q135" i="17"/>
  <c r="Q123" i="17"/>
  <c r="Q111" i="17"/>
  <c r="Q99" i="17"/>
  <c r="Q172" i="17"/>
  <c r="Q160" i="17"/>
  <c r="Q148" i="17"/>
  <c r="Q136" i="17"/>
  <c r="Q124" i="17"/>
  <c r="Q112" i="17"/>
  <c r="Q100" i="17"/>
  <c r="S94" i="17"/>
  <c r="R174" i="17"/>
  <c r="R162" i="17"/>
  <c r="R150" i="17"/>
  <c r="R138" i="17"/>
  <c r="R126" i="17"/>
  <c r="R114" i="17"/>
  <c r="R102" i="17"/>
  <c r="R175" i="17"/>
  <c r="R163" i="17"/>
  <c r="R151" i="17"/>
  <c r="R139" i="17"/>
  <c r="R127" i="17"/>
  <c r="R115" i="17"/>
  <c r="R103" i="17"/>
  <c r="R176" i="17"/>
  <c r="R164" i="17"/>
  <c r="R152" i="17"/>
  <c r="R140" i="17"/>
  <c r="R128" i="17"/>
  <c r="R116" i="17"/>
  <c r="R104" i="17"/>
  <c r="R177" i="17"/>
  <c r="R165" i="17"/>
  <c r="R153" i="17"/>
  <c r="R141" i="17"/>
  <c r="R129" i="17"/>
  <c r="R117" i="17"/>
  <c r="R105" i="17"/>
  <c r="R178" i="17"/>
  <c r="R166" i="17"/>
  <c r="R154" i="17"/>
  <c r="R142" i="17"/>
  <c r="R130" i="17"/>
  <c r="R118" i="17"/>
  <c r="R106" i="17"/>
  <c r="R179" i="17"/>
  <c r="R167" i="17"/>
  <c r="R155" i="17"/>
  <c r="R143" i="17"/>
  <c r="R131" i="17"/>
  <c r="R119" i="17"/>
  <c r="R107" i="17"/>
  <c r="R180" i="17"/>
  <c r="R168" i="17"/>
  <c r="R156" i="17"/>
  <c r="R144" i="17"/>
  <c r="R132" i="17"/>
  <c r="R120" i="17"/>
  <c r="R108" i="17"/>
  <c r="R96" i="17"/>
  <c r="R181" i="17"/>
  <c r="R169" i="17"/>
  <c r="R157" i="17"/>
  <c r="R145" i="17"/>
  <c r="R133" i="17"/>
  <c r="R121" i="17"/>
  <c r="R109" i="17"/>
  <c r="R97" i="17"/>
  <c r="R182" i="17"/>
  <c r="R170" i="17"/>
  <c r="R158" i="17"/>
  <c r="R146" i="17"/>
  <c r="R134" i="17"/>
  <c r="R122" i="17"/>
  <c r="R110" i="17"/>
  <c r="R98" i="17"/>
  <c r="R171" i="17"/>
  <c r="R159" i="17"/>
  <c r="R147" i="17"/>
  <c r="R135" i="17"/>
  <c r="R123" i="17"/>
  <c r="R111" i="17"/>
  <c r="R99" i="17"/>
  <c r="R172" i="17"/>
  <c r="R160" i="17"/>
  <c r="R148" i="17"/>
  <c r="R136" i="17"/>
  <c r="R124" i="17"/>
  <c r="R112" i="17"/>
  <c r="R100" i="17"/>
  <c r="R173" i="17"/>
  <c r="R161" i="17"/>
  <c r="R149" i="17"/>
  <c r="R137" i="17"/>
  <c r="R125" i="17"/>
  <c r="R113" i="17"/>
  <c r="R101" i="17"/>
  <c r="T94" i="17"/>
  <c r="S175" i="17"/>
  <c r="S163" i="17"/>
  <c r="S151" i="17"/>
  <c r="S139" i="17"/>
  <c r="S127" i="17"/>
  <c r="S115" i="17"/>
  <c r="S103" i="17"/>
  <c r="S176" i="17"/>
  <c r="S164" i="17"/>
  <c r="S152" i="17"/>
  <c r="S140" i="17"/>
  <c r="S128" i="17"/>
  <c r="S116" i="17"/>
  <c r="S104" i="17"/>
  <c r="S177" i="17"/>
  <c r="S165" i="17"/>
  <c r="S153" i="17"/>
  <c r="S141" i="17"/>
  <c r="S129" i="17"/>
  <c r="S117" i="17"/>
  <c r="S105" i="17"/>
  <c r="S178" i="17"/>
  <c r="S166" i="17"/>
  <c r="S154" i="17"/>
  <c r="S142" i="17"/>
  <c r="S130" i="17"/>
  <c r="S118" i="17"/>
  <c r="S106" i="17"/>
  <c r="S179" i="17"/>
  <c r="S167" i="17"/>
  <c r="S155" i="17"/>
  <c r="S143" i="17"/>
  <c r="S131" i="17"/>
  <c r="S119" i="17"/>
  <c r="S107" i="17"/>
  <c r="S180" i="17"/>
  <c r="S168" i="17"/>
  <c r="S156" i="17"/>
  <c r="S144" i="17"/>
  <c r="S132" i="17"/>
  <c r="S120" i="17"/>
  <c r="S108" i="17"/>
  <c r="S96" i="17"/>
  <c r="S181" i="17"/>
  <c r="S169" i="17"/>
  <c r="S157" i="17"/>
  <c r="S145" i="17"/>
  <c r="S133" i="17"/>
  <c r="S121" i="17"/>
  <c r="S109" i="17"/>
  <c r="S97" i="17"/>
  <c r="S182" i="17"/>
  <c r="S170" i="17"/>
  <c r="S158" i="17"/>
  <c r="S146" i="17"/>
  <c r="S134" i="17"/>
  <c r="S122" i="17"/>
  <c r="S110" i="17"/>
  <c r="S98" i="17"/>
  <c r="S171" i="17"/>
  <c r="S159" i="17"/>
  <c r="S147" i="17"/>
  <c r="S135" i="17"/>
  <c r="S123" i="17"/>
  <c r="S111" i="17"/>
  <c r="S99" i="17"/>
  <c r="S172" i="17"/>
  <c r="S160" i="17"/>
  <c r="S148" i="17"/>
  <c r="S136" i="17"/>
  <c r="S124" i="17"/>
  <c r="S112" i="17"/>
  <c r="S100" i="17"/>
  <c r="S173" i="17"/>
  <c r="S161" i="17"/>
  <c r="S149" i="17"/>
  <c r="S137" i="17"/>
  <c r="S125" i="17"/>
  <c r="S113" i="17"/>
  <c r="S101" i="17"/>
  <c r="S174" i="17"/>
  <c r="S162" i="17"/>
  <c r="S150" i="17"/>
  <c r="S138" i="17"/>
  <c r="S126" i="17"/>
  <c r="S114" i="17"/>
  <c r="S102" i="17"/>
  <c r="U94" i="17"/>
  <c r="T176" i="17"/>
  <c r="T164" i="17"/>
  <c r="T152" i="17"/>
  <c r="T140" i="17"/>
  <c r="T128" i="17"/>
  <c r="T116" i="17"/>
  <c r="T104" i="17"/>
  <c r="T177" i="17"/>
  <c r="T165" i="17"/>
  <c r="T153" i="17"/>
  <c r="T141" i="17"/>
  <c r="T129" i="17"/>
  <c r="T117" i="17"/>
  <c r="T105" i="17"/>
  <c r="T178" i="17"/>
  <c r="T166" i="17"/>
  <c r="T154" i="17"/>
  <c r="T142" i="17"/>
  <c r="T130" i="17"/>
  <c r="T118" i="17"/>
  <c r="T106" i="17"/>
  <c r="T179" i="17"/>
  <c r="T167" i="17"/>
  <c r="T155" i="17"/>
  <c r="T143" i="17"/>
  <c r="T131" i="17"/>
  <c r="T119" i="17"/>
  <c r="T107" i="17"/>
  <c r="T180" i="17"/>
  <c r="T168" i="17"/>
  <c r="T156" i="17"/>
  <c r="T144" i="17"/>
  <c r="T132" i="17"/>
  <c r="T120" i="17"/>
  <c r="T108" i="17"/>
  <c r="T96" i="17"/>
  <c r="T181" i="17"/>
  <c r="T169" i="17"/>
  <c r="T157" i="17"/>
  <c r="T145" i="17"/>
  <c r="T133" i="17"/>
  <c r="T121" i="17"/>
  <c r="T109" i="17"/>
  <c r="T97" i="17"/>
  <c r="T182" i="17"/>
  <c r="T170" i="17"/>
  <c r="T158" i="17"/>
  <c r="T146" i="17"/>
  <c r="T134" i="17"/>
  <c r="T122" i="17"/>
  <c r="T110" i="17"/>
  <c r="T98" i="17"/>
  <c r="T171" i="17"/>
  <c r="T159" i="17"/>
  <c r="T147" i="17"/>
  <c r="T135" i="17"/>
  <c r="T123" i="17"/>
  <c r="T111" i="17"/>
  <c r="T99" i="17"/>
  <c r="T172" i="17"/>
  <c r="T160" i="17"/>
  <c r="T148" i="17"/>
  <c r="T136" i="17"/>
  <c r="T124" i="17"/>
  <c r="T112" i="17"/>
  <c r="T100" i="17"/>
  <c r="T173" i="17"/>
  <c r="T161" i="17"/>
  <c r="T149" i="17"/>
  <c r="T137" i="17"/>
  <c r="T125" i="17"/>
  <c r="T113" i="17"/>
  <c r="T101" i="17"/>
  <c r="T174" i="17"/>
  <c r="T162" i="17"/>
  <c r="T150" i="17"/>
  <c r="T138" i="17"/>
  <c r="T126" i="17"/>
  <c r="T114" i="17"/>
  <c r="T102" i="17"/>
  <c r="T175" i="17"/>
  <c r="T163" i="17"/>
  <c r="T151" i="17"/>
  <c r="T139" i="17"/>
  <c r="T127" i="17"/>
  <c r="T115" i="17"/>
  <c r="T103" i="17"/>
  <c r="S175" i="15"/>
  <c r="S163" i="15"/>
  <c r="S151" i="15"/>
  <c r="S139" i="15"/>
  <c r="S127" i="15"/>
  <c r="S115" i="15"/>
  <c r="S103" i="15"/>
  <c r="S176" i="15"/>
  <c r="S164" i="15"/>
  <c r="S152" i="15"/>
  <c r="S140" i="15"/>
  <c r="S128" i="15"/>
  <c r="S116" i="15"/>
  <c r="S104" i="15"/>
  <c r="S171" i="15"/>
  <c r="S167" i="15"/>
  <c r="S137" i="15"/>
  <c r="S133" i="15"/>
  <c r="S129" i="15"/>
  <c r="S99" i="15"/>
  <c r="S93" i="15"/>
  <c r="S180" i="15"/>
  <c r="S150" i="15"/>
  <c r="S146" i="15"/>
  <c r="S142" i="15"/>
  <c r="S112" i="15"/>
  <c r="S108" i="15"/>
  <c r="S94" i="15"/>
  <c r="S159" i="15"/>
  <c r="S155" i="15"/>
  <c r="S102" i="15"/>
  <c r="S124" i="15"/>
  <c r="S153" i="15"/>
  <c r="S160" i="15"/>
  <c r="S162" i="15"/>
  <c r="S165" i="15"/>
  <c r="T176" i="15"/>
  <c r="T164" i="15"/>
  <c r="T152" i="15"/>
  <c r="T140" i="15"/>
  <c r="T128" i="15"/>
  <c r="T116" i="15"/>
  <c r="T104" i="15"/>
  <c r="T177" i="15"/>
  <c r="T165" i="15"/>
  <c r="T153" i="15"/>
  <c r="T141" i="15"/>
  <c r="T129" i="15"/>
  <c r="T117" i="15"/>
  <c r="T105" i="15"/>
  <c r="T180" i="15"/>
  <c r="T150" i="15"/>
  <c r="T146" i="15"/>
  <c r="T142" i="15"/>
  <c r="T112" i="15"/>
  <c r="T108" i="15"/>
  <c r="T94" i="15"/>
  <c r="T163" i="15"/>
  <c r="T159" i="15"/>
  <c r="T155" i="15"/>
  <c r="T125" i="15"/>
  <c r="T121" i="15"/>
  <c r="T95" i="15"/>
  <c r="T172" i="15"/>
  <c r="T168" i="15"/>
  <c r="T138" i="15"/>
  <c r="T102" i="15"/>
  <c r="S105" i="15"/>
  <c r="S113" i="15"/>
  <c r="T124" i="15"/>
  <c r="S130" i="15"/>
  <c r="S148" i="15"/>
  <c r="T160" i="15"/>
  <c r="T162" i="15"/>
  <c r="U177" i="15"/>
  <c r="U165" i="15"/>
  <c r="U153" i="15"/>
  <c r="U141" i="15"/>
  <c r="U129" i="15"/>
  <c r="U117" i="15"/>
  <c r="U105" i="15"/>
  <c r="U178" i="15"/>
  <c r="U166" i="15"/>
  <c r="U154" i="15"/>
  <c r="U142" i="15"/>
  <c r="U130" i="15"/>
  <c r="U118" i="15"/>
  <c r="U106" i="15"/>
  <c r="U163" i="15"/>
  <c r="U159" i="15"/>
  <c r="U155" i="15"/>
  <c r="U125" i="15"/>
  <c r="U121" i="15"/>
  <c r="U95" i="15"/>
  <c r="U176" i="15"/>
  <c r="U172" i="15"/>
  <c r="U168" i="15"/>
  <c r="U138" i="15"/>
  <c r="U134" i="15"/>
  <c r="U104" i="15"/>
  <c r="U100" i="15"/>
  <c r="U96" i="15"/>
  <c r="U181" i="15"/>
  <c r="U151" i="15"/>
  <c r="U147" i="15"/>
  <c r="U143" i="15"/>
  <c r="T99" i="15"/>
  <c r="U102" i="15"/>
  <c r="S110" i="15"/>
  <c r="T113" i="15"/>
  <c r="U124" i="15"/>
  <c r="T130" i="15"/>
  <c r="T148" i="15"/>
  <c r="U160" i="15"/>
  <c r="U162" i="15"/>
  <c r="S182" i="15"/>
  <c r="V178" i="15"/>
  <c r="V166" i="15"/>
  <c r="V201" i="15" s="1"/>
  <c r="V154" i="15"/>
  <c r="V200" i="15" s="1"/>
  <c r="V142" i="15"/>
  <c r="V130" i="15"/>
  <c r="V118" i="15"/>
  <c r="V106" i="15"/>
  <c r="V179" i="15"/>
  <c r="V167" i="15"/>
  <c r="V155" i="15"/>
  <c r="V143" i="15"/>
  <c r="V131" i="15"/>
  <c r="V119" i="15"/>
  <c r="V107" i="15"/>
  <c r="V176" i="15"/>
  <c r="V172" i="15"/>
  <c r="V168" i="15"/>
  <c r="V138" i="15"/>
  <c r="V134" i="15"/>
  <c r="V104" i="15"/>
  <c r="V100" i="15"/>
  <c r="V96" i="15"/>
  <c r="V181" i="15"/>
  <c r="V151" i="15"/>
  <c r="V147" i="15"/>
  <c r="V117" i="15"/>
  <c r="V113" i="15"/>
  <c r="V109" i="15"/>
  <c r="V164" i="15"/>
  <c r="V160" i="15"/>
  <c r="V156" i="15"/>
  <c r="S96" i="15"/>
  <c r="U99" i="15"/>
  <c r="V102" i="15"/>
  <c r="S107" i="15"/>
  <c r="T110" i="15"/>
  <c r="U113" i="15"/>
  <c r="S121" i="15"/>
  <c r="V124" i="15"/>
  <c r="S132" i="15"/>
  <c r="S135" i="15"/>
  <c r="S138" i="15"/>
  <c r="S143" i="15"/>
  <c r="S145" i="15"/>
  <c r="U148" i="15"/>
  <c r="U150" i="15"/>
  <c r="S157" i="15"/>
  <c r="V162" i="15"/>
  <c r="T167" i="15"/>
  <c r="T182" i="15"/>
  <c r="W179" i="15"/>
  <c r="W167" i="15"/>
  <c r="W155" i="15"/>
  <c r="W143" i="15"/>
  <c r="W131" i="15"/>
  <c r="W119" i="15"/>
  <c r="W107" i="15"/>
  <c r="W199" i="15" s="1"/>
  <c r="W180" i="15"/>
  <c r="W168" i="15"/>
  <c r="W156" i="15"/>
  <c r="W144" i="15"/>
  <c r="W132" i="15"/>
  <c r="W120" i="15"/>
  <c r="W108" i="15"/>
  <c r="W96" i="15"/>
  <c r="W181" i="15"/>
  <c r="W151" i="15"/>
  <c r="W147" i="15"/>
  <c r="W117" i="15"/>
  <c r="W113" i="15"/>
  <c r="W109" i="15"/>
  <c r="W164" i="15"/>
  <c r="W160" i="15"/>
  <c r="W130" i="15"/>
  <c r="W126" i="15"/>
  <c r="W122" i="15"/>
  <c r="W177" i="15"/>
  <c r="W173" i="15"/>
  <c r="W169" i="15"/>
  <c r="W139" i="15"/>
  <c r="T96" i="15"/>
  <c r="V99" i="15"/>
  <c r="W102" i="15"/>
  <c r="T107" i="15"/>
  <c r="U110" i="15"/>
  <c r="T115" i="15"/>
  <c r="S118" i="15"/>
  <c r="V121" i="15"/>
  <c r="W124" i="15"/>
  <c r="S126" i="15"/>
  <c r="T132" i="15"/>
  <c r="T135" i="15"/>
  <c r="W138" i="15"/>
  <c r="T143" i="15"/>
  <c r="T145" i="15"/>
  <c r="V148" i="15"/>
  <c r="V150" i="15"/>
  <c r="T157" i="15"/>
  <c r="W162" i="15"/>
  <c r="U167" i="15"/>
  <c r="S172" i="15"/>
  <c r="S174" i="15"/>
  <c r="S177" i="15"/>
  <c r="S179" i="15"/>
  <c r="U182" i="15"/>
  <c r="X180" i="15"/>
  <c r="X168" i="15"/>
  <c r="X156" i="15"/>
  <c r="X144" i="15"/>
  <c r="X132" i="15"/>
  <c r="X120" i="15"/>
  <c r="X108" i="15"/>
  <c r="X96" i="15"/>
  <c r="X181" i="15"/>
  <c r="X169" i="15"/>
  <c r="X157" i="15"/>
  <c r="X145" i="15"/>
  <c r="X133" i="15"/>
  <c r="X121" i="15"/>
  <c r="X109" i="15"/>
  <c r="X97" i="15"/>
  <c r="X164" i="15"/>
  <c r="X160" i="15"/>
  <c r="X130" i="15"/>
  <c r="X126" i="15"/>
  <c r="X122" i="15"/>
  <c r="X177" i="15"/>
  <c r="X173" i="15"/>
  <c r="X143" i="15"/>
  <c r="X139" i="15"/>
  <c r="X135" i="15"/>
  <c r="X105" i="15"/>
  <c r="X101" i="15"/>
  <c r="X182" i="15"/>
  <c r="X152" i="15"/>
  <c r="X148" i="15"/>
  <c r="S98" i="15"/>
  <c r="W99" i="15"/>
  <c r="S101" i="15"/>
  <c r="X102" i="15"/>
  <c r="U107" i="15"/>
  <c r="V110" i="15"/>
  <c r="U115" i="15"/>
  <c r="T118" i="15"/>
  <c r="W121" i="15"/>
  <c r="S123" i="15"/>
  <c r="X124" i="15"/>
  <c r="T126" i="15"/>
  <c r="V129" i="15"/>
  <c r="U132" i="15"/>
  <c r="U135" i="15"/>
  <c r="X138" i="15"/>
  <c r="U140" i="15"/>
  <c r="U145" i="15"/>
  <c r="W148" i="15"/>
  <c r="W150" i="15"/>
  <c r="U157" i="15"/>
  <c r="X162" i="15"/>
  <c r="X167" i="15"/>
  <c r="S169" i="15"/>
  <c r="W172" i="15"/>
  <c r="T174" i="15"/>
  <c r="V177" i="15"/>
  <c r="T179" i="15"/>
  <c r="V182" i="15"/>
  <c r="Y181" i="15"/>
  <c r="Y169" i="15"/>
  <c r="Y157" i="15"/>
  <c r="Y145" i="15"/>
  <c r="Y133" i="15"/>
  <c r="Y121" i="15"/>
  <c r="Y109" i="15"/>
  <c r="Y97" i="15"/>
  <c r="Y182" i="15"/>
  <c r="Y170" i="15"/>
  <c r="Y158" i="15"/>
  <c r="Y146" i="15"/>
  <c r="Y134" i="15"/>
  <c r="Y122" i="15"/>
  <c r="Y110" i="15"/>
  <c r="Y98" i="15"/>
  <c r="Y177" i="15"/>
  <c r="Y173" i="15"/>
  <c r="Y143" i="15"/>
  <c r="Y139" i="15"/>
  <c r="Y135" i="15"/>
  <c r="Y105" i="15"/>
  <c r="Y101" i="15"/>
  <c r="Y156" i="15"/>
  <c r="Y152" i="15"/>
  <c r="Y148" i="15"/>
  <c r="Y118" i="15"/>
  <c r="Y114" i="15"/>
  <c r="Y165" i="15"/>
  <c r="Y201" i="15" s="1"/>
  <c r="Y161" i="15"/>
  <c r="S95" i="15"/>
  <c r="T98" i="15"/>
  <c r="X99" i="15"/>
  <c r="T101" i="15"/>
  <c r="Y102" i="15"/>
  <c r="W104" i="15"/>
  <c r="X107" i="15"/>
  <c r="W110" i="15"/>
  <c r="U112" i="15"/>
  <c r="V115" i="15"/>
  <c r="W118" i="15"/>
  <c r="S120" i="15"/>
  <c r="T123" i="15"/>
  <c r="Y124" i="15"/>
  <c r="U126" i="15"/>
  <c r="W129" i="15"/>
  <c r="V132" i="15"/>
  <c r="V135" i="15"/>
  <c r="Y138" i="15"/>
  <c r="V140" i="15"/>
  <c r="V145" i="15"/>
  <c r="X150" i="15"/>
  <c r="U152" i="15"/>
  <c r="S154" i="15"/>
  <c r="V157" i="15"/>
  <c r="V159" i="15"/>
  <c r="S161" i="15"/>
  <c r="Y162" i="15"/>
  <c r="U164" i="15"/>
  <c r="S166" i="15"/>
  <c r="Y167" i="15"/>
  <c r="T169" i="15"/>
  <c r="X172" i="15"/>
  <c r="U174" i="15"/>
  <c r="U179" i="15"/>
  <c r="W182" i="15"/>
  <c r="Z182" i="15"/>
  <c r="Z170" i="15"/>
  <c r="Z158" i="15"/>
  <c r="Z146" i="15"/>
  <c r="Z134" i="15"/>
  <c r="Z122" i="15"/>
  <c r="Z110" i="15"/>
  <c r="Z98" i="15"/>
  <c r="Z171" i="15"/>
  <c r="Z159" i="15"/>
  <c r="Z147" i="15"/>
  <c r="Z135" i="15"/>
  <c r="Z123" i="15"/>
  <c r="Z111" i="15"/>
  <c r="Z99" i="15"/>
  <c r="Z156" i="15"/>
  <c r="Z200" i="15" s="1"/>
  <c r="Z152" i="15"/>
  <c r="Z148" i="15"/>
  <c r="Z118" i="15"/>
  <c r="Z114" i="15"/>
  <c r="Z169" i="15"/>
  <c r="Z165" i="15"/>
  <c r="Z201" i="15" s="1"/>
  <c r="Z161" i="15"/>
  <c r="Z131" i="15"/>
  <c r="Z127" i="15"/>
  <c r="Z97" i="15"/>
  <c r="Z178" i="15"/>
  <c r="Z174" i="15"/>
  <c r="Z144" i="15"/>
  <c r="Z140" i="15"/>
  <c r="V95" i="15"/>
  <c r="U98" i="15"/>
  <c r="Y99" i="15"/>
  <c r="U101" i="15"/>
  <c r="Z102" i="15"/>
  <c r="X104" i="15"/>
  <c r="Y107" i="15"/>
  <c r="S109" i="15"/>
  <c r="X110" i="15"/>
  <c r="V112" i="15"/>
  <c r="W115" i="15"/>
  <c r="X118" i="15"/>
  <c r="T120" i="15"/>
  <c r="U123" i="15"/>
  <c r="Z124" i="15"/>
  <c r="V126" i="15"/>
  <c r="X129" i="15"/>
  <c r="Y132" i="15"/>
  <c r="W135" i="15"/>
  <c r="T137" i="15"/>
  <c r="Z138" i="15"/>
  <c r="W140" i="15"/>
  <c r="W145" i="15"/>
  <c r="S147" i="15"/>
  <c r="S149" i="15"/>
  <c r="Y150" i="15"/>
  <c r="V152" i="15"/>
  <c r="T154" i="15"/>
  <c r="W157" i="15"/>
  <c r="W159" i="15"/>
  <c r="T161" i="15"/>
  <c r="Z162" i="15"/>
  <c r="Y164" i="15"/>
  <c r="T166" i="15"/>
  <c r="Z167" i="15"/>
  <c r="U169" i="15"/>
  <c r="Y172" i="15"/>
  <c r="V174" i="15"/>
  <c r="X179" i="15"/>
  <c r="AA171" i="15"/>
  <c r="AA159" i="15"/>
  <c r="AA147" i="15"/>
  <c r="AA135" i="15"/>
  <c r="AA123" i="15"/>
  <c r="AA111" i="15"/>
  <c r="AA99" i="15"/>
  <c r="AA172" i="15"/>
  <c r="AA160" i="15"/>
  <c r="AA148" i="15"/>
  <c r="AA136" i="15"/>
  <c r="AA124" i="15"/>
  <c r="AA112" i="15"/>
  <c r="AA100" i="15"/>
  <c r="AA169" i="15"/>
  <c r="AA165" i="15"/>
  <c r="AA161" i="15"/>
  <c r="AA131" i="15"/>
  <c r="AA127" i="15"/>
  <c r="AA97" i="15"/>
  <c r="AA182" i="15"/>
  <c r="AA178" i="15"/>
  <c r="AA174" i="15"/>
  <c r="AA144" i="15"/>
  <c r="AA140" i="15"/>
  <c r="AA110" i="15"/>
  <c r="AA106" i="15"/>
  <c r="AA102" i="15"/>
  <c r="AA157" i="15"/>
  <c r="AA153" i="15"/>
  <c r="AA149" i="15"/>
  <c r="W95" i="15"/>
  <c r="V98" i="15"/>
  <c r="V101" i="15"/>
  <c r="T103" i="15"/>
  <c r="Y104" i="15"/>
  <c r="S106" i="15"/>
  <c r="Z107" i="15"/>
  <c r="Z199" i="15" s="1"/>
  <c r="T109" i="15"/>
  <c r="W112" i="15"/>
  <c r="S114" i="15"/>
  <c r="X115" i="15"/>
  <c r="AA118" i="15"/>
  <c r="U120" i="15"/>
  <c r="V123" i="15"/>
  <c r="Y126" i="15"/>
  <c r="U128" i="15"/>
  <c r="Y129" i="15"/>
  <c r="S131" i="15"/>
  <c r="Z132" i="15"/>
  <c r="S134" i="15"/>
  <c r="U137" i="15"/>
  <c r="AA138" i="15"/>
  <c r="X140" i="15"/>
  <c r="W142" i="15"/>
  <c r="Z145" i="15"/>
  <c r="T147" i="15"/>
  <c r="T149" i="15"/>
  <c r="Z150" i="15"/>
  <c r="W152" i="15"/>
  <c r="W154" i="15"/>
  <c r="W200" i="15" s="1"/>
  <c r="Z157" i="15"/>
  <c r="X159" i="15"/>
  <c r="U161" i="15"/>
  <c r="AA162" i="15"/>
  <c r="Z164" i="15"/>
  <c r="W166" i="15"/>
  <c r="AA167" i="15"/>
  <c r="V169" i="15"/>
  <c r="T171" i="15"/>
  <c r="Z172" i="15"/>
  <c r="W174" i="15"/>
  <c r="Y179" i="15"/>
  <c r="S181" i="15"/>
  <c r="U94" i="15"/>
  <c r="X95" i="15"/>
  <c r="W98" i="15"/>
  <c r="W101" i="15"/>
  <c r="U103" i="15"/>
  <c r="Z104" i="15"/>
  <c r="T106" i="15"/>
  <c r="AA107" i="15"/>
  <c r="U109" i="15"/>
  <c r="S111" i="15"/>
  <c r="X112" i="15"/>
  <c r="T114" i="15"/>
  <c r="Y115" i="15"/>
  <c r="S117" i="15"/>
  <c r="V120" i="15"/>
  <c r="W123" i="15"/>
  <c r="S125" i="15"/>
  <c r="Z126" i="15"/>
  <c r="V128" i="15"/>
  <c r="Z129" i="15"/>
  <c r="T131" i="15"/>
  <c r="AA132" i="15"/>
  <c r="T134" i="15"/>
  <c r="V137" i="15"/>
  <c r="Y140" i="15"/>
  <c r="X142" i="15"/>
  <c r="S144" i="15"/>
  <c r="AA145" i="15"/>
  <c r="X147" i="15"/>
  <c r="U149" i="15"/>
  <c r="AA150" i="15"/>
  <c r="AA152" i="15"/>
  <c r="X154" i="15"/>
  <c r="X200" i="15" s="1"/>
  <c r="S156" i="15"/>
  <c r="S158" i="15"/>
  <c r="Y159" i="15"/>
  <c r="Y200" i="15" s="1"/>
  <c r="V161" i="15"/>
  <c r="AA164" i="15"/>
  <c r="X166" i="15"/>
  <c r="U171" i="15"/>
  <c r="X174" i="15"/>
  <c r="W176" i="15"/>
  <c r="Z179" i="15"/>
  <c r="T181" i="15"/>
  <c r="Q173" i="15"/>
  <c r="Q201" i="15" s="1"/>
  <c r="Q161" i="15"/>
  <c r="Q200" i="15" s="1"/>
  <c r="Q149" i="15"/>
  <c r="Q137" i="15"/>
  <c r="Q125" i="15"/>
  <c r="Q113" i="15"/>
  <c r="Q101" i="15"/>
  <c r="Q174" i="15"/>
  <c r="Q162" i="15"/>
  <c r="Q150" i="15"/>
  <c r="Q138" i="15"/>
  <c r="Q126" i="15"/>
  <c r="Q114" i="15"/>
  <c r="Q102" i="15"/>
  <c r="Q116" i="15"/>
  <c r="Q120" i="15"/>
  <c r="Q124" i="15"/>
  <c r="Q154" i="15"/>
  <c r="Q158" i="15"/>
  <c r="R174" i="15"/>
  <c r="R162" i="15"/>
  <c r="R150" i="15"/>
  <c r="R138" i="15"/>
  <c r="R126" i="15"/>
  <c r="R114" i="15"/>
  <c r="R199" i="15" s="1"/>
  <c r="R102" i="15"/>
  <c r="R175" i="15"/>
  <c r="R201" i="15" s="1"/>
  <c r="R163" i="15"/>
  <c r="R200" i="15" s="1"/>
  <c r="R151" i="15"/>
  <c r="R139" i="15"/>
  <c r="R127" i="15"/>
  <c r="R115" i="15"/>
  <c r="R103" i="15"/>
  <c r="Q103" i="15"/>
  <c r="Q107" i="15"/>
  <c r="Q199" i="15" s="1"/>
  <c r="Q111" i="15"/>
  <c r="R116" i="15"/>
  <c r="R120" i="15"/>
  <c r="R124" i="15"/>
  <c r="Q141" i="15"/>
  <c r="Q145" i="15"/>
  <c r="R154" i="15"/>
  <c r="R158" i="15"/>
  <c r="Q175" i="15"/>
  <c r="Q179" i="15"/>
  <c r="AA184" i="17" l="1"/>
  <c r="S201" i="17"/>
  <c r="Y199" i="17"/>
  <c r="Q199" i="17"/>
  <c r="W199" i="17"/>
  <c r="T200" i="17"/>
  <c r="Z199" i="17"/>
  <c r="R201" i="17"/>
  <c r="X203" i="17"/>
  <c r="X184" i="17"/>
  <c r="V201" i="17"/>
  <c r="T201" i="17"/>
  <c r="U201" i="17"/>
  <c r="S200" i="17"/>
  <c r="R199" i="17"/>
  <c r="AA199" i="17"/>
  <c r="AA203" i="17" s="1"/>
  <c r="Y200" i="17"/>
  <c r="U199" i="17"/>
  <c r="X199" i="17"/>
  <c r="Q200" i="17"/>
  <c r="Y201" i="17"/>
  <c r="V199" i="17"/>
  <c r="W200" i="17"/>
  <c r="Z200" i="17"/>
  <c r="W201" i="17"/>
  <c r="S199" i="17"/>
  <c r="Z201" i="17"/>
  <c r="T199" i="17"/>
  <c r="Q201" i="17"/>
  <c r="R200" i="17"/>
  <c r="AA200" i="17"/>
  <c r="U200" i="17"/>
  <c r="X200" i="17"/>
  <c r="R184" i="15"/>
  <c r="R203" i="15"/>
  <c r="Q184" i="15"/>
  <c r="Q203" i="15"/>
  <c r="Y203" i="15"/>
  <c r="Y184" i="15"/>
  <c r="T199" i="15"/>
  <c r="T200" i="15"/>
  <c r="T201" i="15"/>
  <c r="S199" i="15"/>
  <c r="Y199" i="15"/>
  <c r="AA200" i="15"/>
  <c r="U200" i="15"/>
  <c r="X201" i="15"/>
  <c r="Z203" i="15"/>
  <c r="Z184" i="15"/>
  <c r="X199" i="15"/>
  <c r="S201" i="15"/>
  <c r="U199" i="15"/>
  <c r="S200" i="15"/>
  <c r="W201" i="15"/>
  <c r="U201" i="15"/>
  <c r="AA201" i="15"/>
  <c r="V199" i="15"/>
  <c r="V203" i="15" s="1"/>
  <c r="AA199" i="15"/>
  <c r="BI659" i="1"/>
  <c r="BH659" i="1"/>
  <c r="BF659" i="1"/>
  <c r="BE659" i="1"/>
  <c r="BG659" i="1" s="1"/>
  <c r="BD659" i="1"/>
  <c r="BI658" i="1"/>
  <c r="BH658" i="1"/>
  <c r="BF658" i="1"/>
  <c r="BE658" i="1"/>
  <c r="BG658" i="1" s="1"/>
  <c r="BD658" i="1"/>
  <c r="BI657" i="1"/>
  <c r="BH657" i="1"/>
  <c r="BF657" i="1"/>
  <c r="BE657" i="1"/>
  <c r="BG657" i="1" s="1"/>
  <c r="BD657" i="1"/>
  <c r="BI656" i="1"/>
  <c r="BH656" i="1"/>
  <c r="BF656" i="1"/>
  <c r="BE656" i="1"/>
  <c r="BG656" i="1" s="1"/>
  <c r="BD656" i="1"/>
  <c r="BI655" i="1"/>
  <c r="BH655" i="1"/>
  <c r="BF655" i="1"/>
  <c r="BE655" i="1"/>
  <c r="BG655" i="1" s="1"/>
  <c r="BD655" i="1"/>
  <c r="BI654" i="1"/>
  <c r="BH654" i="1"/>
  <c r="BG654" i="1"/>
  <c r="BF654" i="1"/>
  <c r="BE654" i="1"/>
  <c r="BD654" i="1"/>
  <c r="BI653" i="1"/>
  <c r="BH653" i="1"/>
  <c r="BF653" i="1"/>
  <c r="BE653" i="1"/>
  <c r="BG653" i="1" s="1"/>
  <c r="BD653" i="1"/>
  <c r="BI652" i="1"/>
  <c r="BH652" i="1"/>
  <c r="BF652" i="1"/>
  <c r="BG652" i="1" s="1"/>
  <c r="BE652" i="1"/>
  <c r="BD652" i="1"/>
  <c r="BI651" i="1"/>
  <c r="BH651" i="1"/>
  <c r="BF651" i="1"/>
  <c r="BE651" i="1"/>
  <c r="BG651" i="1" s="1"/>
  <c r="BD651" i="1"/>
  <c r="BI650" i="1"/>
  <c r="BH650" i="1"/>
  <c r="BF650" i="1"/>
  <c r="BE650" i="1"/>
  <c r="BG650" i="1" s="1"/>
  <c r="BD650" i="1"/>
  <c r="BI649" i="1"/>
  <c r="BH649" i="1"/>
  <c r="BF649" i="1"/>
  <c r="BE649" i="1"/>
  <c r="BG649" i="1" s="1"/>
  <c r="BD649" i="1"/>
  <c r="BI648" i="1"/>
  <c r="BH648" i="1"/>
  <c r="BF648" i="1"/>
  <c r="BE648" i="1"/>
  <c r="BG648" i="1" s="1"/>
  <c r="BD648" i="1"/>
  <c r="BI647" i="1"/>
  <c r="BH647" i="1"/>
  <c r="BF647" i="1"/>
  <c r="BE647" i="1"/>
  <c r="BG647" i="1" s="1"/>
  <c r="BD647" i="1"/>
  <c r="BI646" i="1"/>
  <c r="BH646" i="1"/>
  <c r="BF646" i="1"/>
  <c r="BE646" i="1"/>
  <c r="BG646" i="1" s="1"/>
  <c r="BD646" i="1"/>
  <c r="BI645" i="1"/>
  <c r="BH645" i="1"/>
  <c r="BF645" i="1"/>
  <c r="BE645" i="1"/>
  <c r="BG645" i="1" s="1"/>
  <c r="BD645" i="1"/>
  <c r="BI644" i="1"/>
  <c r="BH644" i="1"/>
  <c r="BF644" i="1"/>
  <c r="BE644" i="1"/>
  <c r="BG644" i="1" s="1"/>
  <c r="BD644" i="1"/>
  <c r="BI643" i="1"/>
  <c r="BH643" i="1"/>
  <c r="BF643" i="1"/>
  <c r="BE643" i="1"/>
  <c r="BG643" i="1" s="1"/>
  <c r="BD643" i="1"/>
  <c r="BI642" i="1"/>
  <c r="BH642" i="1"/>
  <c r="BG642" i="1"/>
  <c r="BF642" i="1"/>
  <c r="BE642" i="1"/>
  <c r="BD642" i="1"/>
  <c r="BI641" i="1"/>
  <c r="BH641" i="1"/>
  <c r="BF641" i="1"/>
  <c r="BE641" i="1"/>
  <c r="BG641" i="1" s="1"/>
  <c r="BD641" i="1"/>
  <c r="BI640" i="1"/>
  <c r="BH640" i="1"/>
  <c r="BF640" i="1"/>
  <c r="BG640" i="1" s="1"/>
  <c r="BE640" i="1"/>
  <c r="BD640" i="1"/>
  <c r="BI639" i="1"/>
  <c r="BH639" i="1"/>
  <c r="BF639" i="1"/>
  <c r="BE639" i="1"/>
  <c r="BG639" i="1" s="1"/>
  <c r="BD639" i="1"/>
  <c r="BI638" i="1"/>
  <c r="BH638" i="1"/>
  <c r="BF638" i="1"/>
  <c r="BE638" i="1"/>
  <c r="BG638" i="1" s="1"/>
  <c r="BD638" i="1"/>
  <c r="BI637" i="1"/>
  <c r="BH637" i="1"/>
  <c r="BF637" i="1"/>
  <c r="BE637" i="1"/>
  <c r="BG637" i="1" s="1"/>
  <c r="BD637" i="1"/>
  <c r="BI636" i="1"/>
  <c r="BH636" i="1"/>
  <c r="BG636" i="1"/>
  <c r="BF636" i="1"/>
  <c r="BE636" i="1"/>
  <c r="BD636" i="1"/>
  <c r="BI635" i="1"/>
  <c r="BH635" i="1"/>
  <c r="BF635" i="1"/>
  <c r="BE635" i="1"/>
  <c r="BG635" i="1" s="1"/>
  <c r="BD635" i="1"/>
  <c r="BI634" i="1"/>
  <c r="BH634" i="1"/>
  <c r="BF634" i="1"/>
  <c r="BG634" i="1" s="1"/>
  <c r="BE634" i="1"/>
  <c r="BD634" i="1"/>
  <c r="BI633" i="1"/>
  <c r="BH633" i="1"/>
  <c r="BF633" i="1"/>
  <c r="BE633" i="1"/>
  <c r="BG633" i="1" s="1"/>
  <c r="BD633" i="1"/>
  <c r="BI632" i="1"/>
  <c r="BH632" i="1"/>
  <c r="BF632" i="1"/>
  <c r="BE632" i="1"/>
  <c r="BG632" i="1" s="1"/>
  <c r="BD632" i="1"/>
  <c r="BI631" i="1"/>
  <c r="BH631" i="1"/>
  <c r="BF631" i="1"/>
  <c r="BE631" i="1"/>
  <c r="BG631" i="1" s="1"/>
  <c r="BD631" i="1"/>
  <c r="BI630" i="1"/>
  <c r="BH630" i="1"/>
  <c r="BF630" i="1"/>
  <c r="BE630" i="1"/>
  <c r="BG630" i="1" s="1"/>
  <c r="BD630" i="1"/>
  <c r="BI629" i="1"/>
  <c r="BH629" i="1"/>
  <c r="BF629" i="1"/>
  <c r="BE629" i="1"/>
  <c r="BG629" i="1" s="1"/>
  <c r="BD629" i="1"/>
  <c r="BI628" i="1"/>
  <c r="BH628" i="1"/>
  <c r="BF628" i="1"/>
  <c r="BE628" i="1"/>
  <c r="BG628" i="1" s="1"/>
  <c r="BD628" i="1"/>
  <c r="BI627" i="1"/>
  <c r="BH627" i="1"/>
  <c r="BF627" i="1"/>
  <c r="BE627" i="1"/>
  <c r="BG627" i="1" s="1"/>
  <c r="BD627" i="1"/>
  <c r="BI626" i="1"/>
  <c r="BH626" i="1"/>
  <c r="BF626" i="1"/>
  <c r="BE626" i="1"/>
  <c r="BG626" i="1" s="1"/>
  <c r="BD626" i="1"/>
  <c r="BI625" i="1"/>
  <c r="BH625" i="1"/>
  <c r="BF625" i="1"/>
  <c r="BE625" i="1"/>
  <c r="BG625" i="1" s="1"/>
  <c r="BD625" i="1"/>
  <c r="BI624" i="1"/>
  <c r="BH624" i="1"/>
  <c r="BG624" i="1"/>
  <c r="BF624" i="1"/>
  <c r="BE624" i="1"/>
  <c r="BD624" i="1"/>
  <c r="BI623" i="1"/>
  <c r="BH623" i="1"/>
  <c r="BF623" i="1"/>
  <c r="BE623" i="1"/>
  <c r="BG623" i="1" s="1"/>
  <c r="BD623" i="1"/>
  <c r="BI622" i="1"/>
  <c r="BH622" i="1"/>
  <c r="BF622" i="1"/>
  <c r="BE622" i="1"/>
  <c r="BD622" i="1"/>
  <c r="BI621" i="1"/>
  <c r="BH621" i="1"/>
  <c r="BF621" i="1"/>
  <c r="BE621" i="1"/>
  <c r="BG621" i="1" s="1"/>
  <c r="BD621" i="1"/>
  <c r="BI620" i="1"/>
  <c r="BH620" i="1"/>
  <c r="BF620" i="1"/>
  <c r="BE620" i="1"/>
  <c r="BG620" i="1" s="1"/>
  <c r="BD620" i="1"/>
  <c r="BI619" i="1"/>
  <c r="BH619" i="1"/>
  <c r="BF619" i="1"/>
  <c r="BE619" i="1"/>
  <c r="BG619" i="1" s="1"/>
  <c r="BD619" i="1"/>
  <c r="BI618" i="1"/>
  <c r="BH618" i="1"/>
  <c r="BG618" i="1"/>
  <c r="BF618" i="1"/>
  <c r="BE618" i="1"/>
  <c r="BD618" i="1"/>
  <c r="BI617" i="1"/>
  <c r="BH617" i="1"/>
  <c r="BF617" i="1"/>
  <c r="BE617" i="1"/>
  <c r="BG617" i="1" s="1"/>
  <c r="BD617" i="1"/>
  <c r="BI616" i="1"/>
  <c r="BH616" i="1"/>
  <c r="BG616" i="1"/>
  <c r="BF616" i="1"/>
  <c r="BE616" i="1"/>
  <c r="BD616" i="1"/>
  <c r="BI615" i="1"/>
  <c r="BH615" i="1"/>
  <c r="BF615" i="1"/>
  <c r="BE615" i="1"/>
  <c r="BG615" i="1" s="1"/>
  <c r="BD615" i="1"/>
  <c r="BI614" i="1"/>
  <c r="BH614" i="1"/>
  <c r="BF614" i="1"/>
  <c r="BG614" i="1" s="1"/>
  <c r="BE614" i="1"/>
  <c r="BD614" i="1"/>
  <c r="BI613" i="1"/>
  <c r="BH613" i="1"/>
  <c r="BF613" i="1"/>
  <c r="BE613" i="1"/>
  <c r="BG613" i="1" s="1"/>
  <c r="BD613" i="1"/>
  <c r="BI612" i="1"/>
  <c r="BH612" i="1"/>
  <c r="BF612" i="1"/>
  <c r="BE612" i="1"/>
  <c r="BG612" i="1" s="1"/>
  <c r="BD612" i="1"/>
  <c r="BI611" i="1"/>
  <c r="BH611" i="1"/>
  <c r="BF611" i="1"/>
  <c r="BE611" i="1"/>
  <c r="BG611" i="1" s="1"/>
  <c r="BD611" i="1"/>
  <c r="BI610" i="1"/>
  <c r="BH610" i="1"/>
  <c r="BF610" i="1"/>
  <c r="BE610" i="1"/>
  <c r="BG610" i="1" s="1"/>
  <c r="BD610" i="1"/>
  <c r="BI609" i="1"/>
  <c r="BH609" i="1"/>
  <c r="BF609" i="1"/>
  <c r="BE609" i="1"/>
  <c r="BG609" i="1" s="1"/>
  <c r="BD609" i="1"/>
  <c r="BI608" i="1"/>
  <c r="BH608" i="1"/>
  <c r="BF608" i="1"/>
  <c r="BE608" i="1"/>
  <c r="BG608" i="1" s="1"/>
  <c r="BD608" i="1"/>
  <c r="BI607" i="1"/>
  <c r="BH607" i="1"/>
  <c r="BF607" i="1"/>
  <c r="BE607" i="1"/>
  <c r="BG607" i="1" s="1"/>
  <c r="BD607" i="1"/>
  <c r="BI606" i="1"/>
  <c r="BH606" i="1"/>
  <c r="BF606" i="1"/>
  <c r="BE606" i="1"/>
  <c r="BG606" i="1" s="1"/>
  <c r="BD606" i="1"/>
  <c r="BI605" i="1"/>
  <c r="BH605" i="1"/>
  <c r="BF605" i="1"/>
  <c r="BE605" i="1"/>
  <c r="BG605" i="1" s="1"/>
  <c r="BD605" i="1"/>
  <c r="BI604" i="1"/>
  <c r="BH604" i="1"/>
  <c r="BG604" i="1"/>
  <c r="BF604" i="1"/>
  <c r="BE604" i="1"/>
  <c r="BD604" i="1"/>
  <c r="BI603" i="1"/>
  <c r="BH603" i="1"/>
  <c r="BF603" i="1"/>
  <c r="BE603" i="1"/>
  <c r="BG603" i="1" s="1"/>
  <c r="BD603" i="1"/>
  <c r="BI602" i="1"/>
  <c r="BH602" i="1"/>
  <c r="BF602" i="1"/>
  <c r="BG602" i="1" s="1"/>
  <c r="BE602" i="1"/>
  <c r="BD602" i="1"/>
  <c r="BI601" i="1"/>
  <c r="BH601" i="1"/>
  <c r="BF601" i="1"/>
  <c r="BE601" i="1"/>
  <c r="BG601" i="1" s="1"/>
  <c r="BD601" i="1"/>
  <c r="BI600" i="1"/>
  <c r="BH600" i="1"/>
  <c r="BG600" i="1"/>
  <c r="BF600" i="1"/>
  <c r="BE600" i="1"/>
  <c r="BD600" i="1"/>
  <c r="BI599" i="1"/>
  <c r="BH599" i="1"/>
  <c r="BF599" i="1"/>
  <c r="BE599" i="1"/>
  <c r="BG599" i="1" s="1"/>
  <c r="BD599" i="1"/>
  <c r="BI598" i="1"/>
  <c r="BH598" i="1"/>
  <c r="BF598" i="1"/>
  <c r="BE598" i="1"/>
  <c r="BG598" i="1" s="1"/>
  <c r="BD598" i="1"/>
  <c r="BI597" i="1"/>
  <c r="BH597" i="1"/>
  <c r="BF597" i="1"/>
  <c r="BE597" i="1"/>
  <c r="BG597" i="1" s="1"/>
  <c r="BD597" i="1"/>
  <c r="BI596" i="1"/>
  <c r="BH596" i="1"/>
  <c r="BF596" i="1"/>
  <c r="BE596" i="1"/>
  <c r="BG596" i="1" s="1"/>
  <c r="BD596" i="1"/>
  <c r="BI595" i="1"/>
  <c r="BH595" i="1"/>
  <c r="BF595" i="1"/>
  <c r="BE595" i="1"/>
  <c r="BG595" i="1" s="1"/>
  <c r="BD595" i="1"/>
  <c r="BI594" i="1"/>
  <c r="BH594" i="1"/>
  <c r="BG594" i="1"/>
  <c r="BF594" i="1"/>
  <c r="BE594" i="1"/>
  <c r="BD594" i="1"/>
  <c r="BI593" i="1"/>
  <c r="BH593" i="1"/>
  <c r="BF593" i="1"/>
  <c r="BE593" i="1"/>
  <c r="BG593" i="1" s="1"/>
  <c r="BD593" i="1"/>
  <c r="BI592" i="1"/>
  <c r="BH592" i="1"/>
  <c r="BF592" i="1"/>
  <c r="BG592" i="1" s="1"/>
  <c r="BE592" i="1"/>
  <c r="BD592" i="1"/>
  <c r="BI591" i="1"/>
  <c r="BH591" i="1"/>
  <c r="BF591" i="1"/>
  <c r="BE591" i="1"/>
  <c r="BG591" i="1" s="1"/>
  <c r="BD591" i="1"/>
  <c r="BI590" i="1"/>
  <c r="BH590" i="1"/>
  <c r="BF590" i="1"/>
  <c r="BE590" i="1"/>
  <c r="BG590" i="1" s="1"/>
  <c r="BD590" i="1"/>
  <c r="BI589" i="1"/>
  <c r="BH589" i="1"/>
  <c r="BF589" i="1"/>
  <c r="BE589" i="1"/>
  <c r="BG589" i="1" s="1"/>
  <c r="BD589" i="1"/>
  <c r="BI588" i="1"/>
  <c r="BH588" i="1"/>
  <c r="BF588" i="1"/>
  <c r="BE588" i="1"/>
  <c r="BG588" i="1" s="1"/>
  <c r="BD588" i="1"/>
  <c r="BI587" i="1"/>
  <c r="BH587" i="1"/>
  <c r="BF587" i="1"/>
  <c r="BE587" i="1"/>
  <c r="BG587" i="1" s="1"/>
  <c r="BD587" i="1"/>
  <c r="BI586" i="1"/>
  <c r="BH586" i="1"/>
  <c r="BF586" i="1"/>
  <c r="BE586" i="1"/>
  <c r="BG586" i="1" s="1"/>
  <c r="BD586" i="1"/>
  <c r="BI585" i="1"/>
  <c r="BH585" i="1"/>
  <c r="BF585" i="1"/>
  <c r="BE585" i="1"/>
  <c r="BG585" i="1" s="1"/>
  <c r="BD585" i="1"/>
  <c r="BI584" i="1"/>
  <c r="BH584" i="1"/>
  <c r="BG584" i="1"/>
  <c r="BF584" i="1"/>
  <c r="BE584" i="1"/>
  <c r="BD584" i="1"/>
  <c r="BI583" i="1"/>
  <c r="BH583" i="1"/>
  <c r="BF583" i="1"/>
  <c r="BE583" i="1"/>
  <c r="BG583" i="1" s="1"/>
  <c r="BD583" i="1"/>
  <c r="BI582" i="1"/>
  <c r="BH582" i="1"/>
  <c r="BF582" i="1"/>
  <c r="BG582" i="1" s="1"/>
  <c r="BE582" i="1"/>
  <c r="BD582" i="1"/>
  <c r="BI581" i="1"/>
  <c r="BH581" i="1"/>
  <c r="BF581" i="1"/>
  <c r="BE581" i="1"/>
  <c r="BG581" i="1" s="1"/>
  <c r="BD581" i="1"/>
  <c r="BI580" i="1"/>
  <c r="BH580" i="1"/>
  <c r="BF580" i="1"/>
  <c r="BE580" i="1"/>
  <c r="BG580" i="1" s="1"/>
  <c r="BD580" i="1"/>
  <c r="BI579" i="1"/>
  <c r="BH579" i="1"/>
  <c r="BF579" i="1"/>
  <c r="BE579" i="1"/>
  <c r="BG579" i="1" s="1"/>
  <c r="BD579" i="1"/>
  <c r="BI578" i="1"/>
  <c r="BH578" i="1"/>
  <c r="BF578" i="1"/>
  <c r="BE578" i="1"/>
  <c r="BG578" i="1" s="1"/>
  <c r="BD578" i="1"/>
  <c r="BI577" i="1"/>
  <c r="BH577" i="1"/>
  <c r="BF577" i="1"/>
  <c r="BE577" i="1"/>
  <c r="BG577" i="1" s="1"/>
  <c r="BD577" i="1"/>
  <c r="BI576" i="1"/>
  <c r="BH576" i="1"/>
  <c r="BF576" i="1"/>
  <c r="BE576" i="1"/>
  <c r="BG576" i="1" s="1"/>
  <c r="BD576" i="1"/>
  <c r="BI575" i="1"/>
  <c r="BH575" i="1"/>
  <c r="BF575" i="1"/>
  <c r="BE575" i="1"/>
  <c r="BG575" i="1" s="1"/>
  <c r="BD575" i="1"/>
  <c r="BI574" i="1"/>
  <c r="BH574" i="1"/>
  <c r="BF574" i="1"/>
  <c r="BE574" i="1"/>
  <c r="BG574" i="1" s="1"/>
  <c r="BD574" i="1"/>
  <c r="BI573" i="1"/>
  <c r="BH573" i="1"/>
  <c r="BF573" i="1"/>
  <c r="BE573" i="1"/>
  <c r="BG573" i="1" s="1"/>
  <c r="BD573" i="1"/>
  <c r="BI572" i="1"/>
  <c r="BH572" i="1"/>
  <c r="BF572" i="1"/>
  <c r="BE572" i="1"/>
  <c r="BG572" i="1" s="1"/>
  <c r="BD572" i="1"/>
  <c r="BI571" i="1"/>
  <c r="BH571" i="1"/>
  <c r="BF571" i="1"/>
  <c r="BE571" i="1"/>
  <c r="BG571" i="1" s="1"/>
  <c r="BD571" i="1"/>
  <c r="BI570" i="1"/>
  <c r="BH570" i="1"/>
  <c r="BG570" i="1"/>
  <c r="BF570" i="1"/>
  <c r="BE570" i="1"/>
  <c r="BD570" i="1"/>
  <c r="BI569" i="1"/>
  <c r="BH569" i="1"/>
  <c r="BF569" i="1"/>
  <c r="BE569" i="1"/>
  <c r="BG569" i="1" s="1"/>
  <c r="BD569" i="1"/>
  <c r="BI568" i="1"/>
  <c r="BH568" i="1"/>
  <c r="BF568" i="1"/>
  <c r="BG568" i="1" s="1"/>
  <c r="BE568" i="1"/>
  <c r="BD568" i="1"/>
  <c r="BI567" i="1"/>
  <c r="BH567" i="1"/>
  <c r="BF567" i="1"/>
  <c r="BE567" i="1"/>
  <c r="BG567" i="1" s="1"/>
  <c r="BD567" i="1"/>
  <c r="BI566" i="1"/>
  <c r="BH566" i="1"/>
  <c r="BF566" i="1"/>
  <c r="BE566" i="1"/>
  <c r="BG566" i="1" s="1"/>
  <c r="BD566" i="1"/>
  <c r="BI565" i="1"/>
  <c r="BH565" i="1"/>
  <c r="BF565" i="1"/>
  <c r="BE565" i="1"/>
  <c r="BG565" i="1" s="1"/>
  <c r="BD565" i="1"/>
  <c r="BI564" i="1"/>
  <c r="BH564" i="1"/>
  <c r="BG564" i="1"/>
  <c r="BF564" i="1"/>
  <c r="BE564" i="1"/>
  <c r="BD564" i="1"/>
  <c r="BI563" i="1"/>
  <c r="BH563" i="1"/>
  <c r="BF563" i="1"/>
  <c r="BE563" i="1"/>
  <c r="BG563" i="1" s="1"/>
  <c r="BD563" i="1"/>
  <c r="BI562" i="1"/>
  <c r="BH562" i="1"/>
  <c r="BF562" i="1"/>
  <c r="BG562" i="1" s="1"/>
  <c r="BE562" i="1"/>
  <c r="BD562" i="1"/>
  <c r="BI561" i="1"/>
  <c r="BH561" i="1"/>
  <c r="BF561" i="1"/>
  <c r="BE561" i="1"/>
  <c r="BG561" i="1" s="1"/>
  <c r="BD561" i="1"/>
  <c r="BI560" i="1"/>
  <c r="BH560" i="1"/>
  <c r="BF560" i="1"/>
  <c r="BE560" i="1"/>
  <c r="BG560" i="1" s="1"/>
  <c r="BD560" i="1"/>
  <c r="BI559" i="1"/>
  <c r="BH559" i="1"/>
  <c r="BF559" i="1"/>
  <c r="BE559" i="1"/>
  <c r="BG559" i="1" s="1"/>
  <c r="BD559" i="1"/>
  <c r="BI558" i="1"/>
  <c r="BH558" i="1"/>
  <c r="BF558" i="1"/>
  <c r="BE558" i="1"/>
  <c r="BG558" i="1" s="1"/>
  <c r="BD558" i="1"/>
  <c r="BI557" i="1"/>
  <c r="BH557" i="1"/>
  <c r="BF557" i="1"/>
  <c r="BE557" i="1"/>
  <c r="BG557" i="1" s="1"/>
  <c r="BD557" i="1"/>
  <c r="BI556" i="1"/>
  <c r="BH556" i="1"/>
  <c r="BF556" i="1"/>
  <c r="BE556" i="1"/>
  <c r="BG556" i="1" s="1"/>
  <c r="BD556" i="1"/>
  <c r="BI555" i="1"/>
  <c r="BH555" i="1"/>
  <c r="BF555" i="1"/>
  <c r="BE555" i="1"/>
  <c r="BG555" i="1" s="1"/>
  <c r="BD555" i="1"/>
  <c r="BI554" i="1"/>
  <c r="BH554" i="1"/>
  <c r="BF554" i="1"/>
  <c r="BE554" i="1"/>
  <c r="BG554" i="1" s="1"/>
  <c r="BD554" i="1"/>
  <c r="BI553" i="1"/>
  <c r="BH553" i="1"/>
  <c r="BF553" i="1"/>
  <c r="BE553" i="1"/>
  <c r="BG553" i="1" s="1"/>
  <c r="BD553" i="1"/>
  <c r="BI552" i="1"/>
  <c r="BH552" i="1"/>
  <c r="BG552" i="1"/>
  <c r="BF552" i="1"/>
  <c r="BE552" i="1"/>
  <c r="BD552" i="1"/>
  <c r="BI551" i="1"/>
  <c r="BH551" i="1"/>
  <c r="BF551" i="1"/>
  <c r="BE551" i="1"/>
  <c r="BG551" i="1" s="1"/>
  <c r="BD551" i="1"/>
  <c r="BI550" i="1"/>
  <c r="BH550" i="1"/>
  <c r="BF550" i="1"/>
  <c r="BE550" i="1"/>
  <c r="BG550" i="1" s="1"/>
  <c r="BD550" i="1"/>
  <c r="BI549" i="1"/>
  <c r="BH549" i="1"/>
  <c r="BF549" i="1"/>
  <c r="BE549" i="1"/>
  <c r="BG549" i="1" s="1"/>
  <c r="BD549" i="1"/>
  <c r="BI548" i="1"/>
  <c r="BH548" i="1"/>
  <c r="BF548" i="1"/>
  <c r="BE548" i="1"/>
  <c r="BG548" i="1" s="1"/>
  <c r="BD548" i="1"/>
  <c r="BI547" i="1"/>
  <c r="BH547" i="1"/>
  <c r="BF547" i="1"/>
  <c r="BE547" i="1"/>
  <c r="BG547" i="1" s="1"/>
  <c r="BD547" i="1"/>
  <c r="BI546" i="1"/>
  <c r="BH546" i="1"/>
  <c r="BG546" i="1"/>
  <c r="BF546" i="1"/>
  <c r="BE546" i="1"/>
  <c r="BD546" i="1"/>
  <c r="BI545" i="1"/>
  <c r="BH545" i="1"/>
  <c r="BF545" i="1"/>
  <c r="BE545" i="1"/>
  <c r="BG545" i="1" s="1"/>
  <c r="BD545" i="1"/>
  <c r="BI544" i="1"/>
  <c r="BH544" i="1"/>
  <c r="BG544" i="1"/>
  <c r="BF544" i="1"/>
  <c r="BE544" i="1"/>
  <c r="BD544" i="1"/>
  <c r="BI543" i="1"/>
  <c r="BH543" i="1"/>
  <c r="BF543" i="1"/>
  <c r="BE543" i="1"/>
  <c r="BG543" i="1" s="1"/>
  <c r="BD543" i="1"/>
  <c r="BI542" i="1"/>
  <c r="BH542" i="1"/>
  <c r="BF542" i="1"/>
  <c r="BG542" i="1" s="1"/>
  <c r="BE542" i="1"/>
  <c r="BD542" i="1"/>
  <c r="BI541" i="1"/>
  <c r="BH541" i="1"/>
  <c r="BF541" i="1"/>
  <c r="BE541" i="1"/>
  <c r="BG541" i="1" s="1"/>
  <c r="BD541" i="1"/>
  <c r="BI540" i="1"/>
  <c r="BH540" i="1"/>
  <c r="BF540" i="1"/>
  <c r="BE540" i="1"/>
  <c r="BG540" i="1" s="1"/>
  <c r="BD540" i="1"/>
  <c r="BI539" i="1"/>
  <c r="BH539" i="1"/>
  <c r="BF539" i="1"/>
  <c r="BE539" i="1"/>
  <c r="BG539" i="1" s="1"/>
  <c r="BD539" i="1"/>
  <c r="BI538" i="1"/>
  <c r="BH538" i="1"/>
  <c r="BF538" i="1"/>
  <c r="BE538" i="1"/>
  <c r="BD538" i="1"/>
  <c r="BI537" i="1"/>
  <c r="BH537" i="1"/>
  <c r="BF537" i="1"/>
  <c r="BE537" i="1"/>
  <c r="BG537" i="1" s="1"/>
  <c r="BD537" i="1"/>
  <c r="BI536" i="1"/>
  <c r="BH536" i="1"/>
  <c r="BF536" i="1"/>
  <c r="BE536" i="1"/>
  <c r="BG536" i="1" s="1"/>
  <c r="BD536" i="1"/>
  <c r="BI535" i="1"/>
  <c r="BH535" i="1"/>
  <c r="BF535" i="1"/>
  <c r="BE535" i="1"/>
  <c r="BG535" i="1" s="1"/>
  <c r="BD535" i="1"/>
  <c r="BI534" i="1"/>
  <c r="BH534" i="1"/>
  <c r="BF534" i="1"/>
  <c r="BE534" i="1"/>
  <c r="BG534" i="1" s="1"/>
  <c r="BD534" i="1"/>
  <c r="BI533" i="1"/>
  <c r="BH533" i="1"/>
  <c r="BF533" i="1"/>
  <c r="BE533" i="1"/>
  <c r="BG533" i="1" s="1"/>
  <c r="BD533" i="1"/>
  <c r="BI532" i="1"/>
  <c r="BH532" i="1"/>
  <c r="BG532" i="1"/>
  <c r="BF532" i="1"/>
  <c r="BE532" i="1"/>
  <c r="BD532" i="1"/>
  <c r="BI531" i="1"/>
  <c r="BH531" i="1"/>
  <c r="BF531" i="1"/>
  <c r="BE531" i="1"/>
  <c r="BG531" i="1" s="1"/>
  <c r="BD531" i="1"/>
  <c r="BI530" i="1"/>
  <c r="BH530" i="1"/>
  <c r="BF530" i="1"/>
  <c r="BG530" i="1" s="1"/>
  <c r="BE530" i="1"/>
  <c r="BD530" i="1"/>
  <c r="BI529" i="1"/>
  <c r="BH529" i="1"/>
  <c r="BF529" i="1"/>
  <c r="BE529" i="1"/>
  <c r="BG529" i="1" s="1"/>
  <c r="BD529" i="1"/>
  <c r="BI528" i="1"/>
  <c r="BH528" i="1"/>
  <c r="BF528" i="1"/>
  <c r="BE528" i="1"/>
  <c r="BG528" i="1" s="1"/>
  <c r="BD528" i="1"/>
  <c r="BI527" i="1"/>
  <c r="BH527" i="1"/>
  <c r="BF527" i="1"/>
  <c r="BE527" i="1"/>
  <c r="BG527" i="1" s="1"/>
  <c r="BD527" i="1"/>
  <c r="BI526" i="1"/>
  <c r="BH526" i="1"/>
  <c r="BF526" i="1"/>
  <c r="BE526" i="1"/>
  <c r="BG526" i="1" s="1"/>
  <c r="BD526" i="1"/>
  <c r="BI525" i="1"/>
  <c r="BH525" i="1"/>
  <c r="BF525" i="1"/>
  <c r="BE525" i="1"/>
  <c r="BG525" i="1" s="1"/>
  <c r="BD525" i="1"/>
  <c r="BI524" i="1"/>
  <c r="BH524" i="1"/>
  <c r="BF524" i="1"/>
  <c r="BE524" i="1"/>
  <c r="BG524" i="1" s="1"/>
  <c r="BD524" i="1"/>
  <c r="BI523" i="1"/>
  <c r="BH523" i="1"/>
  <c r="BF523" i="1"/>
  <c r="BE523" i="1"/>
  <c r="BG523" i="1" s="1"/>
  <c r="BD523" i="1"/>
  <c r="BI522" i="1"/>
  <c r="BH522" i="1"/>
  <c r="BG522" i="1"/>
  <c r="BF522" i="1"/>
  <c r="BE522" i="1"/>
  <c r="BD522" i="1"/>
  <c r="BI521" i="1"/>
  <c r="BH521" i="1"/>
  <c r="BF521" i="1"/>
  <c r="BE521" i="1"/>
  <c r="BG521" i="1" s="1"/>
  <c r="BD521" i="1"/>
  <c r="BI520" i="1"/>
  <c r="BH520" i="1"/>
  <c r="BF520" i="1"/>
  <c r="BG520" i="1" s="1"/>
  <c r="BE520" i="1"/>
  <c r="BD520" i="1"/>
  <c r="BI519" i="1"/>
  <c r="BH519" i="1"/>
  <c r="BF519" i="1"/>
  <c r="BE519" i="1"/>
  <c r="BG519" i="1" s="1"/>
  <c r="BD519" i="1"/>
  <c r="BI518" i="1"/>
  <c r="BH518" i="1"/>
  <c r="BF518" i="1"/>
  <c r="BE518" i="1"/>
  <c r="BG518" i="1" s="1"/>
  <c r="BD518" i="1"/>
  <c r="BI517" i="1"/>
  <c r="BH517" i="1"/>
  <c r="BF517" i="1"/>
  <c r="BE517" i="1"/>
  <c r="BG517" i="1" s="1"/>
  <c r="BD517" i="1"/>
  <c r="BI516" i="1"/>
  <c r="BH516" i="1"/>
  <c r="BF516" i="1"/>
  <c r="BE516" i="1"/>
  <c r="BG516" i="1" s="1"/>
  <c r="BD516" i="1"/>
  <c r="BI515" i="1"/>
  <c r="BH515" i="1"/>
  <c r="BF515" i="1"/>
  <c r="BE515" i="1"/>
  <c r="BG515" i="1" s="1"/>
  <c r="BD515" i="1"/>
  <c r="BI514" i="1"/>
  <c r="BH514" i="1"/>
  <c r="BF514" i="1"/>
  <c r="BE514" i="1"/>
  <c r="BG514" i="1" s="1"/>
  <c r="BD514" i="1"/>
  <c r="BI513" i="1"/>
  <c r="BH513" i="1"/>
  <c r="BF513" i="1"/>
  <c r="BE513" i="1"/>
  <c r="BG513" i="1" s="1"/>
  <c r="BD513" i="1"/>
  <c r="BI512" i="1"/>
  <c r="BH512" i="1"/>
  <c r="BG512" i="1"/>
  <c r="BF512" i="1"/>
  <c r="BE512" i="1"/>
  <c r="BD512" i="1"/>
  <c r="BI511" i="1"/>
  <c r="BH511" i="1"/>
  <c r="BF511" i="1"/>
  <c r="BE511" i="1"/>
  <c r="BG511" i="1" s="1"/>
  <c r="BD511" i="1"/>
  <c r="BI510" i="1"/>
  <c r="BH510" i="1"/>
  <c r="BF510" i="1"/>
  <c r="BG510" i="1" s="1"/>
  <c r="BE510" i="1"/>
  <c r="BD510" i="1"/>
  <c r="BI509" i="1"/>
  <c r="BH509" i="1"/>
  <c r="BF509" i="1"/>
  <c r="BE509" i="1"/>
  <c r="BD509" i="1"/>
  <c r="BI508" i="1"/>
  <c r="BH508" i="1"/>
  <c r="BF508" i="1"/>
  <c r="BE508" i="1"/>
  <c r="BG508" i="1" s="1"/>
  <c r="BD508" i="1"/>
  <c r="BI507" i="1"/>
  <c r="BH507" i="1"/>
  <c r="BF507" i="1"/>
  <c r="BE507" i="1"/>
  <c r="BG507" i="1" s="1"/>
  <c r="BD507" i="1"/>
  <c r="BI506" i="1"/>
  <c r="BH506" i="1"/>
  <c r="BF506" i="1"/>
  <c r="BE506" i="1"/>
  <c r="BG506" i="1" s="1"/>
  <c r="BD506" i="1"/>
  <c r="BI505" i="1"/>
  <c r="BH505" i="1"/>
  <c r="BF505" i="1"/>
  <c r="BE505" i="1"/>
  <c r="BG505" i="1" s="1"/>
  <c r="BD505" i="1"/>
  <c r="BI504" i="1"/>
  <c r="BH504" i="1"/>
  <c r="BF504" i="1"/>
  <c r="BE504" i="1"/>
  <c r="BG504" i="1" s="1"/>
  <c r="BD504" i="1"/>
  <c r="BI503" i="1"/>
  <c r="BH503" i="1"/>
  <c r="BF503" i="1"/>
  <c r="BE503" i="1"/>
  <c r="BG503" i="1" s="1"/>
  <c r="BD503" i="1"/>
  <c r="BI502" i="1"/>
  <c r="BH502" i="1"/>
  <c r="BF502" i="1"/>
  <c r="BE502" i="1"/>
  <c r="BG502" i="1" s="1"/>
  <c r="BD502" i="1"/>
  <c r="BI501" i="1"/>
  <c r="BH501" i="1"/>
  <c r="BF501" i="1"/>
  <c r="BE501" i="1"/>
  <c r="BD501" i="1"/>
  <c r="BI500" i="1"/>
  <c r="BH500" i="1"/>
  <c r="BF500" i="1"/>
  <c r="BE500" i="1"/>
  <c r="BG500" i="1" s="1"/>
  <c r="BD500" i="1"/>
  <c r="BI499" i="1"/>
  <c r="BH499" i="1"/>
  <c r="BF499" i="1"/>
  <c r="BE499" i="1"/>
  <c r="BG499" i="1" s="1"/>
  <c r="BD499" i="1"/>
  <c r="BI498" i="1"/>
  <c r="BH498" i="1"/>
  <c r="BG498" i="1"/>
  <c r="BF498" i="1"/>
  <c r="BE498" i="1"/>
  <c r="BD498" i="1"/>
  <c r="BI497" i="1"/>
  <c r="BH497" i="1"/>
  <c r="BF497" i="1"/>
  <c r="BE497" i="1"/>
  <c r="BG497" i="1" s="1"/>
  <c r="BD497" i="1"/>
  <c r="BI496" i="1"/>
  <c r="BH496" i="1"/>
  <c r="BF496" i="1"/>
  <c r="BG496" i="1" s="1"/>
  <c r="BE496" i="1"/>
  <c r="BD496" i="1"/>
  <c r="BI495" i="1"/>
  <c r="BH495" i="1"/>
  <c r="BF495" i="1"/>
  <c r="BE495" i="1"/>
  <c r="BG495" i="1" s="1"/>
  <c r="BD495" i="1"/>
  <c r="BI494" i="1"/>
  <c r="BH494" i="1"/>
  <c r="BF494" i="1"/>
  <c r="BE494" i="1"/>
  <c r="BG494" i="1" s="1"/>
  <c r="BD494" i="1"/>
  <c r="BI493" i="1"/>
  <c r="BH493" i="1"/>
  <c r="BF493" i="1"/>
  <c r="BE493" i="1"/>
  <c r="BG493" i="1" s="1"/>
  <c r="BD493" i="1"/>
  <c r="BI492" i="1"/>
  <c r="BH492" i="1"/>
  <c r="BG492" i="1"/>
  <c r="BF492" i="1"/>
  <c r="BE492" i="1"/>
  <c r="BD492" i="1"/>
  <c r="BI491" i="1"/>
  <c r="BH491" i="1"/>
  <c r="BF491" i="1"/>
  <c r="BE491" i="1"/>
  <c r="BD491" i="1"/>
  <c r="BI490" i="1"/>
  <c r="BH490" i="1"/>
  <c r="BF490" i="1"/>
  <c r="BG490" i="1" s="1"/>
  <c r="BE490" i="1"/>
  <c r="BD490" i="1"/>
  <c r="BI489" i="1"/>
  <c r="BH489" i="1"/>
  <c r="BF489" i="1"/>
  <c r="BE489" i="1"/>
  <c r="BG489" i="1" s="1"/>
  <c r="BD489" i="1"/>
  <c r="BI488" i="1"/>
  <c r="BH488" i="1"/>
  <c r="BF488" i="1"/>
  <c r="BE488" i="1"/>
  <c r="BG488" i="1" s="1"/>
  <c r="BD488" i="1"/>
  <c r="BI487" i="1"/>
  <c r="BH487" i="1"/>
  <c r="BF487" i="1"/>
  <c r="BE487" i="1"/>
  <c r="BG487" i="1" s="1"/>
  <c r="BD487" i="1"/>
  <c r="BI486" i="1"/>
  <c r="BH486" i="1"/>
  <c r="BF486" i="1"/>
  <c r="BE486" i="1"/>
  <c r="BG486" i="1" s="1"/>
  <c r="BD486" i="1"/>
  <c r="BI485" i="1"/>
  <c r="BH485" i="1"/>
  <c r="BF485" i="1"/>
  <c r="BE485" i="1"/>
  <c r="BG485" i="1" s="1"/>
  <c r="BD485" i="1"/>
  <c r="BI484" i="1"/>
  <c r="BH484" i="1"/>
  <c r="BF484" i="1"/>
  <c r="BE484" i="1"/>
  <c r="BG484" i="1" s="1"/>
  <c r="BD484" i="1"/>
  <c r="BI483" i="1"/>
  <c r="BH483" i="1"/>
  <c r="BF483" i="1"/>
  <c r="BE483" i="1"/>
  <c r="BG483" i="1" s="1"/>
  <c r="BD483" i="1"/>
  <c r="BI482" i="1"/>
  <c r="BH482" i="1"/>
  <c r="BF482" i="1"/>
  <c r="BE482" i="1"/>
  <c r="BG482" i="1" s="1"/>
  <c r="BD482" i="1"/>
  <c r="BI481" i="1"/>
  <c r="BH481" i="1"/>
  <c r="BF481" i="1"/>
  <c r="BE481" i="1"/>
  <c r="BG481" i="1" s="1"/>
  <c r="BD481" i="1"/>
  <c r="BI480" i="1"/>
  <c r="BH480" i="1"/>
  <c r="BG480" i="1"/>
  <c r="BF480" i="1"/>
  <c r="BE480" i="1"/>
  <c r="BD480" i="1"/>
  <c r="BI479" i="1"/>
  <c r="BH479" i="1"/>
  <c r="BF479" i="1"/>
  <c r="BE479" i="1"/>
  <c r="BD479" i="1"/>
  <c r="BI478" i="1"/>
  <c r="BH478" i="1"/>
  <c r="BF478" i="1"/>
  <c r="BG478" i="1" s="1"/>
  <c r="BE478" i="1"/>
  <c r="BD478" i="1"/>
  <c r="BI477" i="1"/>
  <c r="BH477" i="1"/>
  <c r="BF477" i="1"/>
  <c r="BE477" i="1"/>
  <c r="BG477" i="1" s="1"/>
  <c r="BD477" i="1"/>
  <c r="BI476" i="1"/>
  <c r="BH476" i="1"/>
  <c r="BG476" i="1"/>
  <c r="BF476" i="1"/>
  <c r="BE476" i="1"/>
  <c r="BD476" i="1"/>
  <c r="BI475" i="1"/>
  <c r="BH475" i="1"/>
  <c r="BF475" i="1"/>
  <c r="BE475" i="1"/>
  <c r="BG475" i="1" s="1"/>
  <c r="BD475" i="1"/>
  <c r="BI474" i="1"/>
  <c r="BH474" i="1"/>
  <c r="BF474" i="1"/>
  <c r="BE474" i="1"/>
  <c r="BG474" i="1" s="1"/>
  <c r="BD474" i="1"/>
  <c r="BI473" i="1"/>
  <c r="BH473" i="1"/>
  <c r="BF473" i="1"/>
  <c r="BE473" i="1"/>
  <c r="BG473" i="1" s="1"/>
  <c r="BD473" i="1"/>
  <c r="BI472" i="1"/>
  <c r="BH472" i="1"/>
  <c r="BF472" i="1"/>
  <c r="BE472" i="1"/>
  <c r="BG472" i="1" s="1"/>
  <c r="BD472" i="1"/>
  <c r="BI471" i="1"/>
  <c r="BH471" i="1"/>
  <c r="BF471" i="1"/>
  <c r="BE471" i="1"/>
  <c r="BG471" i="1" s="1"/>
  <c r="BD471" i="1"/>
  <c r="BI470" i="1"/>
  <c r="BH470" i="1"/>
  <c r="BF470" i="1"/>
  <c r="BE470" i="1"/>
  <c r="BG470" i="1" s="1"/>
  <c r="BD470" i="1"/>
  <c r="BI469" i="1"/>
  <c r="BH469" i="1"/>
  <c r="BF469" i="1"/>
  <c r="BE469" i="1"/>
  <c r="BG469" i="1" s="1"/>
  <c r="BD469" i="1"/>
  <c r="BI468" i="1"/>
  <c r="BH468" i="1"/>
  <c r="BG468" i="1"/>
  <c r="BF468" i="1"/>
  <c r="BE468" i="1"/>
  <c r="BD468" i="1"/>
  <c r="BI467" i="1"/>
  <c r="BH467" i="1"/>
  <c r="BF467" i="1"/>
  <c r="BE467" i="1"/>
  <c r="BD467" i="1"/>
  <c r="BI466" i="1"/>
  <c r="BH466" i="1"/>
  <c r="BF466" i="1"/>
  <c r="BG466" i="1" s="1"/>
  <c r="BE466" i="1"/>
  <c r="BD466" i="1"/>
  <c r="BI465" i="1"/>
  <c r="BH465" i="1"/>
  <c r="BF465" i="1"/>
  <c r="BE465" i="1"/>
  <c r="BG465" i="1" s="1"/>
  <c r="BD465" i="1"/>
  <c r="BI464" i="1"/>
  <c r="BH464" i="1"/>
  <c r="BF464" i="1"/>
  <c r="BE464" i="1"/>
  <c r="BG464" i="1" s="1"/>
  <c r="BD464" i="1"/>
  <c r="BI463" i="1"/>
  <c r="BH463" i="1"/>
  <c r="BF463" i="1"/>
  <c r="BE463" i="1"/>
  <c r="BG463" i="1" s="1"/>
  <c r="BD463" i="1"/>
  <c r="BI462" i="1"/>
  <c r="BH462" i="1"/>
  <c r="BF462" i="1"/>
  <c r="BE462" i="1"/>
  <c r="BG462" i="1" s="1"/>
  <c r="BD462" i="1"/>
  <c r="BI461" i="1"/>
  <c r="BH461" i="1"/>
  <c r="BF461" i="1"/>
  <c r="BE461" i="1"/>
  <c r="BG461" i="1" s="1"/>
  <c r="BD461" i="1"/>
  <c r="BI460" i="1"/>
  <c r="BH460" i="1"/>
  <c r="BF460" i="1"/>
  <c r="BE460" i="1"/>
  <c r="BG460" i="1" s="1"/>
  <c r="BD460" i="1"/>
  <c r="BI459" i="1"/>
  <c r="BH459" i="1"/>
  <c r="BF459" i="1"/>
  <c r="BE459" i="1"/>
  <c r="BG459" i="1" s="1"/>
  <c r="BD459" i="1"/>
  <c r="BI458" i="1"/>
  <c r="BH458" i="1"/>
  <c r="BF458" i="1"/>
  <c r="BE458" i="1"/>
  <c r="BG458" i="1" s="1"/>
  <c r="BD458" i="1"/>
  <c r="BI457" i="1"/>
  <c r="BH457" i="1"/>
  <c r="BF457" i="1"/>
  <c r="BE457" i="1"/>
  <c r="BG457" i="1" s="1"/>
  <c r="BD457" i="1"/>
  <c r="BI456" i="1"/>
  <c r="BH456" i="1"/>
  <c r="BG456" i="1"/>
  <c r="BF456" i="1"/>
  <c r="BE456" i="1"/>
  <c r="BD456" i="1"/>
  <c r="BI455" i="1"/>
  <c r="BH455" i="1"/>
  <c r="BF455" i="1"/>
  <c r="BE455" i="1"/>
  <c r="BD455" i="1"/>
  <c r="BI454" i="1"/>
  <c r="BH454" i="1"/>
  <c r="BF454" i="1"/>
  <c r="BG454" i="1" s="1"/>
  <c r="BE454" i="1"/>
  <c r="BD454" i="1"/>
  <c r="BI453" i="1"/>
  <c r="BH453" i="1"/>
  <c r="BF453" i="1"/>
  <c r="BE453" i="1"/>
  <c r="BG453" i="1" s="1"/>
  <c r="BD453" i="1"/>
  <c r="BI452" i="1"/>
  <c r="BH452" i="1"/>
  <c r="BF452" i="1"/>
  <c r="BE452" i="1"/>
  <c r="BG452" i="1" s="1"/>
  <c r="BD452" i="1"/>
  <c r="BI451" i="1"/>
  <c r="BH451" i="1"/>
  <c r="BF451" i="1"/>
  <c r="BE451" i="1"/>
  <c r="BG451" i="1" s="1"/>
  <c r="BD451" i="1"/>
  <c r="BI450" i="1"/>
  <c r="BH450" i="1"/>
  <c r="BF450" i="1"/>
  <c r="BE450" i="1"/>
  <c r="BG450" i="1" s="1"/>
  <c r="BD450" i="1"/>
  <c r="BI449" i="1"/>
  <c r="BH449" i="1"/>
  <c r="BF449" i="1"/>
  <c r="BE449" i="1"/>
  <c r="BG449" i="1" s="1"/>
  <c r="BD449" i="1"/>
  <c r="BI448" i="1"/>
  <c r="BH448" i="1"/>
  <c r="BF448" i="1"/>
  <c r="BE448" i="1"/>
  <c r="BG448" i="1" s="1"/>
  <c r="BD448" i="1"/>
  <c r="BI447" i="1"/>
  <c r="BH447" i="1"/>
  <c r="BF447" i="1"/>
  <c r="BE447" i="1"/>
  <c r="BG447" i="1" s="1"/>
  <c r="BD447" i="1"/>
  <c r="BI446" i="1"/>
  <c r="BH446" i="1"/>
  <c r="BF446" i="1"/>
  <c r="BE446" i="1"/>
  <c r="BG446" i="1" s="1"/>
  <c r="BD446" i="1"/>
  <c r="BI445" i="1"/>
  <c r="BH445" i="1"/>
  <c r="BF445" i="1"/>
  <c r="BE445" i="1"/>
  <c r="BG445" i="1" s="1"/>
  <c r="BD445" i="1"/>
  <c r="BI444" i="1"/>
  <c r="BH444" i="1"/>
  <c r="BG444" i="1"/>
  <c r="BF444" i="1"/>
  <c r="BE444" i="1"/>
  <c r="BD444" i="1"/>
  <c r="BI443" i="1"/>
  <c r="BH443" i="1"/>
  <c r="BF443" i="1"/>
  <c r="BE443" i="1"/>
  <c r="BD443" i="1"/>
  <c r="BI442" i="1"/>
  <c r="BH442" i="1"/>
  <c r="BF442" i="1"/>
  <c r="BG442" i="1" s="1"/>
  <c r="BE442" i="1"/>
  <c r="BD442" i="1"/>
  <c r="BI441" i="1"/>
  <c r="BH441" i="1"/>
  <c r="BF441" i="1"/>
  <c r="BE441" i="1"/>
  <c r="BG441" i="1" s="1"/>
  <c r="BD441" i="1"/>
  <c r="BI440" i="1"/>
  <c r="BH440" i="1"/>
  <c r="BF440" i="1"/>
  <c r="BE440" i="1"/>
  <c r="BG440" i="1" s="1"/>
  <c r="BD440" i="1"/>
  <c r="BI439" i="1"/>
  <c r="BH439" i="1"/>
  <c r="BF439" i="1"/>
  <c r="BE439" i="1"/>
  <c r="BG439" i="1" s="1"/>
  <c r="BD439" i="1"/>
  <c r="BI438" i="1"/>
  <c r="BH438" i="1"/>
  <c r="BF438" i="1"/>
  <c r="BE438" i="1"/>
  <c r="BG438" i="1" s="1"/>
  <c r="BD438" i="1"/>
  <c r="BI437" i="1"/>
  <c r="BH437" i="1"/>
  <c r="BF437" i="1"/>
  <c r="BE437" i="1"/>
  <c r="BG437" i="1" s="1"/>
  <c r="BD437" i="1"/>
  <c r="BI436" i="1"/>
  <c r="BH436" i="1"/>
  <c r="BF436" i="1"/>
  <c r="BE436" i="1"/>
  <c r="BG436" i="1" s="1"/>
  <c r="BD436" i="1"/>
  <c r="BI435" i="1"/>
  <c r="BH435" i="1"/>
  <c r="BF435" i="1"/>
  <c r="BE435" i="1"/>
  <c r="BG435" i="1" s="1"/>
  <c r="BD435" i="1"/>
  <c r="BI434" i="1"/>
  <c r="BH434" i="1"/>
  <c r="BF434" i="1"/>
  <c r="BE434" i="1"/>
  <c r="BG434" i="1" s="1"/>
  <c r="BD434" i="1"/>
  <c r="BI433" i="1"/>
  <c r="BH433" i="1"/>
  <c r="BF433" i="1"/>
  <c r="BE433" i="1"/>
  <c r="BG433" i="1" s="1"/>
  <c r="BD433" i="1"/>
  <c r="BI432" i="1"/>
  <c r="BH432" i="1"/>
  <c r="BG432" i="1"/>
  <c r="BF432" i="1"/>
  <c r="BE432" i="1"/>
  <c r="BD432" i="1"/>
  <c r="BI431" i="1"/>
  <c r="BH431" i="1"/>
  <c r="BF431" i="1"/>
  <c r="BE431" i="1"/>
  <c r="BD431" i="1"/>
  <c r="BI430" i="1"/>
  <c r="BH430" i="1"/>
  <c r="BF430" i="1"/>
  <c r="BG430" i="1" s="1"/>
  <c r="BE430" i="1"/>
  <c r="BD430" i="1"/>
  <c r="BI429" i="1"/>
  <c r="BH429" i="1"/>
  <c r="BF429" i="1"/>
  <c r="BE429" i="1"/>
  <c r="BG429" i="1" s="1"/>
  <c r="BD429" i="1"/>
  <c r="BI428" i="1"/>
  <c r="BH428" i="1"/>
  <c r="BF428" i="1"/>
  <c r="BE428" i="1"/>
  <c r="BG428" i="1" s="1"/>
  <c r="BD428" i="1"/>
  <c r="BI427" i="1"/>
  <c r="BH427" i="1"/>
  <c r="BF427" i="1"/>
  <c r="BE427" i="1"/>
  <c r="BG427" i="1" s="1"/>
  <c r="BD427" i="1"/>
  <c r="BI426" i="1"/>
  <c r="BH426" i="1"/>
  <c r="BF426" i="1"/>
  <c r="BE426" i="1"/>
  <c r="BG426" i="1" s="1"/>
  <c r="BD426" i="1"/>
  <c r="BI425" i="1"/>
  <c r="BH425" i="1"/>
  <c r="BF425" i="1"/>
  <c r="BE425" i="1"/>
  <c r="BG425" i="1" s="1"/>
  <c r="BD425" i="1"/>
  <c r="BI424" i="1"/>
  <c r="BH424" i="1"/>
  <c r="BF424" i="1"/>
  <c r="BE424" i="1"/>
  <c r="BG424" i="1" s="1"/>
  <c r="BD424" i="1"/>
  <c r="BI423" i="1"/>
  <c r="BH423" i="1"/>
  <c r="BF423" i="1"/>
  <c r="BE423" i="1"/>
  <c r="BG423" i="1" s="1"/>
  <c r="BD423" i="1"/>
  <c r="BI422" i="1"/>
  <c r="BH422" i="1"/>
  <c r="BF422" i="1"/>
  <c r="BE422" i="1"/>
  <c r="BG422" i="1" s="1"/>
  <c r="BD422" i="1"/>
  <c r="BI421" i="1"/>
  <c r="BH421" i="1"/>
  <c r="BF421" i="1"/>
  <c r="BE421" i="1"/>
  <c r="BG421" i="1" s="1"/>
  <c r="BD421" i="1"/>
  <c r="BI420" i="1"/>
  <c r="BH420" i="1"/>
  <c r="BG420" i="1"/>
  <c r="BF420" i="1"/>
  <c r="BE420" i="1"/>
  <c r="BD420" i="1"/>
  <c r="BI419" i="1"/>
  <c r="BH419" i="1"/>
  <c r="BF419" i="1"/>
  <c r="BE419" i="1"/>
  <c r="BD419" i="1"/>
  <c r="BI418" i="1"/>
  <c r="BH418" i="1"/>
  <c r="BF418" i="1"/>
  <c r="BG418" i="1" s="1"/>
  <c r="BE418" i="1"/>
  <c r="BD418" i="1"/>
  <c r="BI417" i="1"/>
  <c r="BH417" i="1"/>
  <c r="BF417" i="1"/>
  <c r="BE417" i="1"/>
  <c r="BG417" i="1" s="1"/>
  <c r="BD417" i="1"/>
  <c r="BI416" i="1"/>
  <c r="BH416" i="1"/>
  <c r="BF416" i="1"/>
  <c r="BE416" i="1"/>
  <c r="BG416" i="1" s="1"/>
  <c r="BD416" i="1"/>
  <c r="BI415" i="1"/>
  <c r="BH415" i="1"/>
  <c r="BF415" i="1"/>
  <c r="BE415" i="1"/>
  <c r="BG415" i="1" s="1"/>
  <c r="BD415" i="1"/>
  <c r="BI414" i="1"/>
  <c r="BH414" i="1"/>
  <c r="BF414" i="1"/>
  <c r="BE414" i="1"/>
  <c r="BG414" i="1" s="1"/>
  <c r="BD414" i="1"/>
  <c r="BI413" i="1"/>
  <c r="BH413" i="1"/>
  <c r="BF413" i="1"/>
  <c r="BE413" i="1"/>
  <c r="BG413" i="1" s="1"/>
  <c r="BD413" i="1"/>
  <c r="BI412" i="1"/>
  <c r="BH412" i="1"/>
  <c r="BF412" i="1"/>
  <c r="BE412" i="1"/>
  <c r="BG412" i="1" s="1"/>
  <c r="BD412" i="1"/>
  <c r="BI411" i="1"/>
  <c r="BH411" i="1"/>
  <c r="BF411" i="1"/>
  <c r="BE411" i="1"/>
  <c r="BG411" i="1" s="1"/>
  <c r="BD411" i="1"/>
  <c r="BI410" i="1"/>
  <c r="BH410" i="1"/>
  <c r="BF410" i="1"/>
  <c r="BE410" i="1"/>
  <c r="BG410" i="1" s="1"/>
  <c r="BD410" i="1"/>
  <c r="BI409" i="1"/>
  <c r="BH409" i="1"/>
  <c r="BF409" i="1"/>
  <c r="BE409" i="1"/>
  <c r="BG409" i="1" s="1"/>
  <c r="BD409" i="1"/>
  <c r="BI408" i="1"/>
  <c r="BH408" i="1"/>
  <c r="BG408" i="1"/>
  <c r="BF408" i="1"/>
  <c r="BE408" i="1"/>
  <c r="BD408" i="1"/>
  <c r="BI407" i="1"/>
  <c r="BH407" i="1"/>
  <c r="BF407" i="1"/>
  <c r="BE407" i="1"/>
  <c r="BD407" i="1"/>
  <c r="BI406" i="1"/>
  <c r="BH406" i="1"/>
  <c r="BF406" i="1"/>
  <c r="BG406" i="1" s="1"/>
  <c r="BE406" i="1"/>
  <c r="BD406" i="1"/>
  <c r="BI405" i="1"/>
  <c r="BH405" i="1"/>
  <c r="BF405" i="1"/>
  <c r="BE405" i="1"/>
  <c r="BG405" i="1" s="1"/>
  <c r="BD405" i="1"/>
  <c r="BI404" i="1"/>
  <c r="BH404" i="1"/>
  <c r="BG404" i="1"/>
  <c r="BF404" i="1"/>
  <c r="BE404" i="1"/>
  <c r="BD404" i="1"/>
  <c r="BI403" i="1"/>
  <c r="BH403" i="1"/>
  <c r="BF403" i="1"/>
  <c r="BE403" i="1"/>
  <c r="BG403" i="1" s="1"/>
  <c r="BD403" i="1"/>
  <c r="BI402" i="1"/>
  <c r="BH402" i="1"/>
  <c r="BF402" i="1"/>
  <c r="BE402" i="1"/>
  <c r="BG402" i="1" s="1"/>
  <c r="BD402" i="1"/>
  <c r="BI401" i="1"/>
  <c r="BH401" i="1"/>
  <c r="BF401" i="1"/>
  <c r="BE401" i="1"/>
  <c r="BG401" i="1" s="1"/>
  <c r="BD401" i="1"/>
  <c r="BI400" i="1"/>
  <c r="BH400" i="1"/>
  <c r="BF400" i="1"/>
  <c r="BE400" i="1"/>
  <c r="BG400" i="1" s="1"/>
  <c r="BD400" i="1"/>
  <c r="BI399" i="1"/>
  <c r="BH399" i="1"/>
  <c r="BF399" i="1"/>
  <c r="BE399" i="1"/>
  <c r="BG399" i="1" s="1"/>
  <c r="BD399" i="1"/>
  <c r="BI398" i="1"/>
  <c r="BH398" i="1"/>
  <c r="BF398" i="1"/>
  <c r="BE398" i="1"/>
  <c r="BG398" i="1" s="1"/>
  <c r="BD398" i="1"/>
  <c r="BI397" i="1"/>
  <c r="BH397" i="1"/>
  <c r="BF397" i="1"/>
  <c r="BE397" i="1"/>
  <c r="BG397" i="1" s="1"/>
  <c r="BD397" i="1"/>
  <c r="BI396" i="1"/>
  <c r="BH396" i="1"/>
  <c r="BG396" i="1"/>
  <c r="BF396" i="1"/>
  <c r="BE396" i="1"/>
  <c r="BD396" i="1"/>
  <c r="BI395" i="1"/>
  <c r="BH395" i="1"/>
  <c r="BF395" i="1"/>
  <c r="BE395" i="1"/>
  <c r="BD395" i="1"/>
  <c r="BI394" i="1"/>
  <c r="BH394" i="1"/>
  <c r="BF394" i="1"/>
  <c r="BG394" i="1" s="1"/>
  <c r="BE394" i="1"/>
  <c r="BD394" i="1"/>
  <c r="BI393" i="1"/>
  <c r="BH393" i="1"/>
  <c r="BF393" i="1"/>
  <c r="BE393" i="1"/>
  <c r="BG393" i="1" s="1"/>
  <c r="BD393" i="1"/>
  <c r="BI392" i="1"/>
  <c r="BH392" i="1"/>
  <c r="BF392" i="1"/>
  <c r="BE392" i="1"/>
  <c r="BG392" i="1" s="1"/>
  <c r="BD392" i="1"/>
  <c r="BI391" i="1"/>
  <c r="BH391" i="1"/>
  <c r="BF391" i="1"/>
  <c r="BE391" i="1"/>
  <c r="BG391" i="1" s="1"/>
  <c r="BD391" i="1"/>
  <c r="BI390" i="1"/>
  <c r="BH390" i="1"/>
  <c r="BF390" i="1"/>
  <c r="BE390" i="1"/>
  <c r="BG390" i="1" s="1"/>
  <c r="BD390" i="1"/>
  <c r="BI389" i="1"/>
  <c r="BH389" i="1"/>
  <c r="BF389" i="1"/>
  <c r="BE389" i="1"/>
  <c r="BG389" i="1" s="1"/>
  <c r="BD389" i="1"/>
  <c r="BI388" i="1"/>
  <c r="BH388" i="1"/>
  <c r="BF388" i="1"/>
  <c r="BE388" i="1"/>
  <c r="BG388" i="1" s="1"/>
  <c r="BD388" i="1"/>
  <c r="BI387" i="1"/>
  <c r="BH387" i="1"/>
  <c r="BF387" i="1"/>
  <c r="BE387" i="1"/>
  <c r="BG387" i="1" s="1"/>
  <c r="BD387" i="1"/>
  <c r="BI386" i="1"/>
  <c r="BH386" i="1"/>
  <c r="BF386" i="1"/>
  <c r="BE386" i="1"/>
  <c r="BG386" i="1" s="1"/>
  <c r="BD386" i="1"/>
  <c r="BI385" i="1"/>
  <c r="BH385" i="1"/>
  <c r="BF385" i="1"/>
  <c r="BE385" i="1"/>
  <c r="BG385" i="1" s="1"/>
  <c r="BD385" i="1"/>
  <c r="BI384" i="1"/>
  <c r="BH384" i="1"/>
  <c r="BG384" i="1"/>
  <c r="BF384" i="1"/>
  <c r="BE384" i="1"/>
  <c r="BD384" i="1"/>
  <c r="BI383" i="1"/>
  <c r="BH383" i="1"/>
  <c r="BF383" i="1"/>
  <c r="BE383" i="1"/>
  <c r="BD383" i="1"/>
  <c r="BI382" i="1"/>
  <c r="BH382" i="1"/>
  <c r="BF382" i="1"/>
  <c r="BG382" i="1" s="1"/>
  <c r="BE382" i="1"/>
  <c r="BD382" i="1"/>
  <c r="BI381" i="1"/>
  <c r="BH381" i="1"/>
  <c r="BF381" i="1"/>
  <c r="BE381" i="1"/>
  <c r="BG381" i="1" s="1"/>
  <c r="BD381" i="1"/>
  <c r="BI380" i="1"/>
  <c r="BH380" i="1"/>
  <c r="BF380" i="1"/>
  <c r="BE380" i="1"/>
  <c r="BG380" i="1" s="1"/>
  <c r="BD380" i="1"/>
  <c r="BI379" i="1"/>
  <c r="BH379" i="1"/>
  <c r="BF379" i="1"/>
  <c r="BE379" i="1"/>
  <c r="BG379" i="1" s="1"/>
  <c r="BD379" i="1"/>
  <c r="BI378" i="1"/>
  <c r="BH378" i="1"/>
  <c r="BF378" i="1"/>
  <c r="BE378" i="1"/>
  <c r="BG378" i="1" s="1"/>
  <c r="BD378" i="1"/>
  <c r="BI377" i="1"/>
  <c r="BH377" i="1"/>
  <c r="BF377" i="1"/>
  <c r="BE377" i="1"/>
  <c r="BG377" i="1" s="1"/>
  <c r="BD377" i="1"/>
  <c r="BI376" i="1"/>
  <c r="BH376" i="1"/>
  <c r="BF376" i="1"/>
  <c r="BE376" i="1"/>
  <c r="BG376" i="1" s="1"/>
  <c r="BD376" i="1"/>
  <c r="BI375" i="1"/>
  <c r="BH375" i="1"/>
  <c r="BF375" i="1"/>
  <c r="BE375" i="1"/>
  <c r="BG375" i="1" s="1"/>
  <c r="BD375" i="1"/>
  <c r="BI374" i="1"/>
  <c r="BH374" i="1"/>
  <c r="BF374" i="1"/>
  <c r="BE374" i="1"/>
  <c r="BG374" i="1" s="1"/>
  <c r="BD374" i="1"/>
  <c r="BI373" i="1"/>
  <c r="BH373" i="1"/>
  <c r="BF373" i="1"/>
  <c r="BE373" i="1"/>
  <c r="BG373" i="1" s="1"/>
  <c r="BD373" i="1"/>
  <c r="BI372" i="1"/>
  <c r="BH372" i="1"/>
  <c r="BG372" i="1"/>
  <c r="BF372" i="1"/>
  <c r="BE372" i="1"/>
  <c r="BD372" i="1"/>
  <c r="BI371" i="1"/>
  <c r="BH371" i="1"/>
  <c r="BF371" i="1"/>
  <c r="BE371" i="1"/>
  <c r="BD371" i="1"/>
  <c r="BI370" i="1"/>
  <c r="BH370" i="1"/>
  <c r="BF370" i="1"/>
  <c r="BG370" i="1" s="1"/>
  <c r="BE370" i="1"/>
  <c r="BD370" i="1"/>
  <c r="BI369" i="1"/>
  <c r="BH369" i="1"/>
  <c r="BF369" i="1"/>
  <c r="BE369" i="1"/>
  <c r="BG369" i="1" s="1"/>
  <c r="BD369" i="1"/>
  <c r="BI368" i="1"/>
  <c r="BH368" i="1"/>
  <c r="BF368" i="1"/>
  <c r="BE368" i="1"/>
  <c r="BG368" i="1" s="1"/>
  <c r="BD368" i="1"/>
  <c r="BI367" i="1"/>
  <c r="BH367" i="1"/>
  <c r="BF367" i="1"/>
  <c r="BE367" i="1"/>
  <c r="BG367" i="1" s="1"/>
  <c r="BD367" i="1"/>
  <c r="BI366" i="1"/>
  <c r="BH366" i="1"/>
  <c r="BF366" i="1"/>
  <c r="BE366" i="1"/>
  <c r="BG366" i="1" s="1"/>
  <c r="BD366" i="1"/>
  <c r="BI365" i="1"/>
  <c r="BH365" i="1"/>
  <c r="BF365" i="1"/>
  <c r="BE365" i="1"/>
  <c r="BG365" i="1" s="1"/>
  <c r="BD365" i="1"/>
  <c r="BI364" i="1"/>
  <c r="BH364" i="1"/>
  <c r="BF364" i="1"/>
  <c r="BE364" i="1"/>
  <c r="BG364" i="1" s="1"/>
  <c r="BD364" i="1"/>
  <c r="BI363" i="1"/>
  <c r="BH363" i="1"/>
  <c r="BF363" i="1"/>
  <c r="BE363" i="1"/>
  <c r="BG363" i="1" s="1"/>
  <c r="BD363" i="1"/>
  <c r="BI362" i="1"/>
  <c r="BH362" i="1"/>
  <c r="BF362" i="1"/>
  <c r="BE362" i="1"/>
  <c r="BG362" i="1" s="1"/>
  <c r="BD362" i="1"/>
  <c r="BI361" i="1"/>
  <c r="BH361" i="1"/>
  <c r="BF361" i="1"/>
  <c r="BE361" i="1"/>
  <c r="BG361" i="1" s="1"/>
  <c r="BD361" i="1"/>
  <c r="BI360" i="1"/>
  <c r="BH360" i="1"/>
  <c r="BG360" i="1"/>
  <c r="BF360" i="1"/>
  <c r="BE360" i="1"/>
  <c r="BD360" i="1"/>
  <c r="BI359" i="1"/>
  <c r="BH359" i="1"/>
  <c r="BF359" i="1"/>
  <c r="BE359" i="1"/>
  <c r="BD359" i="1"/>
  <c r="BI358" i="1"/>
  <c r="BH358" i="1"/>
  <c r="BF358" i="1"/>
  <c r="BG358" i="1" s="1"/>
  <c r="BE358" i="1"/>
  <c r="BD358" i="1"/>
  <c r="BI357" i="1"/>
  <c r="BH357" i="1"/>
  <c r="BF357" i="1"/>
  <c r="BE357" i="1"/>
  <c r="BG357" i="1" s="1"/>
  <c r="BD357" i="1"/>
  <c r="BI356" i="1"/>
  <c r="BH356" i="1"/>
  <c r="BF356" i="1"/>
  <c r="BE356" i="1"/>
  <c r="BG356" i="1" s="1"/>
  <c r="BD356" i="1"/>
  <c r="BI355" i="1"/>
  <c r="BH355" i="1"/>
  <c r="BF355" i="1"/>
  <c r="BE355" i="1"/>
  <c r="BG355" i="1" s="1"/>
  <c r="BD355" i="1"/>
  <c r="BI354" i="1"/>
  <c r="BH354" i="1"/>
  <c r="BF354" i="1"/>
  <c r="BE354" i="1"/>
  <c r="BG354" i="1" s="1"/>
  <c r="BD354" i="1"/>
  <c r="BI353" i="1"/>
  <c r="BH353" i="1"/>
  <c r="BF353" i="1"/>
  <c r="BE353" i="1"/>
  <c r="BG353" i="1" s="1"/>
  <c r="BD353" i="1"/>
  <c r="BI352" i="1"/>
  <c r="BH352" i="1"/>
  <c r="BF352" i="1"/>
  <c r="BE352" i="1"/>
  <c r="BG352" i="1" s="1"/>
  <c r="BD352" i="1"/>
  <c r="BI351" i="1"/>
  <c r="BH351" i="1"/>
  <c r="BF351" i="1"/>
  <c r="BE351" i="1"/>
  <c r="BG351" i="1" s="1"/>
  <c r="BD351" i="1"/>
  <c r="BI350" i="1"/>
  <c r="BH350" i="1"/>
  <c r="BF350" i="1"/>
  <c r="BE350" i="1"/>
  <c r="BG350" i="1" s="1"/>
  <c r="BD350" i="1"/>
  <c r="BI349" i="1"/>
  <c r="BH349" i="1"/>
  <c r="BF349" i="1"/>
  <c r="BE349" i="1"/>
  <c r="BG349" i="1" s="1"/>
  <c r="BD349" i="1"/>
  <c r="BI348" i="1"/>
  <c r="BH348" i="1"/>
  <c r="BG348" i="1"/>
  <c r="BF348" i="1"/>
  <c r="BE348" i="1"/>
  <c r="BD348" i="1"/>
  <c r="BI347" i="1"/>
  <c r="BH347" i="1"/>
  <c r="BF347" i="1"/>
  <c r="BE347" i="1"/>
  <c r="BD347" i="1"/>
  <c r="BI346" i="1"/>
  <c r="BH346" i="1"/>
  <c r="BF346" i="1"/>
  <c r="BG346" i="1" s="1"/>
  <c r="BE346" i="1"/>
  <c r="BD346" i="1"/>
  <c r="BI345" i="1"/>
  <c r="BH345" i="1"/>
  <c r="BF345" i="1"/>
  <c r="BE345" i="1"/>
  <c r="BG345" i="1" s="1"/>
  <c r="BD345" i="1"/>
  <c r="BI344" i="1"/>
  <c r="BH344" i="1"/>
  <c r="BF344" i="1"/>
  <c r="BE344" i="1"/>
  <c r="BG344" i="1" s="1"/>
  <c r="BD344" i="1"/>
  <c r="BI343" i="1"/>
  <c r="BH343" i="1"/>
  <c r="BF343" i="1"/>
  <c r="BE343" i="1"/>
  <c r="BG343" i="1" s="1"/>
  <c r="BD343" i="1"/>
  <c r="BI342" i="1"/>
  <c r="BH342" i="1"/>
  <c r="BF342" i="1"/>
  <c r="BE342" i="1"/>
  <c r="BG342" i="1" s="1"/>
  <c r="BD342" i="1"/>
  <c r="BI341" i="1"/>
  <c r="BH341" i="1"/>
  <c r="BF341" i="1"/>
  <c r="BE341" i="1"/>
  <c r="BG341" i="1" s="1"/>
  <c r="BD341" i="1"/>
  <c r="BI340" i="1"/>
  <c r="BH340" i="1"/>
  <c r="BF340" i="1"/>
  <c r="BE340" i="1"/>
  <c r="BG340" i="1" s="1"/>
  <c r="BD340" i="1"/>
  <c r="BI339" i="1"/>
  <c r="BH339" i="1"/>
  <c r="BF339" i="1"/>
  <c r="BE339" i="1"/>
  <c r="BG339" i="1" s="1"/>
  <c r="BD339" i="1"/>
  <c r="BI338" i="1"/>
  <c r="BH338" i="1"/>
  <c r="BF338" i="1"/>
  <c r="BE338" i="1"/>
  <c r="BG338" i="1" s="1"/>
  <c r="BD338" i="1"/>
  <c r="BI337" i="1"/>
  <c r="BH337" i="1"/>
  <c r="BF337" i="1"/>
  <c r="BE337" i="1"/>
  <c r="BG337" i="1" s="1"/>
  <c r="BD337" i="1"/>
  <c r="BI336" i="1"/>
  <c r="BH336" i="1"/>
  <c r="BG336" i="1"/>
  <c r="BF336" i="1"/>
  <c r="BE336" i="1"/>
  <c r="BD336" i="1"/>
  <c r="BI335" i="1"/>
  <c r="BH335" i="1"/>
  <c r="BF335" i="1"/>
  <c r="BE335" i="1"/>
  <c r="BD335" i="1"/>
  <c r="BI334" i="1"/>
  <c r="BH334" i="1"/>
  <c r="BF334" i="1"/>
  <c r="BG334" i="1" s="1"/>
  <c r="BE334" i="1"/>
  <c r="BD334" i="1"/>
  <c r="BI333" i="1"/>
  <c r="BH333" i="1"/>
  <c r="BF333" i="1"/>
  <c r="BG333" i="1" s="1"/>
  <c r="BE333" i="1"/>
  <c r="BD333" i="1"/>
  <c r="BI332" i="1"/>
  <c r="BH332" i="1"/>
  <c r="BG332" i="1"/>
  <c r="BF332" i="1"/>
  <c r="BE332" i="1"/>
  <c r="BD332" i="1"/>
  <c r="BI331" i="1"/>
  <c r="BH331" i="1"/>
  <c r="BF331" i="1"/>
  <c r="BG331" i="1" s="1"/>
  <c r="BE331" i="1"/>
  <c r="BD331" i="1"/>
  <c r="BI330" i="1"/>
  <c r="BH330" i="1"/>
  <c r="BF330" i="1"/>
  <c r="BG330" i="1" s="1"/>
  <c r="BE330" i="1"/>
  <c r="BD330" i="1"/>
  <c r="BI329" i="1"/>
  <c r="BH329" i="1"/>
  <c r="BF329" i="1"/>
  <c r="BG329" i="1" s="1"/>
  <c r="BE329" i="1"/>
  <c r="BD329" i="1"/>
  <c r="BI328" i="1"/>
  <c r="BH328" i="1"/>
  <c r="BF328" i="1"/>
  <c r="BG328" i="1" s="1"/>
  <c r="BE328" i="1"/>
  <c r="BD328" i="1"/>
  <c r="BI327" i="1"/>
  <c r="BH327" i="1"/>
  <c r="BF327" i="1"/>
  <c r="BG327" i="1" s="1"/>
  <c r="BE327" i="1"/>
  <c r="BD327" i="1"/>
  <c r="BI326" i="1"/>
  <c r="BH326" i="1"/>
  <c r="BF326" i="1"/>
  <c r="BG326" i="1" s="1"/>
  <c r="BE326" i="1"/>
  <c r="BD326" i="1"/>
  <c r="BI325" i="1"/>
  <c r="BH325" i="1"/>
  <c r="BF325" i="1"/>
  <c r="BG325" i="1" s="1"/>
  <c r="BE325" i="1"/>
  <c r="BD325" i="1"/>
  <c r="BI324" i="1"/>
  <c r="BH324" i="1"/>
  <c r="BF324" i="1"/>
  <c r="BG324" i="1" s="1"/>
  <c r="BE324" i="1"/>
  <c r="BD324" i="1"/>
  <c r="BI323" i="1"/>
  <c r="BH323" i="1"/>
  <c r="BF323" i="1"/>
  <c r="BG323" i="1" s="1"/>
  <c r="BE323" i="1"/>
  <c r="BD323" i="1"/>
  <c r="BI322" i="1"/>
  <c r="BH322" i="1"/>
  <c r="BF322" i="1"/>
  <c r="BG322" i="1" s="1"/>
  <c r="BE322" i="1"/>
  <c r="BD322" i="1"/>
  <c r="BI321" i="1"/>
  <c r="BH321" i="1"/>
  <c r="BF321" i="1"/>
  <c r="BG321" i="1" s="1"/>
  <c r="BE321" i="1"/>
  <c r="BD321" i="1"/>
  <c r="BI320" i="1"/>
  <c r="BH320" i="1"/>
  <c r="BG320" i="1"/>
  <c r="BF320" i="1"/>
  <c r="BE320" i="1"/>
  <c r="BD320" i="1"/>
  <c r="BI319" i="1"/>
  <c r="BH319" i="1"/>
  <c r="BF319" i="1"/>
  <c r="BG319" i="1" s="1"/>
  <c r="BE319" i="1"/>
  <c r="BD319" i="1"/>
  <c r="BI318" i="1"/>
  <c r="BH318" i="1"/>
  <c r="BF318" i="1"/>
  <c r="BG318" i="1" s="1"/>
  <c r="BE318" i="1"/>
  <c r="BD318" i="1"/>
  <c r="BI317" i="1"/>
  <c r="BH317" i="1"/>
  <c r="BF317" i="1"/>
  <c r="BG317" i="1" s="1"/>
  <c r="BE317" i="1"/>
  <c r="BD317" i="1"/>
  <c r="BI316" i="1"/>
  <c r="BH316" i="1"/>
  <c r="BF316" i="1"/>
  <c r="BG316" i="1" s="1"/>
  <c r="BE316" i="1"/>
  <c r="BD316" i="1"/>
  <c r="BI315" i="1"/>
  <c r="BH315" i="1"/>
  <c r="BF315" i="1"/>
  <c r="BG315" i="1" s="1"/>
  <c r="BE315" i="1"/>
  <c r="BD315" i="1"/>
  <c r="BI314" i="1"/>
  <c r="BH314" i="1"/>
  <c r="BF314" i="1"/>
  <c r="BG314" i="1" s="1"/>
  <c r="BE314" i="1"/>
  <c r="BD314" i="1"/>
  <c r="BI313" i="1"/>
  <c r="BH313" i="1"/>
  <c r="BF313" i="1"/>
  <c r="BG313" i="1" s="1"/>
  <c r="BE313" i="1"/>
  <c r="BD313" i="1"/>
  <c r="BI312" i="1"/>
  <c r="BH312" i="1"/>
  <c r="BF312" i="1"/>
  <c r="BG312" i="1" s="1"/>
  <c r="BE312" i="1"/>
  <c r="BD312" i="1"/>
  <c r="BI311" i="1"/>
  <c r="BH311" i="1"/>
  <c r="BF311" i="1"/>
  <c r="BG311" i="1" s="1"/>
  <c r="BE311" i="1"/>
  <c r="BD311" i="1"/>
  <c r="BI310" i="1"/>
  <c r="BH310" i="1"/>
  <c r="BF310" i="1"/>
  <c r="BG310" i="1" s="1"/>
  <c r="BE310" i="1"/>
  <c r="BD310" i="1"/>
  <c r="BI309" i="1"/>
  <c r="BH309" i="1"/>
  <c r="BF309" i="1"/>
  <c r="BG309" i="1" s="1"/>
  <c r="BE309" i="1"/>
  <c r="BD309" i="1"/>
  <c r="BI308" i="1"/>
  <c r="BH308" i="1"/>
  <c r="BG308" i="1"/>
  <c r="BF308" i="1"/>
  <c r="BE308" i="1"/>
  <c r="BD308" i="1"/>
  <c r="BI307" i="1"/>
  <c r="BH307" i="1"/>
  <c r="BF307" i="1"/>
  <c r="BG307" i="1" s="1"/>
  <c r="BE307" i="1"/>
  <c r="BD307" i="1"/>
  <c r="BI306" i="1"/>
  <c r="BH306" i="1"/>
  <c r="BF306" i="1"/>
  <c r="BG306" i="1" s="1"/>
  <c r="BE306" i="1"/>
  <c r="BD306" i="1"/>
  <c r="BI305" i="1"/>
  <c r="BH305" i="1"/>
  <c r="BF305" i="1"/>
  <c r="BG305" i="1" s="1"/>
  <c r="BE305" i="1"/>
  <c r="BD305" i="1"/>
  <c r="BI304" i="1"/>
  <c r="BH304" i="1"/>
  <c r="BF304" i="1"/>
  <c r="BG304" i="1" s="1"/>
  <c r="BE304" i="1"/>
  <c r="BD304" i="1"/>
  <c r="BI303" i="1"/>
  <c r="BH303" i="1"/>
  <c r="BF303" i="1"/>
  <c r="BG303" i="1" s="1"/>
  <c r="BE303" i="1"/>
  <c r="BD303" i="1"/>
  <c r="BI302" i="1"/>
  <c r="BH302" i="1"/>
  <c r="BF302" i="1"/>
  <c r="BG302" i="1" s="1"/>
  <c r="BE302" i="1"/>
  <c r="BD302" i="1"/>
  <c r="BI301" i="1"/>
  <c r="BH301" i="1"/>
  <c r="BF301" i="1"/>
  <c r="BG301" i="1" s="1"/>
  <c r="BE301" i="1"/>
  <c r="BD301" i="1"/>
  <c r="BI300" i="1"/>
  <c r="BH300" i="1"/>
  <c r="BF300" i="1"/>
  <c r="BG300" i="1" s="1"/>
  <c r="BE300" i="1"/>
  <c r="BD300" i="1"/>
  <c r="BI299" i="1"/>
  <c r="BH299" i="1"/>
  <c r="BF299" i="1"/>
  <c r="BG299" i="1" s="1"/>
  <c r="BE299" i="1"/>
  <c r="BD299" i="1"/>
  <c r="BI298" i="1"/>
  <c r="BH298" i="1"/>
  <c r="BF298" i="1"/>
  <c r="BG298" i="1" s="1"/>
  <c r="BE298" i="1"/>
  <c r="BD298" i="1"/>
  <c r="BI297" i="1"/>
  <c r="BH297" i="1"/>
  <c r="BF297" i="1"/>
  <c r="BG297" i="1" s="1"/>
  <c r="BE297" i="1"/>
  <c r="BD297" i="1"/>
  <c r="BI296" i="1"/>
  <c r="BH296" i="1"/>
  <c r="BG296" i="1"/>
  <c r="BF296" i="1"/>
  <c r="BE296" i="1"/>
  <c r="BD296" i="1"/>
  <c r="BI295" i="1"/>
  <c r="BH295" i="1"/>
  <c r="BF295" i="1"/>
  <c r="BG295" i="1" s="1"/>
  <c r="BE295" i="1"/>
  <c r="BD295" i="1"/>
  <c r="BI294" i="1"/>
  <c r="BH294" i="1"/>
  <c r="BF294" i="1"/>
  <c r="BG294" i="1" s="1"/>
  <c r="BE294" i="1"/>
  <c r="BD294" i="1"/>
  <c r="BI293" i="1"/>
  <c r="BH293" i="1"/>
  <c r="BF293" i="1"/>
  <c r="BG293" i="1" s="1"/>
  <c r="BE293" i="1"/>
  <c r="BD293" i="1"/>
  <c r="BI292" i="1"/>
  <c r="BH292" i="1"/>
  <c r="BF292" i="1"/>
  <c r="BG292" i="1" s="1"/>
  <c r="BE292" i="1"/>
  <c r="BD292" i="1"/>
  <c r="BI291" i="1"/>
  <c r="BH291" i="1"/>
  <c r="BF291" i="1"/>
  <c r="BG291" i="1" s="1"/>
  <c r="BE291" i="1"/>
  <c r="BD291" i="1"/>
  <c r="BI290" i="1"/>
  <c r="BH290" i="1"/>
  <c r="BF290" i="1"/>
  <c r="BG290" i="1" s="1"/>
  <c r="BE290" i="1"/>
  <c r="BD290" i="1"/>
  <c r="BI289" i="1"/>
  <c r="BH289" i="1"/>
  <c r="BF289" i="1"/>
  <c r="BG289" i="1" s="1"/>
  <c r="BE289" i="1"/>
  <c r="BD289" i="1"/>
  <c r="BI288" i="1"/>
  <c r="BH288" i="1"/>
  <c r="BF288" i="1"/>
  <c r="BG288" i="1" s="1"/>
  <c r="BE288" i="1"/>
  <c r="BD288" i="1"/>
  <c r="BI287" i="1"/>
  <c r="BH287" i="1"/>
  <c r="BF287" i="1"/>
  <c r="BG287" i="1" s="1"/>
  <c r="BE287" i="1"/>
  <c r="BD287" i="1"/>
  <c r="BI286" i="1"/>
  <c r="BH286" i="1"/>
  <c r="BF286" i="1"/>
  <c r="BG286" i="1" s="1"/>
  <c r="BE286" i="1"/>
  <c r="BD286" i="1"/>
  <c r="BI285" i="1"/>
  <c r="BH285" i="1"/>
  <c r="BF285" i="1"/>
  <c r="BG285" i="1" s="1"/>
  <c r="BE285" i="1"/>
  <c r="BD285" i="1"/>
  <c r="BI284" i="1"/>
  <c r="BH284" i="1"/>
  <c r="BG284" i="1"/>
  <c r="BF284" i="1"/>
  <c r="BE284" i="1"/>
  <c r="BD284" i="1"/>
  <c r="BI283" i="1"/>
  <c r="BH283" i="1"/>
  <c r="BF283" i="1"/>
  <c r="BG283" i="1" s="1"/>
  <c r="BE283" i="1"/>
  <c r="BD283" i="1"/>
  <c r="BI282" i="1"/>
  <c r="BH282" i="1"/>
  <c r="BF282" i="1"/>
  <c r="BG282" i="1" s="1"/>
  <c r="BE282" i="1"/>
  <c r="BD282" i="1"/>
  <c r="BI281" i="1"/>
  <c r="BH281" i="1"/>
  <c r="BF281" i="1"/>
  <c r="BG281" i="1" s="1"/>
  <c r="BE281" i="1"/>
  <c r="BD281" i="1"/>
  <c r="BI280" i="1"/>
  <c r="BH280" i="1"/>
  <c r="BF280" i="1"/>
  <c r="BG280" i="1" s="1"/>
  <c r="BE280" i="1"/>
  <c r="BD280" i="1"/>
  <c r="BI279" i="1"/>
  <c r="BH279" i="1"/>
  <c r="BF279" i="1"/>
  <c r="BG279" i="1" s="1"/>
  <c r="BE279" i="1"/>
  <c r="BD279" i="1"/>
  <c r="BI278" i="1"/>
  <c r="BH278" i="1"/>
  <c r="BF278" i="1"/>
  <c r="BG278" i="1" s="1"/>
  <c r="BE278" i="1"/>
  <c r="BD278" i="1"/>
  <c r="BI277" i="1"/>
  <c r="BH277" i="1"/>
  <c r="BF277" i="1"/>
  <c r="BG277" i="1" s="1"/>
  <c r="BE277" i="1"/>
  <c r="BD277" i="1"/>
  <c r="BI276" i="1"/>
  <c r="BH276" i="1"/>
  <c r="BF276" i="1"/>
  <c r="BG276" i="1" s="1"/>
  <c r="BE276" i="1"/>
  <c r="BD276" i="1"/>
  <c r="BI275" i="1"/>
  <c r="BH275" i="1"/>
  <c r="BF275" i="1"/>
  <c r="BG275" i="1" s="1"/>
  <c r="BE275" i="1"/>
  <c r="BD275" i="1"/>
  <c r="BI274" i="1"/>
  <c r="BH274" i="1"/>
  <c r="BF274" i="1"/>
  <c r="BG274" i="1" s="1"/>
  <c r="BE274" i="1"/>
  <c r="BD274" i="1"/>
  <c r="BI273" i="1"/>
  <c r="BH273" i="1"/>
  <c r="BF273" i="1"/>
  <c r="BG273" i="1" s="1"/>
  <c r="BE273" i="1"/>
  <c r="BD273" i="1"/>
  <c r="BI272" i="1"/>
  <c r="BH272" i="1"/>
  <c r="BG272" i="1"/>
  <c r="BF272" i="1"/>
  <c r="BE272" i="1"/>
  <c r="BD272" i="1"/>
  <c r="BI271" i="1"/>
  <c r="BH271" i="1"/>
  <c r="BF271" i="1"/>
  <c r="BG271" i="1" s="1"/>
  <c r="BE271" i="1"/>
  <c r="BD271" i="1"/>
  <c r="BI270" i="1"/>
  <c r="BH270" i="1"/>
  <c r="BF270" i="1"/>
  <c r="BG270" i="1" s="1"/>
  <c r="BE270" i="1"/>
  <c r="BD270" i="1"/>
  <c r="BI269" i="1"/>
  <c r="BH269" i="1"/>
  <c r="BF269" i="1"/>
  <c r="BG269" i="1" s="1"/>
  <c r="BE269" i="1"/>
  <c r="BD269" i="1"/>
  <c r="BI268" i="1"/>
  <c r="BH268" i="1"/>
  <c r="BF268" i="1"/>
  <c r="BG268" i="1" s="1"/>
  <c r="BE268" i="1"/>
  <c r="BD268" i="1"/>
  <c r="BI267" i="1"/>
  <c r="BH267" i="1"/>
  <c r="BF267" i="1"/>
  <c r="BG267" i="1" s="1"/>
  <c r="BE267" i="1"/>
  <c r="BD267" i="1"/>
  <c r="BI266" i="1"/>
  <c r="BH266" i="1"/>
  <c r="BF266" i="1"/>
  <c r="BG266" i="1" s="1"/>
  <c r="BE266" i="1"/>
  <c r="BD266" i="1"/>
  <c r="BI265" i="1"/>
  <c r="BH265" i="1"/>
  <c r="BF265" i="1"/>
  <c r="BG265" i="1" s="1"/>
  <c r="BE265" i="1"/>
  <c r="BD265" i="1"/>
  <c r="BI264" i="1"/>
  <c r="BH264" i="1"/>
  <c r="BF264" i="1"/>
  <c r="BG264" i="1" s="1"/>
  <c r="BE264" i="1"/>
  <c r="BD264" i="1"/>
  <c r="BI263" i="1"/>
  <c r="BH263" i="1"/>
  <c r="BF263" i="1"/>
  <c r="BG263" i="1" s="1"/>
  <c r="BE263" i="1"/>
  <c r="BD263" i="1"/>
  <c r="BI262" i="1"/>
  <c r="BH262" i="1"/>
  <c r="BF262" i="1"/>
  <c r="BG262" i="1" s="1"/>
  <c r="BE262" i="1"/>
  <c r="BD262" i="1"/>
  <c r="BI261" i="1"/>
  <c r="BH261" i="1"/>
  <c r="BF261" i="1"/>
  <c r="BG261" i="1" s="1"/>
  <c r="BE261" i="1"/>
  <c r="BD261" i="1"/>
  <c r="BI260" i="1"/>
  <c r="BH260" i="1"/>
  <c r="BG260" i="1"/>
  <c r="BF260" i="1"/>
  <c r="BE260" i="1"/>
  <c r="BD260" i="1"/>
  <c r="BI259" i="1"/>
  <c r="BH259" i="1"/>
  <c r="BF259" i="1"/>
  <c r="BG259" i="1" s="1"/>
  <c r="BE259" i="1"/>
  <c r="BD259" i="1"/>
  <c r="BI258" i="1"/>
  <c r="BH258" i="1"/>
  <c r="BF258" i="1"/>
  <c r="BG258" i="1" s="1"/>
  <c r="BE258" i="1"/>
  <c r="BD258" i="1"/>
  <c r="BI257" i="1"/>
  <c r="BH257" i="1"/>
  <c r="BF257" i="1"/>
  <c r="BG257" i="1" s="1"/>
  <c r="BE257" i="1"/>
  <c r="BD257" i="1"/>
  <c r="BI256" i="1"/>
  <c r="BH256" i="1"/>
  <c r="BF256" i="1"/>
  <c r="BG256" i="1" s="1"/>
  <c r="BE256" i="1"/>
  <c r="BD256" i="1"/>
  <c r="BI255" i="1"/>
  <c r="BH255" i="1"/>
  <c r="BF255" i="1"/>
  <c r="BG255" i="1" s="1"/>
  <c r="BE255" i="1"/>
  <c r="BD255" i="1"/>
  <c r="BI254" i="1"/>
  <c r="BH254" i="1"/>
  <c r="BF254" i="1"/>
  <c r="BG254" i="1" s="1"/>
  <c r="BE254" i="1"/>
  <c r="BD254" i="1"/>
  <c r="BI253" i="1"/>
  <c r="BH253" i="1"/>
  <c r="BF253" i="1"/>
  <c r="BG253" i="1" s="1"/>
  <c r="BE253" i="1"/>
  <c r="BD253" i="1"/>
  <c r="BI252" i="1"/>
  <c r="BH252" i="1"/>
  <c r="BF252" i="1"/>
  <c r="BG252" i="1" s="1"/>
  <c r="BE252" i="1"/>
  <c r="BD252" i="1"/>
  <c r="BI251" i="1"/>
  <c r="BH251" i="1"/>
  <c r="BF251" i="1"/>
  <c r="BG251" i="1" s="1"/>
  <c r="BE251" i="1"/>
  <c r="BD251" i="1"/>
  <c r="BI250" i="1"/>
  <c r="BH250" i="1"/>
  <c r="BF250" i="1"/>
  <c r="BG250" i="1" s="1"/>
  <c r="BE250" i="1"/>
  <c r="BD250" i="1"/>
  <c r="BI249" i="1"/>
  <c r="BH249" i="1"/>
  <c r="BF249" i="1"/>
  <c r="BG249" i="1" s="1"/>
  <c r="BE249" i="1"/>
  <c r="BD249" i="1"/>
  <c r="BI248" i="1"/>
  <c r="BH248" i="1"/>
  <c r="BG248" i="1"/>
  <c r="BF248" i="1"/>
  <c r="BE248" i="1"/>
  <c r="BD248" i="1"/>
  <c r="BI247" i="1"/>
  <c r="BH247" i="1"/>
  <c r="BF247" i="1"/>
  <c r="BG247" i="1" s="1"/>
  <c r="BE247" i="1"/>
  <c r="BD247" i="1"/>
  <c r="BI246" i="1"/>
  <c r="BH246" i="1"/>
  <c r="BF246" i="1"/>
  <c r="BG246" i="1" s="1"/>
  <c r="BE246" i="1"/>
  <c r="BD246" i="1"/>
  <c r="BI245" i="1"/>
  <c r="BH245" i="1"/>
  <c r="BF245" i="1"/>
  <c r="BG245" i="1" s="1"/>
  <c r="BE245" i="1"/>
  <c r="BD245" i="1"/>
  <c r="BI244" i="1"/>
  <c r="BH244" i="1"/>
  <c r="BF244" i="1"/>
  <c r="BG244" i="1" s="1"/>
  <c r="BE244" i="1"/>
  <c r="BD244" i="1"/>
  <c r="BI243" i="1"/>
  <c r="BH243" i="1"/>
  <c r="BF243" i="1"/>
  <c r="BG243" i="1" s="1"/>
  <c r="BE243" i="1"/>
  <c r="BD243" i="1"/>
  <c r="BI242" i="1"/>
  <c r="BH242" i="1"/>
  <c r="BF242" i="1"/>
  <c r="BG242" i="1" s="1"/>
  <c r="BE242" i="1"/>
  <c r="BD242" i="1"/>
  <c r="BI241" i="1"/>
  <c r="BH241" i="1"/>
  <c r="BF241" i="1"/>
  <c r="BG241" i="1" s="1"/>
  <c r="BE241" i="1"/>
  <c r="BD241" i="1"/>
  <c r="BI240" i="1"/>
  <c r="BH240" i="1"/>
  <c r="BF240" i="1"/>
  <c r="BG240" i="1" s="1"/>
  <c r="BE240" i="1"/>
  <c r="BD240" i="1"/>
  <c r="BI239" i="1"/>
  <c r="BH239" i="1"/>
  <c r="BF239" i="1"/>
  <c r="BG239" i="1" s="1"/>
  <c r="BE239" i="1"/>
  <c r="BD239" i="1"/>
  <c r="BI238" i="1"/>
  <c r="BH238" i="1"/>
  <c r="BF238" i="1"/>
  <c r="BG238" i="1" s="1"/>
  <c r="BE238" i="1"/>
  <c r="BD238" i="1"/>
  <c r="BI237" i="1"/>
  <c r="BH237" i="1"/>
  <c r="BF237" i="1"/>
  <c r="BG237" i="1" s="1"/>
  <c r="BE237" i="1"/>
  <c r="BD237" i="1"/>
  <c r="BI236" i="1"/>
  <c r="BH236" i="1"/>
  <c r="BG236" i="1"/>
  <c r="BF236" i="1"/>
  <c r="BE236" i="1"/>
  <c r="BD236" i="1"/>
  <c r="BI235" i="1"/>
  <c r="BH235" i="1"/>
  <c r="BF235" i="1"/>
  <c r="BG235" i="1" s="1"/>
  <c r="BE235" i="1"/>
  <c r="BD235" i="1"/>
  <c r="BI234" i="1"/>
  <c r="BH234" i="1"/>
  <c r="BF234" i="1"/>
  <c r="BG234" i="1" s="1"/>
  <c r="BE234" i="1"/>
  <c r="BD234" i="1"/>
  <c r="BI233" i="1"/>
  <c r="BH233" i="1"/>
  <c r="BF233" i="1"/>
  <c r="BG233" i="1" s="1"/>
  <c r="BE233" i="1"/>
  <c r="BD233" i="1"/>
  <c r="BI232" i="1"/>
  <c r="BH232" i="1"/>
  <c r="BF232" i="1"/>
  <c r="BG232" i="1" s="1"/>
  <c r="BE232" i="1"/>
  <c r="BD232" i="1"/>
  <c r="BI231" i="1"/>
  <c r="BH231" i="1"/>
  <c r="BF231" i="1"/>
  <c r="BG231" i="1" s="1"/>
  <c r="BE231" i="1"/>
  <c r="BD231" i="1"/>
  <c r="BI230" i="1"/>
  <c r="BH230" i="1"/>
  <c r="BF230" i="1"/>
  <c r="BG230" i="1" s="1"/>
  <c r="BE230" i="1"/>
  <c r="BD230" i="1"/>
  <c r="BI229" i="1"/>
  <c r="BH229" i="1"/>
  <c r="BF229" i="1"/>
  <c r="BG229" i="1" s="1"/>
  <c r="BE229" i="1"/>
  <c r="BD229" i="1"/>
  <c r="BI228" i="1"/>
  <c r="BH228" i="1"/>
  <c r="BF228" i="1"/>
  <c r="BG228" i="1" s="1"/>
  <c r="BE228" i="1"/>
  <c r="BD228" i="1"/>
  <c r="BI227" i="1"/>
  <c r="BH227" i="1"/>
  <c r="BF227" i="1"/>
  <c r="BG227" i="1" s="1"/>
  <c r="BE227" i="1"/>
  <c r="BD227" i="1"/>
  <c r="BI226" i="1"/>
  <c r="BH226" i="1"/>
  <c r="BF226" i="1"/>
  <c r="BG226" i="1" s="1"/>
  <c r="BE226" i="1"/>
  <c r="BD226" i="1"/>
  <c r="BI225" i="1"/>
  <c r="BH225" i="1"/>
  <c r="BF225" i="1"/>
  <c r="BG225" i="1" s="1"/>
  <c r="BE225" i="1"/>
  <c r="BD225" i="1"/>
  <c r="BI224" i="1"/>
  <c r="BH224" i="1"/>
  <c r="BG224" i="1"/>
  <c r="BF224" i="1"/>
  <c r="BE224" i="1"/>
  <c r="BD224" i="1"/>
  <c r="BI223" i="1"/>
  <c r="BH223" i="1"/>
  <c r="BF223" i="1"/>
  <c r="BG223" i="1" s="1"/>
  <c r="BE223" i="1"/>
  <c r="BD223" i="1"/>
  <c r="BI222" i="1"/>
  <c r="BH222" i="1"/>
  <c r="BF222" i="1"/>
  <c r="BG222" i="1" s="1"/>
  <c r="BE222" i="1"/>
  <c r="BD222" i="1"/>
  <c r="BI221" i="1"/>
  <c r="BH221" i="1"/>
  <c r="BF221" i="1"/>
  <c r="BG221" i="1" s="1"/>
  <c r="BE221" i="1"/>
  <c r="BD221" i="1"/>
  <c r="BI220" i="1"/>
  <c r="BH220" i="1"/>
  <c r="BF220" i="1"/>
  <c r="BG220" i="1" s="1"/>
  <c r="BE220" i="1"/>
  <c r="BD220" i="1"/>
  <c r="BI219" i="1"/>
  <c r="BH219" i="1"/>
  <c r="BF219" i="1"/>
  <c r="BG219" i="1" s="1"/>
  <c r="BE219" i="1"/>
  <c r="BD219" i="1"/>
  <c r="BI218" i="1"/>
  <c r="BH218" i="1"/>
  <c r="BF218" i="1"/>
  <c r="BG218" i="1" s="1"/>
  <c r="BE218" i="1"/>
  <c r="BD218" i="1"/>
  <c r="BI217" i="1"/>
  <c r="BH217" i="1"/>
  <c r="BF217" i="1"/>
  <c r="BG217" i="1" s="1"/>
  <c r="BE217" i="1"/>
  <c r="BD217" i="1"/>
  <c r="BI216" i="1"/>
  <c r="BH216" i="1"/>
  <c r="BF216" i="1"/>
  <c r="BG216" i="1" s="1"/>
  <c r="BE216" i="1"/>
  <c r="BD216" i="1"/>
  <c r="BI215" i="1"/>
  <c r="BH215" i="1"/>
  <c r="BF215" i="1"/>
  <c r="BG215" i="1" s="1"/>
  <c r="BE215" i="1"/>
  <c r="BD215" i="1"/>
  <c r="BI214" i="1"/>
  <c r="BH214" i="1"/>
  <c r="BF214" i="1"/>
  <c r="BG214" i="1" s="1"/>
  <c r="BE214" i="1"/>
  <c r="BD214" i="1"/>
  <c r="BI213" i="1"/>
  <c r="BH213" i="1"/>
  <c r="BF213" i="1"/>
  <c r="BG213" i="1" s="1"/>
  <c r="BE213" i="1"/>
  <c r="BD213" i="1"/>
  <c r="BI212" i="1"/>
  <c r="BH212" i="1"/>
  <c r="BG212" i="1"/>
  <c r="BF212" i="1"/>
  <c r="BE212" i="1"/>
  <c r="BD212" i="1"/>
  <c r="BI211" i="1"/>
  <c r="BH211" i="1"/>
  <c r="BF211" i="1"/>
  <c r="BG211" i="1" s="1"/>
  <c r="BE211" i="1"/>
  <c r="BD211" i="1"/>
  <c r="BI210" i="1"/>
  <c r="BH210" i="1"/>
  <c r="BF210" i="1"/>
  <c r="BG210" i="1" s="1"/>
  <c r="BE210" i="1"/>
  <c r="BD210" i="1"/>
  <c r="BI209" i="1"/>
  <c r="BH209" i="1"/>
  <c r="BF209" i="1"/>
  <c r="BG209" i="1" s="1"/>
  <c r="BE209" i="1"/>
  <c r="BD209" i="1"/>
  <c r="BI208" i="1"/>
  <c r="BH208" i="1"/>
  <c r="BF208" i="1"/>
  <c r="BG208" i="1" s="1"/>
  <c r="BE208" i="1"/>
  <c r="BD208" i="1"/>
  <c r="BI207" i="1"/>
  <c r="BH207" i="1"/>
  <c r="BF207" i="1"/>
  <c r="BG207" i="1" s="1"/>
  <c r="BE207" i="1"/>
  <c r="BD207" i="1"/>
  <c r="BI206" i="1"/>
  <c r="BH206" i="1"/>
  <c r="BF206" i="1"/>
  <c r="BG206" i="1" s="1"/>
  <c r="BE206" i="1"/>
  <c r="BD206" i="1"/>
  <c r="BI205" i="1"/>
  <c r="BH205" i="1"/>
  <c r="BF205" i="1"/>
  <c r="BG205" i="1" s="1"/>
  <c r="BE205" i="1"/>
  <c r="BD205" i="1"/>
  <c r="BI204" i="1"/>
  <c r="BH204" i="1"/>
  <c r="BF204" i="1"/>
  <c r="BG204" i="1" s="1"/>
  <c r="BE204" i="1"/>
  <c r="BD204" i="1"/>
  <c r="BI203" i="1"/>
  <c r="BH203" i="1"/>
  <c r="BF203" i="1"/>
  <c r="BG203" i="1" s="1"/>
  <c r="BE203" i="1"/>
  <c r="BD203" i="1"/>
  <c r="BI202" i="1"/>
  <c r="BH202" i="1"/>
  <c r="BF202" i="1"/>
  <c r="BG202" i="1" s="1"/>
  <c r="BE202" i="1"/>
  <c r="BD202" i="1"/>
  <c r="BI201" i="1"/>
  <c r="BH201" i="1"/>
  <c r="BF201" i="1"/>
  <c r="BG201" i="1" s="1"/>
  <c r="BE201" i="1"/>
  <c r="BD201" i="1"/>
  <c r="BI200" i="1"/>
  <c r="BH200" i="1"/>
  <c r="BG200" i="1"/>
  <c r="BF200" i="1"/>
  <c r="BE200" i="1"/>
  <c r="BD200" i="1"/>
  <c r="BI199" i="1"/>
  <c r="BH199" i="1"/>
  <c r="BF199" i="1"/>
  <c r="BG199" i="1" s="1"/>
  <c r="BE199" i="1"/>
  <c r="BD199" i="1"/>
  <c r="BI198" i="1"/>
  <c r="BH198" i="1"/>
  <c r="BF198" i="1"/>
  <c r="BG198" i="1" s="1"/>
  <c r="BE198" i="1"/>
  <c r="BD198" i="1"/>
  <c r="BI197" i="1"/>
  <c r="BH197" i="1"/>
  <c r="BF197" i="1"/>
  <c r="BG197" i="1" s="1"/>
  <c r="BE197" i="1"/>
  <c r="BD197" i="1"/>
  <c r="BI196" i="1"/>
  <c r="BH196" i="1"/>
  <c r="BF196" i="1"/>
  <c r="BG196" i="1" s="1"/>
  <c r="BE196" i="1"/>
  <c r="BD196" i="1"/>
  <c r="BI195" i="1"/>
  <c r="BH195" i="1"/>
  <c r="BF195" i="1"/>
  <c r="BG195" i="1" s="1"/>
  <c r="BE195" i="1"/>
  <c r="BD195" i="1"/>
  <c r="BI194" i="1"/>
  <c r="BH194" i="1"/>
  <c r="BF194" i="1"/>
  <c r="BG194" i="1" s="1"/>
  <c r="BE194" i="1"/>
  <c r="BD194" i="1"/>
  <c r="BI193" i="1"/>
  <c r="BH193" i="1"/>
  <c r="BF193" i="1"/>
  <c r="BG193" i="1" s="1"/>
  <c r="BE193" i="1"/>
  <c r="BD193" i="1"/>
  <c r="BI192" i="1"/>
  <c r="BH192" i="1"/>
  <c r="BF192" i="1"/>
  <c r="BG192" i="1" s="1"/>
  <c r="BE192" i="1"/>
  <c r="BD192" i="1"/>
  <c r="BI191" i="1"/>
  <c r="BH191" i="1"/>
  <c r="BF191" i="1"/>
  <c r="BG191" i="1" s="1"/>
  <c r="BE191" i="1"/>
  <c r="BD191" i="1"/>
  <c r="BI190" i="1"/>
  <c r="BH190" i="1"/>
  <c r="BF190" i="1"/>
  <c r="BG190" i="1" s="1"/>
  <c r="BE190" i="1"/>
  <c r="BD190" i="1"/>
  <c r="BI189" i="1"/>
  <c r="BH189" i="1"/>
  <c r="BF189" i="1"/>
  <c r="BG189" i="1" s="1"/>
  <c r="BE189" i="1"/>
  <c r="BD189" i="1"/>
  <c r="BI188" i="1"/>
  <c r="BH188" i="1"/>
  <c r="BG188" i="1"/>
  <c r="BF188" i="1"/>
  <c r="BE188" i="1"/>
  <c r="BD188" i="1"/>
  <c r="BI187" i="1"/>
  <c r="BH187" i="1"/>
  <c r="BF187" i="1"/>
  <c r="BG187" i="1" s="1"/>
  <c r="BE187" i="1"/>
  <c r="BD187" i="1"/>
  <c r="BI186" i="1"/>
  <c r="BH186" i="1"/>
  <c r="BF186" i="1"/>
  <c r="BG186" i="1" s="1"/>
  <c r="BE186" i="1"/>
  <c r="BD186" i="1"/>
  <c r="BI185" i="1"/>
  <c r="BH185" i="1"/>
  <c r="BF185" i="1"/>
  <c r="BG185" i="1" s="1"/>
  <c r="BE185" i="1"/>
  <c r="BD185" i="1"/>
  <c r="BI184" i="1"/>
  <c r="BH184" i="1"/>
  <c r="BF184" i="1"/>
  <c r="BG184" i="1" s="1"/>
  <c r="BE184" i="1"/>
  <c r="BD184" i="1"/>
  <c r="BI183" i="1"/>
  <c r="BH183" i="1"/>
  <c r="BF183" i="1"/>
  <c r="BG183" i="1" s="1"/>
  <c r="BE183" i="1"/>
  <c r="BD183" i="1"/>
  <c r="BI182" i="1"/>
  <c r="BH182" i="1"/>
  <c r="BF182" i="1"/>
  <c r="BG182" i="1" s="1"/>
  <c r="BE182" i="1"/>
  <c r="BD182" i="1"/>
  <c r="BI181" i="1"/>
  <c r="BH181" i="1"/>
  <c r="BF181" i="1"/>
  <c r="BG181" i="1" s="1"/>
  <c r="BE181" i="1"/>
  <c r="BD181" i="1"/>
  <c r="BI180" i="1"/>
  <c r="BH180" i="1"/>
  <c r="BF180" i="1"/>
  <c r="BG180" i="1" s="1"/>
  <c r="BE180" i="1"/>
  <c r="BD180" i="1"/>
  <c r="BI179" i="1"/>
  <c r="BH179" i="1"/>
  <c r="BF179" i="1"/>
  <c r="BG179" i="1" s="1"/>
  <c r="BE179" i="1"/>
  <c r="BD179" i="1"/>
  <c r="BI178" i="1"/>
  <c r="BH178" i="1"/>
  <c r="BF178" i="1"/>
  <c r="BG178" i="1" s="1"/>
  <c r="BE178" i="1"/>
  <c r="BD178" i="1"/>
  <c r="BI177" i="1"/>
  <c r="BH177" i="1"/>
  <c r="BF177" i="1"/>
  <c r="BG177" i="1" s="1"/>
  <c r="BE177" i="1"/>
  <c r="BD177" i="1"/>
  <c r="BI176" i="1"/>
  <c r="BH176" i="1"/>
  <c r="BG176" i="1"/>
  <c r="BF176" i="1"/>
  <c r="BE176" i="1"/>
  <c r="BD176" i="1"/>
  <c r="BI175" i="1"/>
  <c r="BH175" i="1"/>
  <c r="BF175" i="1"/>
  <c r="BG175" i="1" s="1"/>
  <c r="BE175" i="1"/>
  <c r="BD175" i="1"/>
  <c r="BI174" i="1"/>
  <c r="BH174" i="1"/>
  <c r="BF174" i="1"/>
  <c r="BG174" i="1" s="1"/>
  <c r="BE174" i="1"/>
  <c r="BD174" i="1"/>
  <c r="BI173" i="1"/>
  <c r="BH173" i="1"/>
  <c r="BF173" i="1"/>
  <c r="BG173" i="1" s="1"/>
  <c r="BE173" i="1"/>
  <c r="BD173" i="1"/>
  <c r="BI172" i="1"/>
  <c r="BH172" i="1"/>
  <c r="BF172" i="1"/>
  <c r="BG172" i="1" s="1"/>
  <c r="BE172" i="1"/>
  <c r="BD172" i="1"/>
  <c r="BI171" i="1"/>
  <c r="BH171" i="1"/>
  <c r="BF171" i="1"/>
  <c r="BG171" i="1" s="1"/>
  <c r="BE171" i="1"/>
  <c r="BD171" i="1"/>
  <c r="BI170" i="1"/>
  <c r="BH170" i="1"/>
  <c r="BF170" i="1"/>
  <c r="BG170" i="1" s="1"/>
  <c r="BE170" i="1"/>
  <c r="BD170" i="1"/>
  <c r="BI169" i="1"/>
  <c r="BH169" i="1"/>
  <c r="BF169" i="1"/>
  <c r="BG169" i="1" s="1"/>
  <c r="BE169" i="1"/>
  <c r="BD169" i="1"/>
  <c r="BI168" i="1"/>
  <c r="BH168" i="1"/>
  <c r="BF168" i="1"/>
  <c r="BG168" i="1" s="1"/>
  <c r="BE168" i="1"/>
  <c r="BD168" i="1"/>
  <c r="BI167" i="1"/>
  <c r="BH167" i="1"/>
  <c r="BF167" i="1"/>
  <c r="BG167" i="1" s="1"/>
  <c r="BE167" i="1"/>
  <c r="BD167" i="1"/>
  <c r="BI166" i="1"/>
  <c r="BH166" i="1"/>
  <c r="BF166" i="1"/>
  <c r="BG166" i="1" s="1"/>
  <c r="BE166" i="1"/>
  <c r="BD166" i="1"/>
  <c r="BI165" i="1"/>
  <c r="BH165" i="1"/>
  <c r="BF165" i="1"/>
  <c r="BG165" i="1" s="1"/>
  <c r="BE165" i="1"/>
  <c r="BD165" i="1"/>
  <c r="BI164" i="1"/>
  <c r="BH164" i="1"/>
  <c r="BG164" i="1"/>
  <c r="BF164" i="1"/>
  <c r="BE164" i="1"/>
  <c r="BD164" i="1"/>
  <c r="BI163" i="1"/>
  <c r="BH163" i="1"/>
  <c r="BF163" i="1"/>
  <c r="BG163" i="1" s="1"/>
  <c r="BE163" i="1"/>
  <c r="BD163" i="1"/>
  <c r="BI162" i="1"/>
  <c r="BH162" i="1"/>
  <c r="BF162" i="1"/>
  <c r="BG162" i="1" s="1"/>
  <c r="BE162" i="1"/>
  <c r="BD162" i="1"/>
  <c r="BI161" i="1"/>
  <c r="BH161" i="1"/>
  <c r="BF161" i="1"/>
  <c r="BG161" i="1" s="1"/>
  <c r="BE161" i="1"/>
  <c r="BD161" i="1"/>
  <c r="BI160" i="1"/>
  <c r="BH160" i="1"/>
  <c r="BF160" i="1"/>
  <c r="BG160" i="1" s="1"/>
  <c r="BE160" i="1"/>
  <c r="BD160" i="1"/>
  <c r="BI159" i="1"/>
  <c r="BH159" i="1"/>
  <c r="BF159" i="1"/>
  <c r="BG159" i="1" s="1"/>
  <c r="BE159" i="1"/>
  <c r="BD159" i="1"/>
  <c r="BI158" i="1"/>
  <c r="BH158" i="1"/>
  <c r="BF158" i="1"/>
  <c r="BG158" i="1" s="1"/>
  <c r="BE158" i="1"/>
  <c r="BD158" i="1"/>
  <c r="BI157" i="1"/>
  <c r="BH157" i="1"/>
  <c r="BF157" i="1"/>
  <c r="BG157" i="1" s="1"/>
  <c r="BE157" i="1"/>
  <c r="BD157" i="1"/>
  <c r="BI156" i="1"/>
  <c r="BH156" i="1"/>
  <c r="BF156" i="1"/>
  <c r="BG156" i="1" s="1"/>
  <c r="BE156" i="1"/>
  <c r="BD156" i="1"/>
  <c r="BI155" i="1"/>
  <c r="BH155" i="1"/>
  <c r="BF155" i="1"/>
  <c r="BG155" i="1" s="1"/>
  <c r="BE155" i="1"/>
  <c r="BD155" i="1"/>
  <c r="BI154" i="1"/>
  <c r="BH154" i="1"/>
  <c r="BF154" i="1"/>
  <c r="BG154" i="1" s="1"/>
  <c r="BE154" i="1"/>
  <c r="BD154" i="1"/>
  <c r="BI153" i="1"/>
  <c r="BH153" i="1"/>
  <c r="BF153" i="1"/>
  <c r="BG153" i="1" s="1"/>
  <c r="BE153" i="1"/>
  <c r="BD153" i="1"/>
  <c r="BI152" i="1"/>
  <c r="BH152" i="1"/>
  <c r="BG152" i="1"/>
  <c r="BF152" i="1"/>
  <c r="BE152" i="1"/>
  <c r="BD152" i="1"/>
  <c r="BI151" i="1"/>
  <c r="BH151" i="1"/>
  <c r="BF151" i="1"/>
  <c r="BG151" i="1" s="1"/>
  <c r="BE151" i="1"/>
  <c r="BD151" i="1"/>
  <c r="BI150" i="1"/>
  <c r="BH150" i="1"/>
  <c r="BF150" i="1"/>
  <c r="BG150" i="1" s="1"/>
  <c r="BE150" i="1"/>
  <c r="BD150" i="1"/>
  <c r="BI149" i="1"/>
  <c r="BH149" i="1"/>
  <c r="BF149" i="1"/>
  <c r="BG149" i="1" s="1"/>
  <c r="BE149" i="1"/>
  <c r="BD149" i="1"/>
  <c r="BI148" i="1"/>
  <c r="BH148" i="1"/>
  <c r="BF148" i="1"/>
  <c r="BG148" i="1" s="1"/>
  <c r="BE148" i="1"/>
  <c r="BD148" i="1"/>
  <c r="BI147" i="1"/>
  <c r="BH147" i="1"/>
  <c r="BF147" i="1"/>
  <c r="BG147" i="1" s="1"/>
  <c r="BE147" i="1"/>
  <c r="BD147" i="1"/>
  <c r="BI146" i="1"/>
  <c r="BH146" i="1"/>
  <c r="BF146" i="1"/>
  <c r="BG146" i="1" s="1"/>
  <c r="BE146" i="1"/>
  <c r="BD146" i="1"/>
  <c r="BI145" i="1"/>
  <c r="BH145" i="1"/>
  <c r="BF145" i="1"/>
  <c r="BG145" i="1" s="1"/>
  <c r="BE145" i="1"/>
  <c r="BD145" i="1"/>
  <c r="BI144" i="1"/>
  <c r="BH144" i="1"/>
  <c r="BF144" i="1"/>
  <c r="BG144" i="1" s="1"/>
  <c r="BE144" i="1"/>
  <c r="BD144" i="1"/>
  <c r="BI143" i="1"/>
  <c r="BH143" i="1"/>
  <c r="BF143" i="1"/>
  <c r="BG143" i="1" s="1"/>
  <c r="BE143" i="1"/>
  <c r="BD143" i="1"/>
  <c r="BI142" i="1"/>
  <c r="BH142" i="1"/>
  <c r="BF142" i="1"/>
  <c r="BG142" i="1" s="1"/>
  <c r="BE142" i="1"/>
  <c r="BD142" i="1"/>
  <c r="BI141" i="1"/>
  <c r="BH141" i="1"/>
  <c r="BF141" i="1"/>
  <c r="BG141" i="1" s="1"/>
  <c r="BE141" i="1"/>
  <c r="BD141" i="1"/>
  <c r="BI140" i="1"/>
  <c r="BH140" i="1"/>
  <c r="BG140" i="1"/>
  <c r="BF140" i="1"/>
  <c r="BE140" i="1"/>
  <c r="BD140" i="1"/>
  <c r="BI139" i="1"/>
  <c r="BH139" i="1"/>
  <c r="BF139" i="1"/>
  <c r="BG139" i="1" s="1"/>
  <c r="BE139" i="1"/>
  <c r="BD139" i="1"/>
  <c r="BI138" i="1"/>
  <c r="BH138" i="1"/>
  <c r="BF138" i="1"/>
  <c r="BG138" i="1" s="1"/>
  <c r="BE138" i="1"/>
  <c r="BD138" i="1"/>
  <c r="BI137" i="1"/>
  <c r="BH137" i="1"/>
  <c r="BF137" i="1"/>
  <c r="BG137" i="1" s="1"/>
  <c r="BE137" i="1"/>
  <c r="BD137" i="1"/>
  <c r="BI136" i="1"/>
  <c r="BH136" i="1"/>
  <c r="BF136" i="1"/>
  <c r="BG136" i="1" s="1"/>
  <c r="BE136" i="1"/>
  <c r="BD136" i="1"/>
  <c r="BI135" i="1"/>
  <c r="BH135" i="1"/>
  <c r="BF135" i="1"/>
  <c r="BG135" i="1" s="1"/>
  <c r="BE135" i="1"/>
  <c r="BD135" i="1"/>
  <c r="BI134" i="1"/>
  <c r="BH134" i="1"/>
  <c r="BF134" i="1"/>
  <c r="BG134" i="1" s="1"/>
  <c r="BE134" i="1"/>
  <c r="BD134" i="1"/>
  <c r="BI133" i="1"/>
  <c r="BH133" i="1"/>
  <c r="BF133" i="1"/>
  <c r="BG133" i="1" s="1"/>
  <c r="BE133" i="1"/>
  <c r="BD133" i="1"/>
  <c r="BI132" i="1"/>
  <c r="BH132" i="1"/>
  <c r="BF132" i="1"/>
  <c r="BG132" i="1" s="1"/>
  <c r="BE132" i="1"/>
  <c r="BD132" i="1"/>
  <c r="BI131" i="1"/>
  <c r="BH131" i="1"/>
  <c r="BF131" i="1"/>
  <c r="BG131" i="1" s="1"/>
  <c r="BE131" i="1"/>
  <c r="BD131" i="1"/>
  <c r="BI130" i="1"/>
  <c r="BH130" i="1"/>
  <c r="BF130" i="1"/>
  <c r="BG130" i="1" s="1"/>
  <c r="BE130" i="1"/>
  <c r="BD130" i="1"/>
  <c r="BI129" i="1"/>
  <c r="BH129" i="1"/>
  <c r="BF129" i="1"/>
  <c r="BG129" i="1" s="1"/>
  <c r="BE129" i="1"/>
  <c r="BD129" i="1"/>
  <c r="BI128" i="1"/>
  <c r="BH128" i="1"/>
  <c r="BG128" i="1"/>
  <c r="BF128" i="1"/>
  <c r="BE128" i="1"/>
  <c r="BD128" i="1"/>
  <c r="BI127" i="1"/>
  <c r="BH127" i="1"/>
  <c r="BF127" i="1"/>
  <c r="BG127" i="1" s="1"/>
  <c r="BE127" i="1"/>
  <c r="BD127" i="1"/>
  <c r="BI126" i="1"/>
  <c r="BH126" i="1"/>
  <c r="BF126" i="1"/>
  <c r="BG126" i="1" s="1"/>
  <c r="BE126" i="1"/>
  <c r="BD126" i="1"/>
  <c r="BI125" i="1"/>
  <c r="BH125" i="1"/>
  <c r="BF125" i="1"/>
  <c r="BG125" i="1" s="1"/>
  <c r="BE125" i="1"/>
  <c r="BD125" i="1"/>
  <c r="BI124" i="1"/>
  <c r="BH124" i="1"/>
  <c r="BF124" i="1"/>
  <c r="BG124" i="1" s="1"/>
  <c r="BE124" i="1"/>
  <c r="BD124" i="1"/>
  <c r="BI123" i="1"/>
  <c r="BH123" i="1"/>
  <c r="BF123" i="1"/>
  <c r="BG123" i="1" s="1"/>
  <c r="BE123" i="1"/>
  <c r="BD123" i="1"/>
  <c r="BI122" i="1"/>
  <c r="BH122" i="1"/>
  <c r="BF122" i="1"/>
  <c r="BG122" i="1" s="1"/>
  <c r="BE122" i="1"/>
  <c r="BD122" i="1"/>
  <c r="BI121" i="1"/>
  <c r="BH121" i="1"/>
  <c r="BF121" i="1"/>
  <c r="BG121" i="1" s="1"/>
  <c r="BE121" i="1"/>
  <c r="BD121" i="1"/>
  <c r="BI120" i="1"/>
  <c r="BH120" i="1"/>
  <c r="BF120" i="1"/>
  <c r="BG120" i="1" s="1"/>
  <c r="BE120" i="1"/>
  <c r="BD120" i="1"/>
  <c r="BI119" i="1"/>
  <c r="BH119" i="1"/>
  <c r="BF119" i="1"/>
  <c r="BG119" i="1" s="1"/>
  <c r="BE119" i="1"/>
  <c r="BD119" i="1"/>
  <c r="BI118" i="1"/>
  <c r="BH118" i="1"/>
  <c r="BF118" i="1"/>
  <c r="BG118" i="1" s="1"/>
  <c r="BE118" i="1"/>
  <c r="BD118" i="1"/>
  <c r="BI117" i="1"/>
  <c r="BH117" i="1"/>
  <c r="BF117" i="1"/>
  <c r="BG117" i="1" s="1"/>
  <c r="BE117" i="1"/>
  <c r="BD117" i="1"/>
  <c r="BI116" i="1"/>
  <c r="BH116" i="1"/>
  <c r="BG116" i="1"/>
  <c r="BF116" i="1"/>
  <c r="BE116" i="1"/>
  <c r="BD116" i="1"/>
  <c r="BI115" i="1"/>
  <c r="BH115" i="1"/>
  <c r="BF115" i="1"/>
  <c r="BG115" i="1" s="1"/>
  <c r="BE115" i="1"/>
  <c r="BD115" i="1"/>
  <c r="BI114" i="1"/>
  <c r="BH114" i="1"/>
  <c r="BF114" i="1"/>
  <c r="BG114" i="1" s="1"/>
  <c r="BE114" i="1"/>
  <c r="BD114" i="1"/>
  <c r="BI113" i="1"/>
  <c r="BH113" i="1"/>
  <c r="BF113" i="1"/>
  <c r="BG113" i="1" s="1"/>
  <c r="BE113" i="1"/>
  <c r="BD113" i="1"/>
  <c r="BI112" i="1"/>
  <c r="BH112" i="1"/>
  <c r="BF112" i="1"/>
  <c r="BG112" i="1" s="1"/>
  <c r="BE112" i="1"/>
  <c r="BD112" i="1"/>
  <c r="BI111" i="1"/>
  <c r="BH111" i="1"/>
  <c r="BF111" i="1"/>
  <c r="BG111" i="1" s="1"/>
  <c r="BE111" i="1"/>
  <c r="BD111" i="1"/>
  <c r="BI110" i="1"/>
  <c r="BH110" i="1"/>
  <c r="BF110" i="1"/>
  <c r="BG110" i="1" s="1"/>
  <c r="BE110" i="1"/>
  <c r="BD110" i="1"/>
  <c r="BI109" i="1"/>
  <c r="BH109" i="1"/>
  <c r="BF109" i="1"/>
  <c r="BG109" i="1" s="1"/>
  <c r="BE109" i="1"/>
  <c r="BD109" i="1"/>
  <c r="BI108" i="1"/>
  <c r="BH108" i="1"/>
  <c r="BF108" i="1"/>
  <c r="BG108" i="1" s="1"/>
  <c r="BE108" i="1"/>
  <c r="BD108" i="1"/>
  <c r="BI107" i="1"/>
  <c r="BH107" i="1"/>
  <c r="BF107" i="1"/>
  <c r="BG107" i="1" s="1"/>
  <c r="BE107" i="1"/>
  <c r="BD107" i="1"/>
  <c r="BI106" i="1"/>
  <c r="BH106" i="1"/>
  <c r="BF106" i="1"/>
  <c r="BG106" i="1" s="1"/>
  <c r="BE106" i="1"/>
  <c r="BD106" i="1"/>
  <c r="BI105" i="1"/>
  <c r="BH105" i="1"/>
  <c r="BF105" i="1"/>
  <c r="BG105" i="1" s="1"/>
  <c r="BE105" i="1"/>
  <c r="BD105" i="1"/>
  <c r="BI104" i="1"/>
  <c r="BH104" i="1"/>
  <c r="BF104" i="1"/>
  <c r="BG104" i="1" s="1"/>
  <c r="BE104" i="1"/>
  <c r="BD104" i="1"/>
  <c r="BI103" i="1"/>
  <c r="BH103" i="1"/>
  <c r="BF103" i="1"/>
  <c r="BG103" i="1" s="1"/>
  <c r="BE103" i="1"/>
  <c r="BD103" i="1"/>
  <c r="BI102" i="1"/>
  <c r="BH102" i="1"/>
  <c r="BF102" i="1"/>
  <c r="BG102" i="1" s="1"/>
  <c r="BE102" i="1"/>
  <c r="BD102" i="1"/>
  <c r="BI101" i="1"/>
  <c r="BH101" i="1"/>
  <c r="BF101" i="1"/>
  <c r="BG101" i="1" s="1"/>
  <c r="BE101" i="1"/>
  <c r="BD101" i="1"/>
  <c r="BI100" i="1"/>
  <c r="BH100" i="1"/>
  <c r="BF100" i="1"/>
  <c r="BG100" i="1" s="1"/>
  <c r="BE100" i="1"/>
  <c r="BD100" i="1"/>
  <c r="BI99" i="1"/>
  <c r="BH99" i="1"/>
  <c r="BF99" i="1"/>
  <c r="BG99" i="1" s="1"/>
  <c r="BE99" i="1"/>
  <c r="BD99" i="1"/>
  <c r="BI98" i="1"/>
  <c r="BH98" i="1"/>
  <c r="BF98" i="1"/>
  <c r="BG98" i="1" s="1"/>
  <c r="BE98" i="1"/>
  <c r="BD98" i="1"/>
  <c r="BI97" i="1"/>
  <c r="BH97" i="1"/>
  <c r="BF97" i="1"/>
  <c r="BG97" i="1" s="1"/>
  <c r="BE97" i="1"/>
  <c r="BD97" i="1"/>
  <c r="BI96" i="1"/>
  <c r="BH96" i="1"/>
  <c r="BF96" i="1"/>
  <c r="BG96" i="1" s="1"/>
  <c r="BE96" i="1"/>
  <c r="BD96" i="1"/>
  <c r="BI95" i="1"/>
  <c r="BH95" i="1"/>
  <c r="BF95" i="1"/>
  <c r="BG95" i="1" s="1"/>
  <c r="BE95" i="1"/>
  <c r="BD95" i="1"/>
  <c r="BI94" i="1"/>
  <c r="BH94" i="1"/>
  <c r="BF94" i="1"/>
  <c r="BG94" i="1" s="1"/>
  <c r="BE94" i="1"/>
  <c r="BD94" i="1"/>
  <c r="BI93" i="1"/>
  <c r="BH93" i="1"/>
  <c r="BF93" i="1"/>
  <c r="BG93" i="1" s="1"/>
  <c r="BE93" i="1"/>
  <c r="BD93" i="1"/>
  <c r="BI92" i="1"/>
  <c r="BH92" i="1"/>
  <c r="BF92" i="1"/>
  <c r="BG92" i="1" s="1"/>
  <c r="BE92" i="1"/>
  <c r="BD92" i="1"/>
  <c r="BI91" i="1"/>
  <c r="BH91" i="1"/>
  <c r="BF91" i="1"/>
  <c r="BG91" i="1" s="1"/>
  <c r="BE91" i="1"/>
  <c r="BD91" i="1"/>
  <c r="BI90" i="1"/>
  <c r="BH90" i="1"/>
  <c r="BF90" i="1"/>
  <c r="BG90" i="1" s="1"/>
  <c r="BE90" i="1"/>
  <c r="BD90" i="1"/>
  <c r="BI89" i="1"/>
  <c r="BH89" i="1"/>
  <c r="BF89" i="1"/>
  <c r="BG89" i="1" s="1"/>
  <c r="BE89" i="1"/>
  <c r="BD89" i="1"/>
  <c r="BI88" i="1"/>
  <c r="BH88" i="1"/>
  <c r="BF88" i="1"/>
  <c r="BG88" i="1" s="1"/>
  <c r="BE88" i="1"/>
  <c r="BD88" i="1"/>
  <c r="BI87" i="1"/>
  <c r="BH87" i="1"/>
  <c r="BF87" i="1"/>
  <c r="BG87" i="1" s="1"/>
  <c r="BE87" i="1"/>
  <c r="BD87" i="1"/>
  <c r="BI86" i="1"/>
  <c r="BH86" i="1"/>
  <c r="BF86" i="1"/>
  <c r="BG86" i="1" s="1"/>
  <c r="BE86" i="1"/>
  <c r="BD86" i="1"/>
  <c r="BI85" i="1"/>
  <c r="BH85" i="1"/>
  <c r="BF85" i="1"/>
  <c r="BG85" i="1" s="1"/>
  <c r="BE85" i="1"/>
  <c r="BD85" i="1"/>
  <c r="BI84" i="1"/>
  <c r="BH84" i="1"/>
  <c r="BF84" i="1"/>
  <c r="BG84" i="1" s="1"/>
  <c r="BE84" i="1"/>
  <c r="BD84" i="1"/>
  <c r="BI83" i="1"/>
  <c r="BH83" i="1"/>
  <c r="BF83" i="1"/>
  <c r="BG83" i="1" s="1"/>
  <c r="BE83" i="1"/>
  <c r="BD83" i="1"/>
  <c r="BI82" i="1"/>
  <c r="BH82" i="1"/>
  <c r="BF82" i="1"/>
  <c r="BG82" i="1" s="1"/>
  <c r="BE82" i="1"/>
  <c r="BD82" i="1"/>
  <c r="BI81" i="1"/>
  <c r="BH81" i="1"/>
  <c r="BF81" i="1"/>
  <c r="BG81" i="1" s="1"/>
  <c r="BE81" i="1"/>
  <c r="BD81" i="1"/>
  <c r="BI80" i="1"/>
  <c r="BH80" i="1"/>
  <c r="BF80" i="1"/>
  <c r="BG80" i="1" s="1"/>
  <c r="BE80" i="1"/>
  <c r="BD80" i="1"/>
  <c r="BI79" i="1"/>
  <c r="BH79" i="1"/>
  <c r="BF79" i="1"/>
  <c r="BG79" i="1" s="1"/>
  <c r="BE79" i="1"/>
  <c r="BD79" i="1"/>
  <c r="BI78" i="1"/>
  <c r="BH78" i="1"/>
  <c r="BF78" i="1"/>
  <c r="BG78" i="1" s="1"/>
  <c r="BE78" i="1"/>
  <c r="BD78" i="1"/>
  <c r="BI77" i="1"/>
  <c r="BH77" i="1"/>
  <c r="BF77" i="1"/>
  <c r="BG77" i="1" s="1"/>
  <c r="BE77" i="1"/>
  <c r="BD77" i="1"/>
  <c r="BI76" i="1"/>
  <c r="BH76" i="1"/>
  <c r="BF76" i="1"/>
  <c r="BG76" i="1" s="1"/>
  <c r="BE76" i="1"/>
  <c r="BD76" i="1"/>
  <c r="BI75" i="1"/>
  <c r="BH75" i="1"/>
  <c r="BF75" i="1"/>
  <c r="BG75" i="1" s="1"/>
  <c r="BE75" i="1"/>
  <c r="BD75" i="1"/>
  <c r="BI74" i="1"/>
  <c r="BH74" i="1"/>
  <c r="BF74" i="1"/>
  <c r="BG74" i="1" s="1"/>
  <c r="BE74" i="1"/>
  <c r="BD74" i="1"/>
  <c r="BI73" i="1"/>
  <c r="BH73" i="1"/>
  <c r="BF73" i="1"/>
  <c r="BG73" i="1" s="1"/>
  <c r="BE73" i="1"/>
  <c r="BD73" i="1"/>
  <c r="BI72" i="1"/>
  <c r="BH72" i="1"/>
  <c r="BF72" i="1"/>
  <c r="BG72" i="1" s="1"/>
  <c r="BE72" i="1"/>
  <c r="BD72" i="1"/>
  <c r="BI71" i="1"/>
  <c r="BH71" i="1"/>
  <c r="BF71" i="1"/>
  <c r="BG71" i="1" s="1"/>
  <c r="BE71" i="1"/>
  <c r="BD71" i="1"/>
  <c r="BI70" i="1"/>
  <c r="BH70" i="1"/>
  <c r="BF70" i="1"/>
  <c r="BG70" i="1" s="1"/>
  <c r="BE70" i="1"/>
  <c r="BD70" i="1"/>
  <c r="BI69" i="1"/>
  <c r="BH69" i="1"/>
  <c r="BF69" i="1"/>
  <c r="BG69" i="1" s="1"/>
  <c r="BE69" i="1"/>
  <c r="BD69" i="1"/>
  <c r="BI68" i="1"/>
  <c r="BH68" i="1"/>
  <c r="BF68" i="1"/>
  <c r="BG68" i="1" s="1"/>
  <c r="BE68" i="1"/>
  <c r="BD68" i="1"/>
  <c r="BI67" i="1"/>
  <c r="BH67" i="1"/>
  <c r="BF67" i="1"/>
  <c r="BG67" i="1" s="1"/>
  <c r="BE67" i="1"/>
  <c r="BD67" i="1"/>
  <c r="BI66" i="1"/>
  <c r="BH66" i="1"/>
  <c r="BF66" i="1"/>
  <c r="BG66" i="1" s="1"/>
  <c r="BE66" i="1"/>
  <c r="BD66" i="1"/>
  <c r="BI65" i="1"/>
  <c r="BH65" i="1"/>
  <c r="BF65" i="1"/>
  <c r="BG65" i="1" s="1"/>
  <c r="BE65" i="1"/>
  <c r="BD65" i="1"/>
  <c r="BI64" i="1"/>
  <c r="BH64" i="1"/>
  <c r="BF64" i="1"/>
  <c r="BG64" i="1" s="1"/>
  <c r="BE64" i="1"/>
  <c r="BD64" i="1"/>
  <c r="BI63" i="1"/>
  <c r="BH63" i="1"/>
  <c r="BF63" i="1"/>
  <c r="BG63" i="1" s="1"/>
  <c r="BE63" i="1"/>
  <c r="BD63" i="1"/>
  <c r="BI62" i="1"/>
  <c r="BH62" i="1"/>
  <c r="BF62" i="1"/>
  <c r="BG62" i="1" s="1"/>
  <c r="BE62" i="1"/>
  <c r="BD62" i="1"/>
  <c r="BI61" i="1"/>
  <c r="BH61" i="1"/>
  <c r="BF61" i="1"/>
  <c r="BG61" i="1" s="1"/>
  <c r="BE61" i="1"/>
  <c r="BD61" i="1"/>
  <c r="BI60" i="1"/>
  <c r="BH60" i="1"/>
  <c r="BF60" i="1"/>
  <c r="BG60" i="1" s="1"/>
  <c r="BE60" i="1"/>
  <c r="BD60" i="1"/>
  <c r="BI59" i="1"/>
  <c r="BH59" i="1"/>
  <c r="BF59" i="1"/>
  <c r="BG59" i="1" s="1"/>
  <c r="BE59" i="1"/>
  <c r="BD59" i="1"/>
  <c r="BI58" i="1"/>
  <c r="BH58" i="1"/>
  <c r="BF58" i="1"/>
  <c r="BG58" i="1" s="1"/>
  <c r="BE58" i="1"/>
  <c r="BD58" i="1"/>
  <c r="BI57" i="1"/>
  <c r="BH57" i="1"/>
  <c r="BF57" i="1"/>
  <c r="BG57" i="1" s="1"/>
  <c r="BE57" i="1"/>
  <c r="BD57" i="1"/>
  <c r="BI56" i="1"/>
  <c r="BH56" i="1"/>
  <c r="BF56" i="1"/>
  <c r="BG56" i="1" s="1"/>
  <c r="BE56" i="1"/>
  <c r="BD56" i="1"/>
  <c r="BI55" i="1"/>
  <c r="BH55" i="1"/>
  <c r="BF55" i="1"/>
  <c r="BG55" i="1" s="1"/>
  <c r="BE55" i="1"/>
  <c r="BD55" i="1"/>
  <c r="BI54" i="1"/>
  <c r="BH54" i="1"/>
  <c r="BF54" i="1"/>
  <c r="BG54" i="1" s="1"/>
  <c r="BE54" i="1"/>
  <c r="BD54" i="1"/>
  <c r="BI53" i="1"/>
  <c r="BH53" i="1"/>
  <c r="BF53" i="1"/>
  <c r="BG53" i="1" s="1"/>
  <c r="BE53" i="1"/>
  <c r="BD53" i="1"/>
  <c r="BI52" i="1"/>
  <c r="BH52" i="1"/>
  <c r="BF52" i="1"/>
  <c r="BG52" i="1" s="1"/>
  <c r="BE52" i="1"/>
  <c r="BD52" i="1"/>
  <c r="BI51" i="1"/>
  <c r="BH51" i="1"/>
  <c r="BF51" i="1"/>
  <c r="BG51" i="1" s="1"/>
  <c r="BE51" i="1"/>
  <c r="BD51" i="1"/>
  <c r="BI50" i="1"/>
  <c r="BH50" i="1"/>
  <c r="BF50" i="1"/>
  <c r="BG50" i="1" s="1"/>
  <c r="BE50" i="1"/>
  <c r="BD50" i="1"/>
  <c r="BI49" i="1"/>
  <c r="BH49" i="1"/>
  <c r="BF49" i="1"/>
  <c r="BG49" i="1" s="1"/>
  <c r="BE49" i="1"/>
  <c r="BD49" i="1"/>
  <c r="BI48" i="1"/>
  <c r="BH48" i="1"/>
  <c r="BF48" i="1"/>
  <c r="BG48" i="1" s="1"/>
  <c r="BE48" i="1"/>
  <c r="BD48" i="1"/>
  <c r="BI47" i="1"/>
  <c r="BH47" i="1"/>
  <c r="BF47" i="1"/>
  <c r="BG47" i="1" s="1"/>
  <c r="BE47" i="1"/>
  <c r="BD47" i="1"/>
  <c r="BI46" i="1"/>
  <c r="BH46" i="1"/>
  <c r="BF46" i="1"/>
  <c r="BG46" i="1" s="1"/>
  <c r="BE46" i="1"/>
  <c r="BD46" i="1"/>
  <c r="BI45" i="1"/>
  <c r="BH45" i="1"/>
  <c r="BF45" i="1"/>
  <c r="BG45" i="1" s="1"/>
  <c r="BE45" i="1"/>
  <c r="BD45" i="1"/>
  <c r="BI44" i="1"/>
  <c r="BH44" i="1"/>
  <c r="BF44" i="1"/>
  <c r="BG44" i="1" s="1"/>
  <c r="BE44" i="1"/>
  <c r="BD44" i="1"/>
  <c r="BI43" i="1"/>
  <c r="BH43" i="1"/>
  <c r="BF43" i="1"/>
  <c r="BG43" i="1" s="1"/>
  <c r="BE43" i="1"/>
  <c r="BD43" i="1"/>
  <c r="BI42" i="1"/>
  <c r="BH42" i="1"/>
  <c r="BF42" i="1"/>
  <c r="BG42" i="1" s="1"/>
  <c r="BE42" i="1"/>
  <c r="BD42" i="1"/>
  <c r="BI41" i="1"/>
  <c r="BH41" i="1"/>
  <c r="BF41" i="1"/>
  <c r="BG41" i="1" s="1"/>
  <c r="BE41" i="1"/>
  <c r="BD41" i="1"/>
  <c r="BI40" i="1"/>
  <c r="BH40" i="1"/>
  <c r="BF40" i="1"/>
  <c r="BG40" i="1" s="1"/>
  <c r="BE40" i="1"/>
  <c r="BD40" i="1"/>
  <c r="BI39" i="1"/>
  <c r="BH39" i="1"/>
  <c r="BF39" i="1"/>
  <c r="BG39" i="1" s="1"/>
  <c r="BE39" i="1"/>
  <c r="BD39" i="1"/>
  <c r="BI38" i="1"/>
  <c r="BH38" i="1"/>
  <c r="BF38" i="1"/>
  <c r="BG38" i="1" s="1"/>
  <c r="BE38" i="1"/>
  <c r="BD38" i="1"/>
  <c r="BI37" i="1"/>
  <c r="BH37" i="1"/>
  <c r="BF37" i="1"/>
  <c r="BG37" i="1" s="1"/>
  <c r="BE37" i="1"/>
  <c r="BD37" i="1"/>
  <c r="BI36" i="1"/>
  <c r="BH36" i="1"/>
  <c r="BF36" i="1"/>
  <c r="BG36" i="1" s="1"/>
  <c r="BE36" i="1"/>
  <c r="BD36" i="1"/>
  <c r="BI35" i="1"/>
  <c r="BH35" i="1"/>
  <c r="BF35" i="1"/>
  <c r="BG35" i="1" s="1"/>
  <c r="BE35" i="1"/>
  <c r="BD35" i="1"/>
  <c r="BI34" i="1"/>
  <c r="BH34" i="1"/>
  <c r="BF34" i="1"/>
  <c r="BG34" i="1" s="1"/>
  <c r="BE34" i="1"/>
  <c r="BD34" i="1"/>
  <c r="BI33" i="1"/>
  <c r="BH33" i="1"/>
  <c r="BF33" i="1"/>
  <c r="BG33" i="1" s="1"/>
  <c r="BE33" i="1"/>
  <c r="BD33" i="1"/>
  <c r="BI32" i="1"/>
  <c r="BH32" i="1"/>
  <c r="BF32" i="1"/>
  <c r="BG32" i="1" s="1"/>
  <c r="BE32" i="1"/>
  <c r="BD32" i="1"/>
  <c r="BI31" i="1"/>
  <c r="BH31" i="1"/>
  <c r="BF31" i="1"/>
  <c r="BG31" i="1" s="1"/>
  <c r="BE31" i="1"/>
  <c r="BD31" i="1"/>
  <c r="BI30" i="1"/>
  <c r="BH30" i="1"/>
  <c r="BF30" i="1"/>
  <c r="BG30" i="1" s="1"/>
  <c r="BE30" i="1"/>
  <c r="BD30" i="1"/>
  <c r="BI29" i="1"/>
  <c r="BH29" i="1"/>
  <c r="BF29" i="1"/>
  <c r="BG29" i="1" s="1"/>
  <c r="BE29" i="1"/>
  <c r="BD29" i="1"/>
  <c r="BI28" i="1"/>
  <c r="BH28" i="1"/>
  <c r="BF28" i="1"/>
  <c r="BG28" i="1" s="1"/>
  <c r="BE28" i="1"/>
  <c r="BD28" i="1"/>
  <c r="BI27" i="1"/>
  <c r="BH27" i="1"/>
  <c r="BF27" i="1"/>
  <c r="BG27" i="1" s="1"/>
  <c r="BE27" i="1"/>
  <c r="BD27" i="1"/>
  <c r="BI26" i="1"/>
  <c r="BH26" i="1"/>
  <c r="BF26" i="1"/>
  <c r="BG26" i="1" s="1"/>
  <c r="BE26" i="1"/>
  <c r="BD26" i="1"/>
  <c r="BI25" i="1"/>
  <c r="BH25" i="1"/>
  <c r="BF25" i="1"/>
  <c r="BG25" i="1" s="1"/>
  <c r="BE25" i="1"/>
  <c r="BD25" i="1"/>
  <c r="BI24" i="1"/>
  <c r="BH24" i="1"/>
  <c r="BF24" i="1"/>
  <c r="BG24" i="1" s="1"/>
  <c r="BE24" i="1"/>
  <c r="BD24" i="1"/>
  <c r="BI23" i="1"/>
  <c r="BH23" i="1"/>
  <c r="BF23" i="1"/>
  <c r="BG23" i="1" s="1"/>
  <c r="BE23" i="1"/>
  <c r="BD23" i="1"/>
  <c r="BI22" i="1"/>
  <c r="BH22" i="1"/>
  <c r="BF22" i="1"/>
  <c r="BG22" i="1" s="1"/>
  <c r="BE22" i="1"/>
  <c r="BD22" i="1"/>
  <c r="BI21" i="1"/>
  <c r="BH21" i="1"/>
  <c r="BF21" i="1"/>
  <c r="BG21" i="1" s="1"/>
  <c r="BE21" i="1"/>
  <c r="BD21" i="1"/>
  <c r="BI20" i="1"/>
  <c r="BH20" i="1"/>
  <c r="BF20" i="1"/>
  <c r="BG20" i="1" s="1"/>
  <c r="BE20" i="1"/>
  <c r="BD20" i="1"/>
  <c r="BI19" i="1"/>
  <c r="BH19" i="1"/>
  <c r="BF19" i="1"/>
  <c r="BG19" i="1" s="1"/>
  <c r="BE19" i="1"/>
  <c r="BD19" i="1"/>
  <c r="BI18" i="1"/>
  <c r="BH18" i="1"/>
  <c r="BF18" i="1"/>
  <c r="BG18" i="1" s="1"/>
  <c r="BE18" i="1"/>
  <c r="BD18" i="1"/>
  <c r="BI17" i="1"/>
  <c r="BH17" i="1"/>
  <c r="BF17" i="1"/>
  <c r="BG17" i="1" s="1"/>
  <c r="BE17" i="1"/>
  <c r="BD17" i="1"/>
  <c r="BI16" i="1"/>
  <c r="BH16" i="1"/>
  <c r="BF16" i="1"/>
  <c r="BG16" i="1" s="1"/>
  <c r="BE16" i="1"/>
  <c r="BD16" i="1"/>
  <c r="BI15" i="1"/>
  <c r="BH15" i="1"/>
  <c r="BF15" i="1"/>
  <c r="BG15" i="1" s="1"/>
  <c r="BE15" i="1"/>
  <c r="BD15" i="1"/>
  <c r="BI14" i="1"/>
  <c r="BH14" i="1"/>
  <c r="BF14" i="1"/>
  <c r="BG14" i="1" s="1"/>
  <c r="BE14" i="1"/>
  <c r="BD14" i="1"/>
  <c r="BI13" i="1"/>
  <c r="BH13" i="1"/>
  <c r="BF13" i="1"/>
  <c r="BG13" i="1" s="1"/>
  <c r="BE13" i="1"/>
  <c r="BD13" i="1"/>
  <c r="BI12" i="1"/>
  <c r="BH12" i="1"/>
  <c r="BF12" i="1"/>
  <c r="BG12" i="1" s="1"/>
  <c r="BE12" i="1"/>
  <c r="BD12" i="1"/>
  <c r="BI11" i="1"/>
  <c r="BH11" i="1"/>
  <c r="BF11" i="1"/>
  <c r="BG11" i="1" s="1"/>
  <c r="BE11" i="1"/>
  <c r="BD11" i="1"/>
  <c r="BI10" i="1"/>
  <c r="BH10" i="1"/>
  <c r="BF10" i="1"/>
  <c r="BG10" i="1" s="1"/>
  <c r="BE10" i="1"/>
  <c r="BD10" i="1"/>
  <c r="BI9" i="1"/>
  <c r="BH9" i="1"/>
  <c r="BF9" i="1"/>
  <c r="BG9" i="1" s="1"/>
  <c r="BE9" i="1"/>
  <c r="BD9" i="1"/>
  <c r="BI8" i="1"/>
  <c r="BH8" i="1"/>
  <c r="BF8" i="1"/>
  <c r="BG8" i="1" s="1"/>
  <c r="BE8" i="1"/>
  <c r="BD8" i="1"/>
  <c r="BI7" i="1"/>
  <c r="BH7" i="1"/>
  <c r="BF7" i="1"/>
  <c r="BG7" i="1" s="1"/>
  <c r="BE7" i="1"/>
  <c r="BD7" i="1"/>
  <c r="BI6" i="1"/>
  <c r="BH6" i="1"/>
  <c r="BF6" i="1"/>
  <c r="BG6" i="1" s="1"/>
  <c r="BE6" i="1"/>
  <c r="BD6" i="1"/>
  <c r="R203" i="17" l="1"/>
  <c r="R184" i="17"/>
  <c r="Y203" i="17"/>
  <c r="Y184" i="17"/>
  <c r="V203" i="17"/>
  <c r="V184" i="17"/>
  <c r="Z203" i="17"/>
  <c r="Z184" i="17"/>
  <c r="Q203" i="17"/>
  <c r="Q184" i="17"/>
  <c r="S203" i="17"/>
  <c r="S184" i="17"/>
  <c r="W203" i="17"/>
  <c r="W184" i="17"/>
  <c r="U203" i="17"/>
  <c r="U184" i="17"/>
  <c r="T203" i="17"/>
  <c r="T184" i="17"/>
  <c r="S184" i="15"/>
  <c r="S203" i="15"/>
  <c r="U203" i="15"/>
  <c r="U184" i="15"/>
  <c r="T184" i="15"/>
  <c r="T203" i="15"/>
  <c r="X203" i="15"/>
  <c r="X184" i="15"/>
  <c r="V184" i="15"/>
  <c r="W203" i="15"/>
  <c r="W184" i="15"/>
  <c r="AA203" i="15"/>
  <c r="AA184" i="15"/>
  <c r="BG538" i="1"/>
  <c r="BG622" i="1"/>
  <c r="BG335" i="1"/>
  <c r="BG359" i="1"/>
  <c r="BG383" i="1"/>
  <c r="BG407" i="1"/>
  <c r="BG431" i="1"/>
  <c r="BG455" i="1"/>
  <c r="BG479" i="1"/>
  <c r="BG501" i="1"/>
  <c r="BG347" i="1"/>
  <c r="BG371" i="1"/>
  <c r="BG395" i="1"/>
  <c r="BG419" i="1"/>
  <c r="BG443" i="1"/>
  <c r="BG467" i="1"/>
  <c r="BG491" i="1"/>
  <c r="BG509" i="1"/>
</calcChain>
</file>

<file path=xl/sharedStrings.xml><?xml version="1.0" encoding="utf-8"?>
<sst xmlns="http://schemas.openxmlformats.org/spreadsheetml/2006/main" count="234" uniqueCount="97">
  <si>
    <t>Total</t>
  </si>
  <si>
    <t>Core (excl.food &amp; energy)</t>
  </si>
  <si>
    <t>Goods</t>
  </si>
  <si>
    <t>Services</t>
  </si>
  <si>
    <t>y/y</t>
  </si>
  <si>
    <t>Contribution %</t>
  </si>
  <si>
    <t>Japan</t>
  </si>
  <si>
    <t>Japan, Consumer Price Index</t>
  </si>
  <si>
    <t>Food</t>
  </si>
  <si>
    <t>Energy</t>
  </si>
  <si>
    <t>Core CPI</t>
  </si>
  <si>
    <t>Japan, Consumer Price Index, Food, Cereals, Rice, All Japan</t>
  </si>
  <si>
    <t>Consumer Price Index, Total, All Japan, Change Y/Y</t>
  </si>
  <si>
    <t>Consumer Price Index, Total, Excluding Fresh Food, All Japan, Change Y/Y</t>
  </si>
  <si>
    <t>Consumer Price Index, Food, Total, All Japan, Change Y/Y</t>
  </si>
  <si>
    <t>Consumer Price Index, Housing, Total, All Japan, Change Y/Y</t>
  </si>
  <si>
    <t>Consumer Price Index, Fuel, Light &amp; Water Charges, Total, All Japan, Change Y/Y</t>
  </si>
  <si>
    <t>Consumer Price Index, Furniture &amp; Household Utensils, Total, All Japan, Change Y/Y</t>
  </si>
  <si>
    <t>Consumer Price Index, Clothes &amp; Footwear, Total, All Japan, Change Y/Y</t>
  </si>
  <si>
    <t>Consumer Price Index, Medical Care, Total, All Japan, Change Y/Y</t>
  </si>
  <si>
    <t>Consumer Price Index, Transportation &amp; Communication, Total, All Japan, Change Y/Y</t>
  </si>
  <si>
    <t>Consumer Price Index, Education, Total, All Japan, Change Y/Y</t>
  </si>
  <si>
    <t>Consumer Price Index, Recreation &amp; Culture, Total, All Japan, Change Y/Y</t>
  </si>
  <si>
    <t>Consumer Price Index, Miscellaneous, Total, All Japan, Change Y/Y</t>
  </si>
  <si>
    <t>Consumer Price Index Weights, Total, All Japan</t>
  </si>
  <si>
    <t>Consumer Price Index Weights, Total, Excluding Fresh Food, All Japan</t>
  </si>
  <si>
    <t>Consumer Price Index Weights, Food, Total, All Japan</t>
  </si>
  <si>
    <t>Consumer Price Index Weights, Housing, Total, All Japan</t>
  </si>
  <si>
    <t>Consumer Price Index Weights, Fuel, Light &amp; Water Charges, Total, All Japan</t>
  </si>
  <si>
    <t>Consumer Price Index Weights, Furniture &amp; Household Utensils, Total, All Japan</t>
  </si>
  <si>
    <t>Consumer Price Index Weights, Clothes &amp; Footwear, Total, All Japan</t>
  </si>
  <si>
    <t>Consumer Price Index Weights, Medical Care, Total, All Japan</t>
  </si>
  <si>
    <t>Consumer Price Index Weights, Transportation &amp; Communication, Total, All Japan</t>
  </si>
  <si>
    <t>Consumer Price Index Weights, Education, Total, All Japan</t>
  </si>
  <si>
    <t>Consumer Price Index Weights, Recreation &amp; Culture, Total, All Japan</t>
  </si>
  <si>
    <t>Consumer Price Index Weights, Miscellaneous, Total, All Japan</t>
  </si>
  <si>
    <t>Consumer Price Index, Energy, Total, All Japan, Change Y/Y</t>
  </si>
  <si>
    <t>Consumer Price Index Weights, Energy, Total, All Japan</t>
  </si>
  <si>
    <t>Consumer Price Index, Goods, Durable Goods, All Japan, Change Y/Y</t>
  </si>
  <si>
    <t>Consumer Price Index, Goods, Semi-Durable Goods, All Japan, Change Y/Y</t>
  </si>
  <si>
    <t>Consumer Price Index, Goods, Non-Durable Goods, All Japan, Change Y/Y</t>
  </si>
  <si>
    <t>Consumer Price Index, Services, Public Services, Total, All Japan, Change Y/Y</t>
  </si>
  <si>
    <t>Consumer Price Index, Services, General Services, Total, All Japan, Change Y/Y</t>
  </si>
  <si>
    <t>Consumer Price Index Weights, Goods, Durable Goods, All Japan</t>
  </si>
  <si>
    <t>Consumer Price Index Weights, Goods, Semi-Durable Goods, All Japan</t>
  </si>
  <si>
    <t>Consumer Price Index Weights, Goods, Non-Durable Goods, All Japan</t>
  </si>
  <si>
    <t>Consumer Price Index Weights, Services, Public Services, Total, All Japan</t>
  </si>
  <si>
    <t>Consumer Price Index Weights, Services, General Services, Total, All Japan</t>
  </si>
  <si>
    <t>Total, All Japan, Change Y/Y</t>
  </si>
  <si>
    <t>Total, Excluding Food (Excluding Alcoholic Beverages) &amp; Energy, All Japan, Change Y/Y</t>
  </si>
  <si>
    <t>Goods, Total, All Japan, Change Y/Y</t>
  </si>
  <si>
    <t>Services, Total, All Japan, Change Y/Y</t>
  </si>
  <si>
    <t>Total, All Japan, Change P/P</t>
  </si>
  <si>
    <t>Total, Excluding Food (Excluding Alcoholic Beverages) &amp; Energy, All Japan, Change P/P</t>
  </si>
  <si>
    <t>Goods, Total, All Japan, Change P/P</t>
  </si>
  <si>
    <t>Services, Total, All Japan, Change P/P</t>
  </si>
  <si>
    <t>Change P/P</t>
  </si>
  <si>
    <t>Change Y/Y</t>
  </si>
  <si>
    <t>Manufacturing</t>
  </si>
  <si>
    <t>Construction</t>
  </si>
  <si>
    <t>Japan, Bankruptcies</t>
  </si>
  <si>
    <t>Corporate Bankruptcy</t>
  </si>
  <si>
    <t>Corporate Bankruptcy, Agriculture, Forestry, Fisheries &amp; Mining</t>
  </si>
  <si>
    <t>Corporate Bankruptcy, Construction</t>
  </si>
  <si>
    <t>Corporate Bankruptcy, Manufacturing</t>
  </si>
  <si>
    <t>Corporate Bankruptcy, Wholesale Trade</t>
  </si>
  <si>
    <t>Corporate Bankruptcy, Retail Trade</t>
  </si>
  <si>
    <t>Corporate Bankruptcy, Finance / Insurance</t>
  </si>
  <si>
    <t>Corporate Bankruptcy, Real Estate</t>
  </si>
  <si>
    <t>Corporate Bankruptcy, Transportation</t>
  </si>
  <si>
    <t>Corporate Bankruptcy, Information &amp; Communications</t>
  </si>
  <si>
    <t>Corporate Bankruptcy, Services</t>
  </si>
  <si>
    <t>Agriculture, Forestry, Fisheries &amp; Mining</t>
  </si>
  <si>
    <t>Wholesale Trade</t>
  </si>
  <si>
    <t>Retail Trade</t>
  </si>
  <si>
    <t>Finance / Insurance</t>
  </si>
  <si>
    <t>Real Estate</t>
  </si>
  <si>
    <t>Transportation</t>
  </si>
  <si>
    <t>Information &amp; Communications</t>
  </si>
  <si>
    <t>Primary name</t>
  </si>
  <si>
    <t>jpbank0778</t>
  </si>
  <si>
    <t>jpbank4438</t>
  </si>
  <si>
    <t>jpbank4439</t>
  </si>
  <si>
    <t>jpbank4440</t>
  </si>
  <si>
    <t>jpbank4441</t>
  </si>
  <si>
    <t>jpbank4442</t>
  </si>
  <si>
    <t>jpbank4443</t>
  </si>
  <si>
    <t>jpbank4444</t>
  </si>
  <si>
    <t>jpbank4445</t>
  </si>
  <si>
    <t>jpbank4446</t>
  </si>
  <si>
    <t>jpbank4447</t>
  </si>
  <si>
    <t>Source</t>
  </si>
  <si>
    <t>Tokyo Shoko Research</t>
  </si>
  <si>
    <t>Energie</t>
  </si>
  <si>
    <t>Biens</t>
  </si>
  <si>
    <t>Inflation sous-jacente</t>
  </si>
  <si>
    <t>Alimentation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</si>
</sst>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6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1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4" fontId="0" fillId="0" borderId="0" xfId="0" applyNumberFormat="1"/>
    <xf numFmtId="166" fontId="0" fillId="0" borderId="1" xfId="0" applyNumberFormat="1" applyBorder="1"/>
    <xf numFmtId="166" fontId="0" fillId="0" borderId="0" xfId="0" applyNumberFormat="1"/>
    <xf numFmtId="4" fontId="0" fillId="0" borderId="0" xfId="0" applyNumberFormat="1"/>
    <xf numFmtId="9" fontId="0" fillId="0" borderId="0" xfId="1" applyFont="1"/>
    <xf numFmtId="9" fontId="0" fillId="0" borderId="0" xfId="0" applyNumberFormat="1"/>
  </cellXfs>
  <cellStyles count="3">
    <cellStyle name="Normal" xfId="0" builtinId="0"/>
    <cellStyle name="Normal 2" xfId="2" xr:uid="{560907F0-256C-4212-ACE0-2995423248E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1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Japan National CPI</a:t>
            </a:r>
          </a:p>
          <a:p>
            <a:pPr algn="l">
              <a:defRPr/>
            </a:pPr>
            <a:r>
              <a:rPr lang="en-US"/>
              <a:t>% yoy</a:t>
            </a:r>
          </a:p>
        </c:rich>
      </c:tx>
      <c:layout>
        <c:manualLayout>
          <c:xMode val="edge"/>
          <c:yMode val="edge"/>
          <c:x val="2.4381213711922346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65612821124632E-2"/>
          <c:y val="0.21206036745406825"/>
          <c:w val="0.89056609401097586"/>
          <c:h val="0.5713888888888888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 EN'!$BH$5</c:f>
              <c:strCache>
                <c:ptCount val="1"/>
                <c:pt idx="0">
                  <c:v>Goods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 EN'!$AT$6:$AT$304</c:f>
              <c:numCache>
                <c:formatCode>m/d/yyyy</c:formatCode>
                <c:ptCount val="299"/>
                <c:pt idx="1">
                  <c:v>25934</c:v>
                </c:pt>
                <c:pt idx="2">
                  <c:v>25965</c:v>
                </c:pt>
                <c:pt idx="3">
                  <c:v>25993</c:v>
                </c:pt>
                <c:pt idx="4">
                  <c:v>26024</c:v>
                </c:pt>
                <c:pt idx="5">
                  <c:v>26054</c:v>
                </c:pt>
                <c:pt idx="6">
                  <c:v>26085</c:v>
                </c:pt>
                <c:pt idx="7">
                  <c:v>26115</c:v>
                </c:pt>
                <c:pt idx="8">
                  <c:v>26146</c:v>
                </c:pt>
                <c:pt idx="9">
                  <c:v>26177</c:v>
                </c:pt>
                <c:pt idx="10">
                  <c:v>26207</c:v>
                </c:pt>
                <c:pt idx="11">
                  <c:v>26238</c:v>
                </c:pt>
                <c:pt idx="12">
                  <c:v>26268</c:v>
                </c:pt>
                <c:pt idx="13">
                  <c:v>26299</c:v>
                </c:pt>
                <c:pt idx="14">
                  <c:v>26330</c:v>
                </c:pt>
                <c:pt idx="15">
                  <c:v>26359</c:v>
                </c:pt>
                <c:pt idx="16">
                  <c:v>26390</c:v>
                </c:pt>
                <c:pt idx="17">
                  <c:v>26420</c:v>
                </c:pt>
                <c:pt idx="18">
                  <c:v>26451</c:v>
                </c:pt>
                <c:pt idx="19">
                  <c:v>26481</c:v>
                </c:pt>
                <c:pt idx="20">
                  <c:v>26512</c:v>
                </c:pt>
                <c:pt idx="21">
                  <c:v>26543</c:v>
                </c:pt>
                <c:pt idx="22">
                  <c:v>26573</c:v>
                </c:pt>
                <c:pt idx="23">
                  <c:v>26604</c:v>
                </c:pt>
                <c:pt idx="24">
                  <c:v>26634</c:v>
                </c:pt>
                <c:pt idx="25">
                  <c:v>26665</c:v>
                </c:pt>
                <c:pt idx="26">
                  <c:v>26696</c:v>
                </c:pt>
                <c:pt idx="27">
                  <c:v>26724</c:v>
                </c:pt>
                <c:pt idx="28">
                  <c:v>26755</c:v>
                </c:pt>
                <c:pt idx="29">
                  <c:v>26785</c:v>
                </c:pt>
                <c:pt idx="30">
                  <c:v>26816</c:v>
                </c:pt>
                <c:pt idx="31">
                  <c:v>26846</c:v>
                </c:pt>
                <c:pt idx="32">
                  <c:v>26877</c:v>
                </c:pt>
                <c:pt idx="33">
                  <c:v>26908</c:v>
                </c:pt>
                <c:pt idx="34">
                  <c:v>26938</c:v>
                </c:pt>
                <c:pt idx="35">
                  <c:v>26969</c:v>
                </c:pt>
                <c:pt idx="36">
                  <c:v>26999</c:v>
                </c:pt>
                <c:pt idx="37">
                  <c:v>27030</c:v>
                </c:pt>
                <c:pt idx="38">
                  <c:v>27061</c:v>
                </c:pt>
                <c:pt idx="39">
                  <c:v>27089</c:v>
                </c:pt>
                <c:pt idx="40">
                  <c:v>27120</c:v>
                </c:pt>
                <c:pt idx="41">
                  <c:v>27150</c:v>
                </c:pt>
                <c:pt idx="42">
                  <c:v>27181</c:v>
                </c:pt>
                <c:pt idx="43">
                  <c:v>27211</c:v>
                </c:pt>
                <c:pt idx="44">
                  <c:v>27242</c:v>
                </c:pt>
                <c:pt idx="45">
                  <c:v>27273</c:v>
                </c:pt>
                <c:pt idx="46">
                  <c:v>27303</c:v>
                </c:pt>
                <c:pt idx="47">
                  <c:v>27334</c:v>
                </c:pt>
                <c:pt idx="48">
                  <c:v>27364</c:v>
                </c:pt>
                <c:pt idx="49">
                  <c:v>27395</c:v>
                </c:pt>
                <c:pt idx="50">
                  <c:v>27426</c:v>
                </c:pt>
                <c:pt idx="51">
                  <c:v>27454</c:v>
                </c:pt>
                <c:pt idx="52">
                  <c:v>27485</c:v>
                </c:pt>
                <c:pt idx="53">
                  <c:v>27515</c:v>
                </c:pt>
                <c:pt idx="54">
                  <c:v>27546</c:v>
                </c:pt>
                <c:pt idx="55">
                  <c:v>27576</c:v>
                </c:pt>
                <c:pt idx="56">
                  <c:v>27607</c:v>
                </c:pt>
                <c:pt idx="57">
                  <c:v>27638</c:v>
                </c:pt>
                <c:pt idx="58">
                  <c:v>27668</c:v>
                </c:pt>
                <c:pt idx="59">
                  <c:v>27699</c:v>
                </c:pt>
                <c:pt idx="60">
                  <c:v>27729</c:v>
                </c:pt>
                <c:pt idx="61">
                  <c:v>27760</c:v>
                </c:pt>
                <c:pt idx="62">
                  <c:v>27791</c:v>
                </c:pt>
                <c:pt idx="63">
                  <c:v>27820</c:v>
                </c:pt>
                <c:pt idx="64">
                  <c:v>27851</c:v>
                </c:pt>
                <c:pt idx="65">
                  <c:v>27881</c:v>
                </c:pt>
                <c:pt idx="66">
                  <c:v>27912</c:v>
                </c:pt>
                <c:pt idx="67">
                  <c:v>27942</c:v>
                </c:pt>
                <c:pt idx="68">
                  <c:v>27973</c:v>
                </c:pt>
                <c:pt idx="69">
                  <c:v>28004</c:v>
                </c:pt>
                <c:pt idx="70">
                  <c:v>28034</c:v>
                </c:pt>
                <c:pt idx="71">
                  <c:v>28065</c:v>
                </c:pt>
                <c:pt idx="72">
                  <c:v>28095</c:v>
                </c:pt>
                <c:pt idx="73">
                  <c:v>28126</c:v>
                </c:pt>
                <c:pt idx="74">
                  <c:v>28157</c:v>
                </c:pt>
                <c:pt idx="75">
                  <c:v>28185</c:v>
                </c:pt>
                <c:pt idx="76">
                  <c:v>28216</c:v>
                </c:pt>
                <c:pt idx="77">
                  <c:v>28246</c:v>
                </c:pt>
                <c:pt idx="78">
                  <c:v>28277</c:v>
                </c:pt>
                <c:pt idx="79">
                  <c:v>28307</c:v>
                </c:pt>
                <c:pt idx="80">
                  <c:v>28338</c:v>
                </c:pt>
                <c:pt idx="81">
                  <c:v>28369</c:v>
                </c:pt>
                <c:pt idx="82">
                  <c:v>28399</c:v>
                </c:pt>
                <c:pt idx="83">
                  <c:v>28430</c:v>
                </c:pt>
                <c:pt idx="84">
                  <c:v>28460</c:v>
                </c:pt>
                <c:pt idx="85">
                  <c:v>28491</c:v>
                </c:pt>
                <c:pt idx="86">
                  <c:v>28522</c:v>
                </c:pt>
                <c:pt idx="87">
                  <c:v>28550</c:v>
                </c:pt>
                <c:pt idx="88">
                  <c:v>28581</c:v>
                </c:pt>
                <c:pt idx="89">
                  <c:v>28611</c:v>
                </c:pt>
                <c:pt idx="90">
                  <c:v>28642</c:v>
                </c:pt>
                <c:pt idx="91">
                  <c:v>28672</c:v>
                </c:pt>
                <c:pt idx="92">
                  <c:v>28703</c:v>
                </c:pt>
                <c:pt idx="93">
                  <c:v>28734</c:v>
                </c:pt>
                <c:pt idx="94">
                  <c:v>28764</c:v>
                </c:pt>
                <c:pt idx="95">
                  <c:v>28795</c:v>
                </c:pt>
                <c:pt idx="96">
                  <c:v>28825</c:v>
                </c:pt>
                <c:pt idx="97">
                  <c:v>28856</c:v>
                </c:pt>
                <c:pt idx="98">
                  <c:v>28887</c:v>
                </c:pt>
                <c:pt idx="99">
                  <c:v>28915</c:v>
                </c:pt>
                <c:pt idx="100">
                  <c:v>28946</c:v>
                </c:pt>
                <c:pt idx="101">
                  <c:v>28976</c:v>
                </c:pt>
                <c:pt idx="102">
                  <c:v>29007</c:v>
                </c:pt>
                <c:pt idx="103">
                  <c:v>29037</c:v>
                </c:pt>
                <c:pt idx="104">
                  <c:v>29068</c:v>
                </c:pt>
                <c:pt idx="105">
                  <c:v>29099</c:v>
                </c:pt>
                <c:pt idx="106">
                  <c:v>29129</c:v>
                </c:pt>
                <c:pt idx="107">
                  <c:v>29160</c:v>
                </c:pt>
                <c:pt idx="108">
                  <c:v>29190</c:v>
                </c:pt>
                <c:pt idx="109">
                  <c:v>29221</c:v>
                </c:pt>
                <c:pt idx="110">
                  <c:v>29252</c:v>
                </c:pt>
                <c:pt idx="111">
                  <c:v>29281</c:v>
                </c:pt>
                <c:pt idx="112">
                  <c:v>29312</c:v>
                </c:pt>
                <c:pt idx="113">
                  <c:v>29342</c:v>
                </c:pt>
                <c:pt idx="114">
                  <c:v>29373</c:v>
                </c:pt>
                <c:pt idx="115">
                  <c:v>29403</c:v>
                </c:pt>
                <c:pt idx="116">
                  <c:v>29434</c:v>
                </c:pt>
                <c:pt idx="117">
                  <c:v>29465</c:v>
                </c:pt>
                <c:pt idx="118">
                  <c:v>29495</c:v>
                </c:pt>
                <c:pt idx="119">
                  <c:v>29526</c:v>
                </c:pt>
                <c:pt idx="120">
                  <c:v>29556</c:v>
                </c:pt>
                <c:pt idx="121">
                  <c:v>29587</c:v>
                </c:pt>
                <c:pt idx="122">
                  <c:v>29618</c:v>
                </c:pt>
                <c:pt idx="123">
                  <c:v>29646</c:v>
                </c:pt>
                <c:pt idx="124">
                  <c:v>29677</c:v>
                </c:pt>
                <c:pt idx="125">
                  <c:v>29707</c:v>
                </c:pt>
                <c:pt idx="126">
                  <c:v>29738</c:v>
                </c:pt>
                <c:pt idx="127">
                  <c:v>29768</c:v>
                </c:pt>
                <c:pt idx="128">
                  <c:v>29799</c:v>
                </c:pt>
                <c:pt idx="129">
                  <c:v>29830</c:v>
                </c:pt>
                <c:pt idx="130">
                  <c:v>29860</c:v>
                </c:pt>
                <c:pt idx="131">
                  <c:v>29891</c:v>
                </c:pt>
                <c:pt idx="132">
                  <c:v>29921</c:v>
                </c:pt>
                <c:pt idx="133">
                  <c:v>29952</c:v>
                </c:pt>
                <c:pt idx="134">
                  <c:v>29983</c:v>
                </c:pt>
                <c:pt idx="135">
                  <c:v>30011</c:v>
                </c:pt>
                <c:pt idx="136">
                  <c:v>30042</c:v>
                </c:pt>
                <c:pt idx="137">
                  <c:v>30072</c:v>
                </c:pt>
                <c:pt idx="138">
                  <c:v>30103</c:v>
                </c:pt>
                <c:pt idx="139">
                  <c:v>30133</c:v>
                </c:pt>
                <c:pt idx="140">
                  <c:v>30164</c:v>
                </c:pt>
                <c:pt idx="141">
                  <c:v>30195</c:v>
                </c:pt>
                <c:pt idx="142">
                  <c:v>30225</c:v>
                </c:pt>
                <c:pt idx="143">
                  <c:v>30256</c:v>
                </c:pt>
                <c:pt idx="144">
                  <c:v>30286</c:v>
                </c:pt>
                <c:pt idx="145">
                  <c:v>30317</c:v>
                </c:pt>
                <c:pt idx="146">
                  <c:v>30348</c:v>
                </c:pt>
                <c:pt idx="147">
                  <c:v>30376</c:v>
                </c:pt>
                <c:pt idx="148">
                  <c:v>30407</c:v>
                </c:pt>
                <c:pt idx="149">
                  <c:v>30437</c:v>
                </c:pt>
                <c:pt idx="150">
                  <c:v>30468</c:v>
                </c:pt>
                <c:pt idx="151">
                  <c:v>30498</c:v>
                </c:pt>
                <c:pt idx="152">
                  <c:v>30529</c:v>
                </c:pt>
                <c:pt idx="153">
                  <c:v>30560</c:v>
                </c:pt>
                <c:pt idx="154">
                  <c:v>30590</c:v>
                </c:pt>
                <c:pt idx="155">
                  <c:v>30621</c:v>
                </c:pt>
                <c:pt idx="156">
                  <c:v>30651</c:v>
                </c:pt>
                <c:pt idx="157">
                  <c:v>30682</c:v>
                </c:pt>
                <c:pt idx="158">
                  <c:v>30713</c:v>
                </c:pt>
                <c:pt idx="159">
                  <c:v>30742</c:v>
                </c:pt>
                <c:pt idx="160">
                  <c:v>30773</c:v>
                </c:pt>
                <c:pt idx="161">
                  <c:v>30803</c:v>
                </c:pt>
                <c:pt idx="162">
                  <c:v>30834</c:v>
                </c:pt>
                <c:pt idx="163">
                  <c:v>30864</c:v>
                </c:pt>
                <c:pt idx="164">
                  <c:v>30895</c:v>
                </c:pt>
                <c:pt idx="165">
                  <c:v>30926</c:v>
                </c:pt>
                <c:pt idx="166">
                  <c:v>30956</c:v>
                </c:pt>
                <c:pt idx="167">
                  <c:v>30987</c:v>
                </c:pt>
                <c:pt idx="168">
                  <c:v>31017</c:v>
                </c:pt>
                <c:pt idx="169">
                  <c:v>31048</c:v>
                </c:pt>
                <c:pt idx="170">
                  <c:v>31079</c:v>
                </c:pt>
                <c:pt idx="171">
                  <c:v>31107</c:v>
                </c:pt>
                <c:pt idx="172">
                  <c:v>31138</c:v>
                </c:pt>
                <c:pt idx="173">
                  <c:v>31168</c:v>
                </c:pt>
                <c:pt idx="174">
                  <c:v>31199</c:v>
                </c:pt>
                <c:pt idx="175">
                  <c:v>31229</c:v>
                </c:pt>
                <c:pt idx="176">
                  <c:v>31260</c:v>
                </c:pt>
                <c:pt idx="177">
                  <c:v>31291</c:v>
                </c:pt>
                <c:pt idx="178">
                  <c:v>31321</c:v>
                </c:pt>
                <c:pt idx="179">
                  <c:v>31352</c:v>
                </c:pt>
                <c:pt idx="180">
                  <c:v>31382</c:v>
                </c:pt>
                <c:pt idx="181">
                  <c:v>31413</c:v>
                </c:pt>
                <c:pt idx="182">
                  <c:v>31444</c:v>
                </c:pt>
                <c:pt idx="183">
                  <c:v>31472</c:v>
                </c:pt>
                <c:pt idx="184">
                  <c:v>31503</c:v>
                </c:pt>
                <c:pt idx="185">
                  <c:v>31533</c:v>
                </c:pt>
                <c:pt idx="186">
                  <c:v>31564</c:v>
                </c:pt>
                <c:pt idx="187">
                  <c:v>31594</c:v>
                </c:pt>
                <c:pt idx="188">
                  <c:v>31625</c:v>
                </c:pt>
                <c:pt idx="189">
                  <c:v>31656</c:v>
                </c:pt>
                <c:pt idx="190">
                  <c:v>31686</c:v>
                </c:pt>
                <c:pt idx="191">
                  <c:v>31717</c:v>
                </c:pt>
                <c:pt idx="192">
                  <c:v>31747</c:v>
                </c:pt>
                <c:pt idx="193">
                  <c:v>31778</c:v>
                </c:pt>
                <c:pt idx="194">
                  <c:v>31809</c:v>
                </c:pt>
                <c:pt idx="195">
                  <c:v>31837</c:v>
                </c:pt>
                <c:pt idx="196">
                  <c:v>31868</c:v>
                </c:pt>
                <c:pt idx="197">
                  <c:v>31898</c:v>
                </c:pt>
                <c:pt idx="198">
                  <c:v>31929</c:v>
                </c:pt>
                <c:pt idx="199">
                  <c:v>31959</c:v>
                </c:pt>
                <c:pt idx="200">
                  <c:v>31990</c:v>
                </c:pt>
                <c:pt idx="201">
                  <c:v>32021</c:v>
                </c:pt>
                <c:pt idx="202">
                  <c:v>32051</c:v>
                </c:pt>
                <c:pt idx="203">
                  <c:v>32082</c:v>
                </c:pt>
                <c:pt idx="204">
                  <c:v>32112</c:v>
                </c:pt>
                <c:pt idx="205">
                  <c:v>32143</c:v>
                </c:pt>
                <c:pt idx="206">
                  <c:v>32174</c:v>
                </c:pt>
                <c:pt idx="207">
                  <c:v>32203</c:v>
                </c:pt>
                <c:pt idx="208">
                  <c:v>32234</c:v>
                </c:pt>
                <c:pt idx="209">
                  <c:v>32264</c:v>
                </c:pt>
                <c:pt idx="210">
                  <c:v>32295</c:v>
                </c:pt>
                <c:pt idx="211">
                  <c:v>32325</c:v>
                </c:pt>
                <c:pt idx="212">
                  <c:v>32356</c:v>
                </c:pt>
                <c:pt idx="213">
                  <c:v>32387</c:v>
                </c:pt>
                <c:pt idx="214">
                  <c:v>32417</c:v>
                </c:pt>
                <c:pt idx="215">
                  <c:v>32448</c:v>
                </c:pt>
                <c:pt idx="216">
                  <c:v>32478</c:v>
                </c:pt>
                <c:pt idx="217">
                  <c:v>32509</c:v>
                </c:pt>
                <c:pt idx="218">
                  <c:v>32540</c:v>
                </c:pt>
                <c:pt idx="219">
                  <c:v>32568</c:v>
                </c:pt>
                <c:pt idx="220">
                  <c:v>32599</c:v>
                </c:pt>
                <c:pt idx="221">
                  <c:v>32629</c:v>
                </c:pt>
                <c:pt idx="222">
                  <c:v>32660</c:v>
                </c:pt>
                <c:pt idx="223">
                  <c:v>32690</c:v>
                </c:pt>
                <c:pt idx="224">
                  <c:v>32721</c:v>
                </c:pt>
                <c:pt idx="225">
                  <c:v>32752</c:v>
                </c:pt>
                <c:pt idx="226">
                  <c:v>32782</c:v>
                </c:pt>
                <c:pt idx="227">
                  <c:v>32813</c:v>
                </c:pt>
                <c:pt idx="228">
                  <c:v>32843</c:v>
                </c:pt>
                <c:pt idx="229">
                  <c:v>32874</c:v>
                </c:pt>
                <c:pt idx="230">
                  <c:v>32905</c:v>
                </c:pt>
                <c:pt idx="231">
                  <c:v>32933</c:v>
                </c:pt>
                <c:pt idx="232">
                  <c:v>32964</c:v>
                </c:pt>
                <c:pt idx="233">
                  <c:v>32994</c:v>
                </c:pt>
                <c:pt idx="234">
                  <c:v>33025</c:v>
                </c:pt>
                <c:pt idx="235">
                  <c:v>33055</c:v>
                </c:pt>
                <c:pt idx="236">
                  <c:v>33086</c:v>
                </c:pt>
                <c:pt idx="237">
                  <c:v>33117</c:v>
                </c:pt>
                <c:pt idx="238">
                  <c:v>33147</c:v>
                </c:pt>
                <c:pt idx="239">
                  <c:v>33178</c:v>
                </c:pt>
                <c:pt idx="240">
                  <c:v>33208</c:v>
                </c:pt>
                <c:pt idx="241">
                  <c:v>33239</c:v>
                </c:pt>
                <c:pt idx="242">
                  <c:v>33270</c:v>
                </c:pt>
                <c:pt idx="243">
                  <c:v>33298</c:v>
                </c:pt>
                <c:pt idx="244">
                  <c:v>33329</c:v>
                </c:pt>
                <c:pt idx="245">
                  <c:v>33359</c:v>
                </c:pt>
                <c:pt idx="246">
                  <c:v>33390</c:v>
                </c:pt>
                <c:pt idx="247">
                  <c:v>33420</c:v>
                </c:pt>
                <c:pt idx="248">
                  <c:v>33451</c:v>
                </c:pt>
                <c:pt idx="249">
                  <c:v>33482</c:v>
                </c:pt>
                <c:pt idx="250">
                  <c:v>33512</c:v>
                </c:pt>
                <c:pt idx="251">
                  <c:v>33543</c:v>
                </c:pt>
                <c:pt idx="252">
                  <c:v>33573</c:v>
                </c:pt>
                <c:pt idx="253">
                  <c:v>33604</c:v>
                </c:pt>
                <c:pt idx="254">
                  <c:v>33635</c:v>
                </c:pt>
                <c:pt idx="255">
                  <c:v>33664</c:v>
                </c:pt>
                <c:pt idx="256">
                  <c:v>33695</c:v>
                </c:pt>
                <c:pt idx="257">
                  <c:v>33725</c:v>
                </c:pt>
                <c:pt idx="258">
                  <c:v>33756</c:v>
                </c:pt>
                <c:pt idx="259">
                  <c:v>33786</c:v>
                </c:pt>
                <c:pt idx="260">
                  <c:v>33817</c:v>
                </c:pt>
                <c:pt idx="261">
                  <c:v>33848</c:v>
                </c:pt>
                <c:pt idx="262">
                  <c:v>33878</c:v>
                </c:pt>
                <c:pt idx="263">
                  <c:v>33909</c:v>
                </c:pt>
                <c:pt idx="264">
                  <c:v>33939</c:v>
                </c:pt>
                <c:pt idx="265">
                  <c:v>33970</c:v>
                </c:pt>
                <c:pt idx="266">
                  <c:v>34001</c:v>
                </c:pt>
                <c:pt idx="267">
                  <c:v>34029</c:v>
                </c:pt>
                <c:pt idx="268">
                  <c:v>34060</c:v>
                </c:pt>
                <c:pt idx="269">
                  <c:v>34090</c:v>
                </c:pt>
                <c:pt idx="270">
                  <c:v>34121</c:v>
                </c:pt>
                <c:pt idx="271">
                  <c:v>34151</c:v>
                </c:pt>
                <c:pt idx="272">
                  <c:v>34182</c:v>
                </c:pt>
                <c:pt idx="273">
                  <c:v>34213</c:v>
                </c:pt>
                <c:pt idx="274">
                  <c:v>34243</c:v>
                </c:pt>
                <c:pt idx="275">
                  <c:v>34274</c:v>
                </c:pt>
                <c:pt idx="276">
                  <c:v>34304</c:v>
                </c:pt>
                <c:pt idx="277">
                  <c:v>34335</c:v>
                </c:pt>
                <c:pt idx="278">
                  <c:v>34366</c:v>
                </c:pt>
                <c:pt idx="279">
                  <c:v>34394</c:v>
                </c:pt>
                <c:pt idx="280">
                  <c:v>34425</c:v>
                </c:pt>
                <c:pt idx="281">
                  <c:v>34455</c:v>
                </c:pt>
                <c:pt idx="282">
                  <c:v>34486</c:v>
                </c:pt>
                <c:pt idx="283">
                  <c:v>34516</c:v>
                </c:pt>
                <c:pt idx="284">
                  <c:v>34547</c:v>
                </c:pt>
                <c:pt idx="285">
                  <c:v>34578</c:v>
                </c:pt>
                <c:pt idx="286">
                  <c:v>34608</c:v>
                </c:pt>
                <c:pt idx="287">
                  <c:v>34639</c:v>
                </c:pt>
                <c:pt idx="288">
                  <c:v>34669</c:v>
                </c:pt>
                <c:pt idx="289">
                  <c:v>34700</c:v>
                </c:pt>
                <c:pt idx="290">
                  <c:v>34731</c:v>
                </c:pt>
                <c:pt idx="291">
                  <c:v>34759</c:v>
                </c:pt>
                <c:pt idx="292">
                  <c:v>34790</c:v>
                </c:pt>
                <c:pt idx="293">
                  <c:v>34820</c:v>
                </c:pt>
                <c:pt idx="294">
                  <c:v>34851</c:v>
                </c:pt>
                <c:pt idx="295">
                  <c:v>34881</c:v>
                </c:pt>
                <c:pt idx="296">
                  <c:v>34912</c:v>
                </c:pt>
                <c:pt idx="297">
                  <c:v>34943</c:v>
                </c:pt>
                <c:pt idx="298">
                  <c:v>34973</c:v>
                </c:pt>
              </c:numCache>
            </c:numRef>
          </c:cat>
          <c:val>
            <c:numRef>
              <c:f>'1 EN'!$BH$6:$BH$304</c:f>
              <c:numCache>
                <c:formatCode>0.0</c:formatCode>
                <c:ptCount val="299"/>
                <c:pt idx="0">
                  <c:v>0</c:v>
                </c:pt>
                <c:pt idx="1">
                  <c:v>6.5</c:v>
                </c:pt>
                <c:pt idx="2">
                  <c:v>6</c:v>
                </c:pt>
                <c:pt idx="3">
                  <c:v>5.3</c:v>
                </c:pt>
                <c:pt idx="4">
                  <c:v>5.8</c:v>
                </c:pt>
                <c:pt idx="5">
                  <c:v>6.4</c:v>
                </c:pt>
                <c:pt idx="6">
                  <c:v>6.9</c:v>
                </c:pt>
                <c:pt idx="7">
                  <c:v>6.9</c:v>
                </c:pt>
                <c:pt idx="8">
                  <c:v>7</c:v>
                </c:pt>
                <c:pt idx="9">
                  <c:v>8</c:v>
                </c:pt>
                <c:pt idx="10">
                  <c:v>6.5</c:v>
                </c:pt>
                <c:pt idx="11">
                  <c:v>5.5</c:v>
                </c:pt>
                <c:pt idx="12">
                  <c:v>4.8</c:v>
                </c:pt>
                <c:pt idx="13">
                  <c:v>4.0999999999999996</c:v>
                </c:pt>
                <c:pt idx="14">
                  <c:v>4.5</c:v>
                </c:pt>
                <c:pt idx="15">
                  <c:v>5.3</c:v>
                </c:pt>
                <c:pt idx="16">
                  <c:v>5</c:v>
                </c:pt>
                <c:pt idx="17">
                  <c:v>5.2</c:v>
                </c:pt>
                <c:pt idx="18">
                  <c:v>4.8</c:v>
                </c:pt>
                <c:pt idx="19">
                  <c:v>5</c:v>
                </c:pt>
                <c:pt idx="20">
                  <c:v>5.9</c:v>
                </c:pt>
                <c:pt idx="21">
                  <c:v>3.9</c:v>
                </c:pt>
                <c:pt idx="22">
                  <c:v>4.4000000000000004</c:v>
                </c:pt>
                <c:pt idx="23">
                  <c:v>5.0999999999999996</c:v>
                </c:pt>
                <c:pt idx="24">
                  <c:v>5.7</c:v>
                </c:pt>
                <c:pt idx="25">
                  <c:v>6.7</c:v>
                </c:pt>
                <c:pt idx="26">
                  <c:v>7</c:v>
                </c:pt>
                <c:pt idx="27">
                  <c:v>8.6999999999999993</c:v>
                </c:pt>
                <c:pt idx="28">
                  <c:v>9.4</c:v>
                </c:pt>
                <c:pt idx="29">
                  <c:v>10.8</c:v>
                </c:pt>
                <c:pt idx="30">
                  <c:v>11</c:v>
                </c:pt>
                <c:pt idx="31">
                  <c:v>11.7</c:v>
                </c:pt>
                <c:pt idx="32">
                  <c:v>11.9</c:v>
                </c:pt>
                <c:pt idx="33">
                  <c:v>14.2</c:v>
                </c:pt>
                <c:pt idx="34">
                  <c:v>13.9</c:v>
                </c:pt>
                <c:pt idx="35">
                  <c:v>15.2</c:v>
                </c:pt>
                <c:pt idx="36">
                  <c:v>18.3</c:v>
                </c:pt>
                <c:pt idx="37">
                  <c:v>21.9</c:v>
                </c:pt>
                <c:pt idx="38">
                  <c:v>24.9</c:v>
                </c:pt>
                <c:pt idx="39">
                  <c:v>22.8</c:v>
                </c:pt>
                <c:pt idx="40">
                  <c:v>23.7</c:v>
                </c:pt>
                <c:pt idx="41">
                  <c:v>22</c:v>
                </c:pt>
                <c:pt idx="42">
                  <c:v>22.3</c:v>
                </c:pt>
                <c:pt idx="43">
                  <c:v>23.8</c:v>
                </c:pt>
                <c:pt idx="44">
                  <c:v>23.9</c:v>
                </c:pt>
                <c:pt idx="45">
                  <c:v>22.5</c:v>
                </c:pt>
                <c:pt idx="46">
                  <c:v>24.8</c:v>
                </c:pt>
                <c:pt idx="47">
                  <c:v>24.5</c:v>
                </c:pt>
                <c:pt idx="48">
                  <c:v>21</c:v>
                </c:pt>
                <c:pt idx="49">
                  <c:v>16.8</c:v>
                </c:pt>
                <c:pt idx="50">
                  <c:v>13.6</c:v>
                </c:pt>
                <c:pt idx="51">
                  <c:v>13.9</c:v>
                </c:pt>
                <c:pt idx="52">
                  <c:v>13.4</c:v>
                </c:pt>
                <c:pt idx="53">
                  <c:v>14</c:v>
                </c:pt>
                <c:pt idx="54">
                  <c:v>13.4</c:v>
                </c:pt>
                <c:pt idx="55">
                  <c:v>11.4</c:v>
                </c:pt>
                <c:pt idx="56">
                  <c:v>10.199999999999999</c:v>
                </c:pt>
                <c:pt idx="57">
                  <c:v>10.4</c:v>
                </c:pt>
                <c:pt idx="58">
                  <c:v>9.6999999999999993</c:v>
                </c:pt>
                <c:pt idx="59">
                  <c:v>8.3000000000000007</c:v>
                </c:pt>
                <c:pt idx="60">
                  <c:v>7.8</c:v>
                </c:pt>
                <c:pt idx="61">
                  <c:v>8.6999999999999993</c:v>
                </c:pt>
                <c:pt idx="62">
                  <c:v>9.3000000000000007</c:v>
                </c:pt>
                <c:pt idx="63">
                  <c:v>8.6999999999999993</c:v>
                </c:pt>
                <c:pt idx="64">
                  <c:v>9.4</c:v>
                </c:pt>
                <c:pt idx="65">
                  <c:v>9.1999999999999993</c:v>
                </c:pt>
                <c:pt idx="66">
                  <c:v>9.6</c:v>
                </c:pt>
                <c:pt idx="67">
                  <c:v>9.9</c:v>
                </c:pt>
                <c:pt idx="68">
                  <c:v>9.4</c:v>
                </c:pt>
                <c:pt idx="69">
                  <c:v>9.8000000000000007</c:v>
                </c:pt>
                <c:pt idx="70">
                  <c:v>8.6999999999999993</c:v>
                </c:pt>
                <c:pt idx="71">
                  <c:v>9.1999999999999993</c:v>
                </c:pt>
                <c:pt idx="72">
                  <c:v>10.5</c:v>
                </c:pt>
                <c:pt idx="73">
                  <c:v>9.4</c:v>
                </c:pt>
                <c:pt idx="74">
                  <c:v>9.3000000000000007</c:v>
                </c:pt>
                <c:pt idx="75">
                  <c:v>9.5</c:v>
                </c:pt>
                <c:pt idx="76">
                  <c:v>8.8000000000000007</c:v>
                </c:pt>
                <c:pt idx="77">
                  <c:v>9.4</c:v>
                </c:pt>
                <c:pt idx="78">
                  <c:v>8.6</c:v>
                </c:pt>
                <c:pt idx="79">
                  <c:v>7.7</c:v>
                </c:pt>
                <c:pt idx="80">
                  <c:v>8.6</c:v>
                </c:pt>
                <c:pt idx="81">
                  <c:v>7.7</c:v>
                </c:pt>
                <c:pt idx="82">
                  <c:v>7.6</c:v>
                </c:pt>
                <c:pt idx="83">
                  <c:v>6.5</c:v>
                </c:pt>
                <c:pt idx="84">
                  <c:v>5</c:v>
                </c:pt>
                <c:pt idx="85">
                  <c:v>4.5</c:v>
                </c:pt>
                <c:pt idx="86">
                  <c:v>4.5</c:v>
                </c:pt>
                <c:pt idx="87">
                  <c:v>4.8</c:v>
                </c:pt>
                <c:pt idx="88">
                  <c:v>4.2</c:v>
                </c:pt>
                <c:pt idx="89">
                  <c:v>3.9</c:v>
                </c:pt>
                <c:pt idx="90">
                  <c:v>3.9</c:v>
                </c:pt>
                <c:pt idx="91">
                  <c:v>4.5999999999999996</c:v>
                </c:pt>
                <c:pt idx="92">
                  <c:v>4.5999999999999996</c:v>
                </c:pt>
                <c:pt idx="93">
                  <c:v>4.0999999999999996</c:v>
                </c:pt>
                <c:pt idx="94">
                  <c:v>3.7</c:v>
                </c:pt>
                <c:pt idx="95">
                  <c:v>3.8</c:v>
                </c:pt>
                <c:pt idx="96">
                  <c:v>3.9</c:v>
                </c:pt>
                <c:pt idx="97">
                  <c:v>3.6</c:v>
                </c:pt>
                <c:pt idx="98">
                  <c:v>2.8</c:v>
                </c:pt>
                <c:pt idx="99">
                  <c:v>2.7</c:v>
                </c:pt>
                <c:pt idx="100">
                  <c:v>2.9</c:v>
                </c:pt>
                <c:pt idx="101">
                  <c:v>3.2</c:v>
                </c:pt>
                <c:pt idx="102">
                  <c:v>3.8</c:v>
                </c:pt>
                <c:pt idx="103">
                  <c:v>4.3</c:v>
                </c:pt>
                <c:pt idx="104">
                  <c:v>3.1</c:v>
                </c:pt>
                <c:pt idx="105">
                  <c:v>3.2</c:v>
                </c:pt>
                <c:pt idx="106">
                  <c:v>4.2</c:v>
                </c:pt>
                <c:pt idx="107">
                  <c:v>5</c:v>
                </c:pt>
                <c:pt idx="108">
                  <c:v>5.6</c:v>
                </c:pt>
                <c:pt idx="109">
                  <c:v>6.4</c:v>
                </c:pt>
                <c:pt idx="110">
                  <c:v>7.7</c:v>
                </c:pt>
                <c:pt idx="111">
                  <c:v>7.7</c:v>
                </c:pt>
                <c:pt idx="112">
                  <c:v>8.1</c:v>
                </c:pt>
                <c:pt idx="113">
                  <c:v>8</c:v>
                </c:pt>
                <c:pt idx="114">
                  <c:v>8.1999999999999993</c:v>
                </c:pt>
                <c:pt idx="115">
                  <c:v>7.5</c:v>
                </c:pt>
                <c:pt idx="116">
                  <c:v>8.4</c:v>
                </c:pt>
                <c:pt idx="117">
                  <c:v>8.6999999999999993</c:v>
                </c:pt>
                <c:pt idx="118">
                  <c:v>7.5</c:v>
                </c:pt>
                <c:pt idx="119">
                  <c:v>8</c:v>
                </c:pt>
                <c:pt idx="120">
                  <c:v>6.9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1.6372200000000001</c:v>
                </c:pt>
                <c:pt idx="230">
                  <c:v>2.1543799999999997</c:v>
                </c:pt>
                <c:pt idx="231">
                  <c:v>2.0773700000000002</c:v>
                </c:pt>
                <c:pt idx="232">
                  <c:v>1.3510900000000001</c:v>
                </c:pt>
                <c:pt idx="233">
                  <c:v>1.4635800000000001</c:v>
                </c:pt>
                <c:pt idx="234">
                  <c:v>1.0478899999999998</c:v>
                </c:pt>
                <c:pt idx="235">
                  <c:v>1.16038</c:v>
                </c:pt>
                <c:pt idx="236">
                  <c:v>1.6909800000000001</c:v>
                </c:pt>
                <c:pt idx="237">
                  <c:v>1.7044199999999998</c:v>
                </c:pt>
                <c:pt idx="238">
                  <c:v>2.2093500000000001</c:v>
                </c:pt>
                <c:pt idx="239">
                  <c:v>2.8915499999999996</c:v>
                </c:pt>
                <c:pt idx="240">
                  <c:v>2.5113399999999997</c:v>
                </c:pt>
                <c:pt idx="241">
                  <c:v>2.7521799999999996</c:v>
                </c:pt>
                <c:pt idx="242">
                  <c:v>2.3218399999999999</c:v>
                </c:pt>
                <c:pt idx="243">
                  <c:v>2.3340700000000001</c:v>
                </c:pt>
                <c:pt idx="244">
                  <c:v>2.3462999999999998</c:v>
                </c:pt>
                <c:pt idx="245">
                  <c:v>2.2057200000000003</c:v>
                </c:pt>
                <c:pt idx="246">
                  <c:v>2.3182099999999997</c:v>
                </c:pt>
                <c:pt idx="247">
                  <c:v>2.31942</c:v>
                </c:pt>
                <c:pt idx="248">
                  <c:v>2.1678200000000003</c:v>
                </c:pt>
                <c:pt idx="249">
                  <c:v>1.53454</c:v>
                </c:pt>
                <c:pt idx="250">
                  <c:v>1.4477199999999999</c:v>
                </c:pt>
                <c:pt idx="251">
                  <c:v>1.8768500000000001</c:v>
                </c:pt>
                <c:pt idx="252">
                  <c:v>1.57365</c:v>
                </c:pt>
                <c:pt idx="253">
                  <c:v>0.80584</c:v>
                </c:pt>
                <c:pt idx="254">
                  <c:v>0.85597000000000012</c:v>
                </c:pt>
                <c:pt idx="255">
                  <c:v>0.75450000000000006</c:v>
                </c:pt>
                <c:pt idx="256">
                  <c:v>1.0576999999999999</c:v>
                </c:pt>
                <c:pt idx="257">
                  <c:v>0.70679000000000003</c:v>
                </c:pt>
                <c:pt idx="258">
                  <c:v>0.88406000000000007</c:v>
                </c:pt>
                <c:pt idx="259">
                  <c:v>0.35588000000000003</c:v>
                </c:pt>
                <c:pt idx="260">
                  <c:v>0.40479999999999999</c:v>
                </c:pt>
                <c:pt idx="261">
                  <c:v>0.73608999999999991</c:v>
                </c:pt>
                <c:pt idx="262">
                  <c:v>-0.12216999999999995</c:v>
                </c:pt>
                <c:pt idx="263">
                  <c:v>-0.63932999999999995</c:v>
                </c:pt>
                <c:pt idx="264">
                  <c:v>-0.15885999999999995</c:v>
                </c:pt>
                <c:pt idx="265">
                  <c:v>8.6000000000000121E-3</c:v>
                </c:pt>
                <c:pt idx="266">
                  <c:v>0.21154000000000001</c:v>
                </c:pt>
                <c:pt idx="267">
                  <c:v>0.17364000000000002</c:v>
                </c:pt>
                <c:pt idx="268">
                  <c:v>-0.24326</c:v>
                </c:pt>
                <c:pt idx="269">
                  <c:v>-9.1659999999999991E-2</c:v>
                </c:pt>
                <c:pt idx="270">
                  <c:v>4.7710000000000002E-2</c:v>
                </c:pt>
                <c:pt idx="271">
                  <c:v>0.95730999999999999</c:v>
                </c:pt>
                <c:pt idx="272">
                  <c:v>0.98297999999999985</c:v>
                </c:pt>
                <c:pt idx="273">
                  <c:v>0.60518999999999989</c:v>
                </c:pt>
                <c:pt idx="274">
                  <c:v>0.40345999999999999</c:v>
                </c:pt>
                <c:pt idx="275">
                  <c:v>0.1895</c:v>
                </c:pt>
                <c:pt idx="276">
                  <c:v>0.33007999999999993</c:v>
                </c:pt>
                <c:pt idx="277">
                  <c:v>0.51837</c:v>
                </c:pt>
                <c:pt idx="278">
                  <c:v>0.46944999999999992</c:v>
                </c:pt>
                <c:pt idx="279">
                  <c:v>0.62104999999999999</c:v>
                </c:pt>
                <c:pt idx="280">
                  <c:v>0.24204999999999999</c:v>
                </c:pt>
                <c:pt idx="281">
                  <c:v>0.20415</c:v>
                </c:pt>
                <c:pt idx="282">
                  <c:v>-0.12350999999999999</c:v>
                </c:pt>
                <c:pt idx="283">
                  <c:v>-0.74214000000000002</c:v>
                </c:pt>
                <c:pt idx="284">
                  <c:v>-0.48906999999999995</c:v>
                </c:pt>
                <c:pt idx="285">
                  <c:v>-0.31301000000000001</c:v>
                </c:pt>
                <c:pt idx="286">
                  <c:v>0.17968999999999999</c:v>
                </c:pt>
                <c:pt idx="287">
                  <c:v>0.39486000000000004</c:v>
                </c:pt>
                <c:pt idx="288">
                  <c:v>2.4199999999999998E-3</c:v>
                </c:pt>
                <c:pt idx="289">
                  <c:v>-0.10625</c:v>
                </c:pt>
                <c:pt idx="290">
                  <c:v>-0.46129999999999993</c:v>
                </c:pt>
                <c:pt idx="291">
                  <c:v>-0.92071000000000003</c:v>
                </c:pt>
                <c:pt idx="292">
                  <c:v>-0.64790000000000003</c:v>
                </c:pt>
                <c:pt idx="293">
                  <c:v>-0.38511000000000001</c:v>
                </c:pt>
                <c:pt idx="294">
                  <c:v>-0.13234000000000001</c:v>
                </c:pt>
                <c:pt idx="295">
                  <c:v>-0.29682000000000003</c:v>
                </c:pt>
                <c:pt idx="296">
                  <c:v>-0.66794000000000009</c:v>
                </c:pt>
                <c:pt idx="297">
                  <c:v>-0.41725000000000001</c:v>
                </c:pt>
                <c:pt idx="298">
                  <c:v>-0.94283000000000006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B-4CA2-A26A-89D008F92A54}"/>
            </c:ext>
          </c:extLst>
        </c:ser>
        <c:ser>
          <c:idx val="3"/>
          <c:order val="1"/>
          <c:tx>
            <c:strRef>
              <c:f>'1 EN'!$BI$5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 EN'!$AT$6:$AT$304</c:f>
              <c:numCache>
                <c:formatCode>m/d/yyyy</c:formatCode>
                <c:ptCount val="299"/>
                <c:pt idx="1">
                  <c:v>25934</c:v>
                </c:pt>
                <c:pt idx="2">
                  <c:v>25965</c:v>
                </c:pt>
                <c:pt idx="3">
                  <c:v>25993</c:v>
                </c:pt>
                <c:pt idx="4">
                  <c:v>26024</c:v>
                </c:pt>
                <c:pt idx="5">
                  <c:v>26054</c:v>
                </c:pt>
                <c:pt idx="6">
                  <c:v>26085</c:v>
                </c:pt>
                <c:pt idx="7">
                  <c:v>26115</c:v>
                </c:pt>
                <c:pt idx="8">
                  <c:v>26146</c:v>
                </c:pt>
                <c:pt idx="9">
                  <c:v>26177</c:v>
                </c:pt>
                <c:pt idx="10">
                  <c:v>26207</c:v>
                </c:pt>
                <c:pt idx="11">
                  <c:v>26238</c:v>
                </c:pt>
                <c:pt idx="12">
                  <c:v>26268</c:v>
                </c:pt>
                <c:pt idx="13">
                  <c:v>26299</c:v>
                </c:pt>
                <c:pt idx="14">
                  <c:v>26330</c:v>
                </c:pt>
                <c:pt idx="15">
                  <c:v>26359</c:v>
                </c:pt>
                <c:pt idx="16">
                  <c:v>26390</c:v>
                </c:pt>
                <c:pt idx="17">
                  <c:v>26420</c:v>
                </c:pt>
                <c:pt idx="18">
                  <c:v>26451</c:v>
                </c:pt>
                <c:pt idx="19">
                  <c:v>26481</c:v>
                </c:pt>
                <c:pt idx="20">
                  <c:v>26512</c:v>
                </c:pt>
                <c:pt idx="21">
                  <c:v>26543</c:v>
                </c:pt>
                <c:pt idx="22">
                  <c:v>26573</c:v>
                </c:pt>
                <c:pt idx="23">
                  <c:v>26604</c:v>
                </c:pt>
                <c:pt idx="24">
                  <c:v>26634</c:v>
                </c:pt>
                <c:pt idx="25">
                  <c:v>26665</c:v>
                </c:pt>
                <c:pt idx="26">
                  <c:v>26696</c:v>
                </c:pt>
                <c:pt idx="27">
                  <c:v>26724</c:v>
                </c:pt>
                <c:pt idx="28">
                  <c:v>26755</c:v>
                </c:pt>
                <c:pt idx="29">
                  <c:v>26785</c:v>
                </c:pt>
                <c:pt idx="30">
                  <c:v>26816</c:v>
                </c:pt>
                <c:pt idx="31">
                  <c:v>26846</c:v>
                </c:pt>
                <c:pt idx="32">
                  <c:v>26877</c:v>
                </c:pt>
                <c:pt idx="33">
                  <c:v>26908</c:v>
                </c:pt>
                <c:pt idx="34">
                  <c:v>26938</c:v>
                </c:pt>
                <c:pt idx="35">
                  <c:v>26969</c:v>
                </c:pt>
                <c:pt idx="36">
                  <c:v>26999</c:v>
                </c:pt>
                <c:pt idx="37">
                  <c:v>27030</c:v>
                </c:pt>
                <c:pt idx="38">
                  <c:v>27061</c:v>
                </c:pt>
                <c:pt idx="39">
                  <c:v>27089</c:v>
                </c:pt>
                <c:pt idx="40">
                  <c:v>27120</c:v>
                </c:pt>
                <c:pt idx="41">
                  <c:v>27150</c:v>
                </c:pt>
                <c:pt idx="42">
                  <c:v>27181</c:v>
                </c:pt>
                <c:pt idx="43">
                  <c:v>27211</c:v>
                </c:pt>
                <c:pt idx="44">
                  <c:v>27242</c:v>
                </c:pt>
                <c:pt idx="45">
                  <c:v>27273</c:v>
                </c:pt>
                <c:pt idx="46">
                  <c:v>27303</c:v>
                </c:pt>
                <c:pt idx="47">
                  <c:v>27334</c:v>
                </c:pt>
                <c:pt idx="48">
                  <c:v>27364</c:v>
                </c:pt>
                <c:pt idx="49">
                  <c:v>27395</c:v>
                </c:pt>
                <c:pt idx="50">
                  <c:v>27426</c:v>
                </c:pt>
                <c:pt idx="51">
                  <c:v>27454</c:v>
                </c:pt>
                <c:pt idx="52">
                  <c:v>27485</c:v>
                </c:pt>
                <c:pt idx="53">
                  <c:v>27515</c:v>
                </c:pt>
                <c:pt idx="54">
                  <c:v>27546</c:v>
                </c:pt>
                <c:pt idx="55">
                  <c:v>27576</c:v>
                </c:pt>
                <c:pt idx="56">
                  <c:v>27607</c:v>
                </c:pt>
                <c:pt idx="57">
                  <c:v>27638</c:v>
                </c:pt>
                <c:pt idx="58">
                  <c:v>27668</c:v>
                </c:pt>
                <c:pt idx="59">
                  <c:v>27699</c:v>
                </c:pt>
                <c:pt idx="60">
                  <c:v>27729</c:v>
                </c:pt>
                <c:pt idx="61">
                  <c:v>27760</c:v>
                </c:pt>
                <c:pt idx="62">
                  <c:v>27791</c:v>
                </c:pt>
                <c:pt idx="63">
                  <c:v>27820</c:v>
                </c:pt>
                <c:pt idx="64">
                  <c:v>27851</c:v>
                </c:pt>
                <c:pt idx="65">
                  <c:v>27881</c:v>
                </c:pt>
                <c:pt idx="66">
                  <c:v>27912</c:v>
                </c:pt>
                <c:pt idx="67">
                  <c:v>27942</c:v>
                </c:pt>
                <c:pt idx="68">
                  <c:v>27973</c:v>
                </c:pt>
                <c:pt idx="69">
                  <c:v>28004</c:v>
                </c:pt>
                <c:pt idx="70">
                  <c:v>28034</c:v>
                </c:pt>
                <c:pt idx="71">
                  <c:v>28065</c:v>
                </c:pt>
                <c:pt idx="72">
                  <c:v>28095</c:v>
                </c:pt>
                <c:pt idx="73">
                  <c:v>28126</c:v>
                </c:pt>
                <c:pt idx="74">
                  <c:v>28157</c:v>
                </c:pt>
                <c:pt idx="75">
                  <c:v>28185</c:v>
                </c:pt>
                <c:pt idx="76">
                  <c:v>28216</c:v>
                </c:pt>
                <c:pt idx="77">
                  <c:v>28246</c:v>
                </c:pt>
                <c:pt idx="78">
                  <c:v>28277</c:v>
                </c:pt>
                <c:pt idx="79">
                  <c:v>28307</c:v>
                </c:pt>
                <c:pt idx="80">
                  <c:v>28338</c:v>
                </c:pt>
                <c:pt idx="81">
                  <c:v>28369</c:v>
                </c:pt>
                <c:pt idx="82">
                  <c:v>28399</c:v>
                </c:pt>
                <c:pt idx="83">
                  <c:v>28430</c:v>
                </c:pt>
                <c:pt idx="84">
                  <c:v>28460</c:v>
                </c:pt>
                <c:pt idx="85">
                  <c:v>28491</c:v>
                </c:pt>
                <c:pt idx="86">
                  <c:v>28522</c:v>
                </c:pt>
                <c:pt idx="87">
                  <c:v>28550</c:v>
                </c:pt>
                <c:pt idx="88">
                  <c:v>28581</c:v>
                </c:pt>
                <c:pt idx="89">
                  <c:v>28611</c:v>
                </c:pt>
                <c:pt idx="90">
                  <c:v>28642</c:v>
                </c:pt>
                <c:pt idx="91">
                  <c:v>28672</c:v>
                </c:pt>
                <c:pt idx="92">
                  <c:v>28703</c:v>
                </c:pt>
                <c:pt idx="93">
                  <c:v>28734</c:v>
                </c:pt>
                <c:pt idx="94">
                  <c:v>28764</c:v>
                </c:pt>
                <c:pt idx="95">
                  <c:v>28795</c:v>
                </c:pt>
                <c:pt idx="96">
                  <c:v>28825</c:v>
                </c:pt>
                <c:pt idx="97">
                  <c:v>28856</c:v>
                </c:pt>
                <c:pt idx="98">
                  <c:v>28887</c:v>
                </c:pt>
                <c:pt idx="99">
                  <c:v>28915</c:v>
                </c:pt>
                <c:pt idx="100">
                  <c:v>28946</c:v>
                </c:pt>
                <c:pt idx="101">
                  <c:v>28976</c:v>
                </c:pt>
                <c:pt idx="102">
                  <c:v>29007</c:v>
                </c:pt>
                <c:pt idx="103">
                  <c:v>29037</c:v>
                </c:pt>
                <c:pt idx="104">
                  <c:v>29068</c:v>
                </c:pt>
                <c:pt idx="105">
                  <c:v>29099</c:v>
                </c:pt>
                <c:pt idx="106">
                  <c:v>29129</c:v>
                </c:pt>
                <c:pt idx="107">
                  <c:v>29160</c:v>
                </c:pt>
                <c:pt idx="108">
                  <c:v>29190</c:v>
                </c:pt>
                <c:pt idx="109">
                  <c:v>29221</c:v>
                </c:pt>
                <c:pt idx="110">
                  <c:v>29252</c:v>
                </c:pt>
                <c:pt idx="111">
                  <c:v>29281</c:v>
                </c:pt>
                <c:pt idx="112">
                  <c:v>29312</c:v>
                </c:pt>
                <c:pt idx="113">
                  <c:v>29342</c:v>
                </c:pt>
                <c:pt idx="114">
                  <c:v>29373</c:v>
                </c:pt>
                <c:pt idx="115">
                  <c:v>29403</c:v>
                </c:pt>
                <c:pt idx="116">
                  <c:v>29434</c:v>
                </c:pt>
                <c:pt idx="117">
                  <c:v>29465</c:v>
                </c:pt>
                <c:pt idx="118">
                  <c:v>29495</c:v>
                </c:pt>
                <c:pt idx="119">
                  <c:v>29526</c:v>
                </c:pt>
                <c:pt idx="120">
                  <c:v>29556</c:v>
                </c:pt>
                <c:pt idx="121">
                  <c:v>29587</c:v>
                </c:pt>
                <c:pt idx="122">
                  <c:v>29618</c:v>
                </c:pt>
                <c:pt idx="123">
                  <c:v>29646</c:v>
                </c:pt>
                <c:pt idx="124">
                  <c:v>29677</c:v>
                </c:pt>
                <c:pt idx="125">
                  <c:v>29707</c:v>
                </c:pt>
                <c:pt idx="126">
                  <c:v>29738</c:v>
                </c:pt>
                <c:pt idx="127">
                  <c:v>29768</c:v>
                </c:pt>
                <c:pt idx="128">
                  <c:v>29799</c:v>
                </c:pt>
                <c:pt idx="129">
                  <c:v>29830</c:v>
                </c:pt>
                <c:pt idx="130">
                  <c:v>29860</c:v>
                </c:pt>
                <c:pt idx="131">
                  <c:v>29891</c:v>
                </c:pt>
                <c:pt idx="132">
                  <c:v>29921</c:v>
                </c:pt>
                <c:pt idx="133">
                  <c:v>29952</c:v>
                </c:pt>
                <c:pt idx="134">
                  <c:v>29983</c:v>
                </c:pt>
                <c:pt idx="135">
                  <c:v>30011</c:v>
                </c:pt>
                <c:pt idx="136">
                  <c:v>30042</c:v>
                </c:pt>
                <c:pt idx="137">
                  <c:v>30072</c:v>
                </c:pt>
                <c:pt idx="138">
                  <c:v>30103</c:v>
                </c:pt>
                <c:pt idx="139">
                  <c:v>30133</c:v>
                </c:pt>
                <c:pt idx="140">
                  <c:v>30164</c:v>
                </c:pt>
                <c:pt idx="141">
                  <c:v>30195</c:v>
                </c:pt>
                <c:pt idx="142">
                  <c:v>30225</c:v>
                </c:pt>
                <c:pt idx="143">
                  <c:v>30256</c:v>
                </c:pt>
                <c:pt idx="144">
                  <c:v>30286</c:v>
                </c:pt>
                <c:pt idx="145">
                  <c:v>30317</c:v>
                </c:pt>
                <c:pt idx="146">
                  <c:v>30348</c:v>
                </c:pt>
                <c:pt idx="147">
                  <c:v>30376</c:v>
                </c:pt>
                <c:pt idx="148">
                  <c:v>30407</c:v>
                </c:pt>
                <c:pt idx="149">
                  <c:v>30437</c:v>
                </c:pt>
                <c:pt idx="150">
                  <c:v>30468</c:v>
                </c:pt>
                <c:pt idx="151">
                  <c:v>30498</c:v>
                </c:pt>
                <c:pt idx="152">
                  <c:v>30529</c:v>
                </c:pt>
                <c:pt idx="153">
                  <c:v>30560</c:v>
                </c:pt>
                <c:pt idx="154">
                  <c:v>30590</c:v>
                </c:pt>
                <c:pt idx="155">
                  <c:v>30621</c:v>
                </c:pt>
                <c:pt idx="156">
                  <c:v>30651</c:v>
                </c:pt>
                <c:pt idx="157">
                  <c:v>30682</c:v>
                </c:pt>
                <c:pt idx="158">
                  <c:v>30713</c:v>
                </c:pt>
                <c:pt idx="159">
                  <c:v>30742</c:v>
                </c:pt>
                <c:pt idx="160">
                  <c:v>30773</c:v>
                </c:pt>
                <c:pt idx="161">
                  <c:v>30803</c:v>
                </c:pt>
                <c:pt idx="162">
                  <c:v>30834</c:v>
                </c:pt>
                <c:pt idx="163">
                  <c:v>30864</c:v>
                </c:pt>
                <c:pt idx="164">
                  <c:v>30895</c:v>
                </c:pt>
                <c:pt idx="165">
                  <c:v>30926</c:v>
                </c:pt>
                <c:pt idx="166">
                  <c:v>30956</c:v>
                </c:pt>
                <c:pt idx="167">
                  <c:v>30987</c:v>
                </c:pt>
                <c:pt idx="168">
                  <c:v>31017</c:v>
                </c:pt>
                <c:pt idx="169">
                  <c:v>31048</c:v>
                </c:pt>
                <c:pt idx="170">
                  <c:v>31079</c:v>
                </c:pt>
                <c:pt idx="171">
                  <c:v>31107</c:v>
                </c:pt>
                <c:pt idx="172">
                  <c:v>31138</c:v>
                </c:pt>
                <c:pt idx="173">
                  <c:v>31168</c:v>
                </c:pt>
                <c:pt idx="174">
                  <c:v>31199</c:v>
                </c:pt>
                <c:pt idx="175">
                  <c:v>31229</c:v>
                </c:pt>
                <c:pt idx="176">
                  <c:v>31260</c:v>
                </c:pt>
                <c:pt idx="177">
                  <c:v>31291</c:v>
                </c:pt>
                <c:pt idx="178">
                  <c:v>31321</c:v>
                </c:pt>
                <c:pt idx="179">
                  <c:v>31352</c:v>
                </c:pt>
                <c:pt idx="180">
                  <c:v>31382</c:v>
                </c:pt>
                <c:pt idx="181">
                  <c:v>31413</c:v>
                </c:pt>
                <c:pt idx="182">
                  <c:v>31444</c:v>
                </c:pt>
                <c:pt idx="183">
                  <c:v>31472</c:v>
                </c:pt>
                <c:pt idx="184">
                  <c:v>31503</c:v>
                </c:pt>
                <c:pt idx="185">
                  <c:v>31533</c:v>
                </c:pt>
                <c:pt idx="186">
                  <c:v>31564</c:v>
                </c:pt>
                <c:pt idx="187">
                  <c:v>31594</c:v>
                </c:pt>
                <c:pt idx="188">
                  <c:v>31625</c:v>
                </c:pt>
                <c:pt idx="189">
                  <c:v>31656</c:v>
                </c:pt>
                <c:pt idx="190">
                  <c:v>31686</c:v>
                </c:pt>
                <c:pt idx="191">
                  <c:v>31717</c:v>
                </c:pt>
                <c:pt idx="192">
                  <c:v>31747</c:v>
                </c:pt>
                <c:pt idx="193">
                  <c:v>31778</c:v>
                </c:pt>
                <c:pt idx="194">
                  <c:v>31809</c:v>
                </c:pt>
                <c:pt idx="195">
                  <c:v>31837</c:v>
                </c:pt>
                <c:pt idx="196">
                  <c:v>31868</c:v>
                </c:pt>
                <c:pt idx="197">
                  <c:v>31898</c:v>
                </c:pt>
                <c:pt idx="198">
                  <c:v>31929</c:v>
                </c:pt>
                <c:pt idx="199">
                  <c:v>31959</c:v>
                </c:pt>
                <c:pt idx="200">
                  <c:v>31990</c:v>
                </c:pt>
                <c:pt idx="201">
                  <c:v>32021</c:v>
                </c:pt>
                <c:pt idx="202">
                  <c:v>32051</c:v>
                </c:pt>
                <c:pt idx="203">
                  <c:v>32082</c:v>
                </c:pt>
                <c:pt idx="204">
                  <c:v>32112</c:v>
                </c:pt>
                <c:pt idx="205">
                  <c:v>32143</c:v>
                </c:pt>
                <c:pt idx="206">
                  <c:v>32174</c:v>
                </c:pt>
                <c:pt idx="207">
                  <c:v>32203</c:v>
                </c:pt>
                <c:pt idx="208">
                  <c:v>32234</c:v>
                </c:pt>
                <c:pt idx="209">
                  <c:v>32264</c:v>
                </c:pt>
                <c:pt idx="210">
                  <c:v>32295</c:v>
                </c:pt>
                <c:pt idx="211">
                  <c:v>32325</c:v>
                </c:pt>
                <c:pt idx="212">
                  <c:v>32356</c:v>
                </c:pt>
                <c:pt idx="213">
                  <c:v>32387</c:v>
                </c:pt>
                <c:pt idx="214">
                  <c:v>32417</c:v>
                </c:pt>
                <c:pt idx="215">
                  <c:v>32448</c:v>
                </c:pt>
                <c:pt idx="216">
                  <c:v>32478</c:v>
                </c:pt>
                <c:pt idx="217">
                  <c:v>32509</c:v>
                </c:pt>
                <c:pt idx="218">
                  <c:v>32540</c:v>
                </c:pt>
                <c:pt idx="219">
                  <c:v>32568</c:v>
                </c:pt>
                <c:pt idx="220">
                  <c:v>32599</c:v>
                </c:pt>
                <c:pt idx="221">
                  <c:v>32629</c:v>
                </c:pt>
                <c:pt idx="222">
                  <c:v>32660</c:v>
                </c:pt>
                <c:pt idx="223">
                  <c:v>32690</c:v>
                </c:pt>
                <c:pt idx="224">
                  <c:v>32721</c:v>
                </c:pt>
                <c:pt idx="225">
                  <c:v>32752</c:v>
                </c:pt>
                <c:pt idx="226">
                  <c:v>32782</c:v>
                </c:pt>
                <c:pt idx="227">
                  <c:v>32813</c:v>
                </c:pt>
                <c:pt idx="228">
                  <c:v>32843</c:v>
                </c:pt>
                <c:pt idx="229">
                  <c:v>32874</c:v>
                </c:pt>
                <c:pt idx="230">
                  <c:v>32905</c:v>
                </c:pt>
                <c:pt idx="231">
                  <c:v>32933</c:v>
                </c:pt>
                <c:pt idx="232">
                  <c:v>32964</c:v>
                </c:pt>
                <c:pt idx="233">
                  <c:v>32994</c:v>
                </c:pt>
                <c:pt idx="234">
                  <c:v>33025</c:v>
                </c:pt>
                <c:pt idx="235">
                  <c:v>33055</c:v>
                </c:pt>
                <c:pt idx="236">
                  <c:v>33086</c:v>
                </c:pt>
                <c:pt idx="237">
                  <c:v>33117</c:v>
                </c:pt>
                <c:pt idx="238">
                  <c:v>33147</c:v>
                </c:pt>
                <c:pt idx="239">
                  <c:v>33178</c:v>
                </c:pt>
                <c:pt idx="240">
                  <c:v>33208</c:v>
                </c:pt>
                <c:pt idx="241">
                  <c:v>33239</c:v>
                </c:pt>
                <c:pt idx="242">
                  <c:v>33270</c:v>
                </c:pt>
                <c:pt idx="243">
                  <c:v>33298</c:v>
                </c:pt>
                <c:pt idx="244">
                  <c:v>33329</c:v>
                </c:pt>
                <c:pt idx="245">
                  <c:v>33359</c:v>
                </c:pt>
                <c:pt idx="246">
                  <c:v>33390</c:v>
                </c:pt>
                <c:pt idx="247">
                  <c:v>33420</c:v>
                </c:pt>
                <c:pt idx="248">
                  <c:v>33451</c:v>
                </c:pt>
                <c:pt idx="249">
                  <c:v>33482</c:v>
                </c:pt>
                <c:pt idx="250">
                  <c:v>33512</c:v>
                </c:pt>
                <c:pt idx="251">
                  <c:v>33543</c:v>
                </c:pt>
                <c:pt idx="252">
                  <c:v>33573</c:v>
                </c:pt>
                <c:pt idx="253">
                  <c:v>33604</c:v>
                </c:pt>
                <c:pt idx="254">
                  <c:v>33635</c:v>
                </c:pt>
                <c:pt idx="255">
                  <c:v>33664</c:v>
                </c:pt>
                <c:pt idx="256">
                  <c:v>33695</c:v>
                </c:pt>
                <c:pt idx="257">
                  <c:v>33725</c:v>
                </c:pt>
                <c:pt idx="258">
                  <c:v>33756</c:v>
                </c:pt>
                <c:pt idx="259">
                  <c:v>33786</c:v>
                </c:pt>
                <c:pt idx="260">
                  <c:v>33817</c:v>
                </c:pt>
                <c:pt idx="261">
                  <c:v>33848</c:v>
                </c:pt>
                <c:pt idx="262">
                  <c:v>33878</c:v>
                </c:pt>
                <c:pt idx="263">
                  <c:v>33909</c:v>
                </c:pt>
                <c:pt idx="264">
                  <c:v>33939</c:v>
                </c:pt>
                <c:pt idx="265">
                  <c:v>33970</c:v>
                </c:pt>
                <c:pt idx="266">
                  <c:v>34001</c:v>
                </c:pt>
                <c:pt idx="267">
                  <c:v>34029</c:v>
                </c:pt>
                <c:pt idx="268">
                  <c:v>34060</c:v>
                </c:pt>
                <c:pt idx="269">
                  <c:v>34090</c:v>
                </c:pt>
                <c:pt idx="270">
                  <c:v>34121</c:v>
                </c:pt>
                <c:pt idx="271">
                  <c:v>34151</c:v>
                </c:pt>
                <c:pt idx="272">
                  <c:v>34182</c:v>
                </c:pt>
                <c:pt idx="273">
                  <c:v>34213</c:v>
                </c:pt>
                <c:pt idx="274">
                  <c:v>34243</c:v>
                </c:pt>
                <c:pt idx="275">
                  <c:v>34274</c:v>
                </c:pt>
                <c:pt idx="276">
                  <c:v>34304</c:v>
                </c:pt>
                <c:pt idx="277">
                  <c:v>34335</c:v>
                </c:pt>
                <c:pt idx="278">
                  <c:v>34366</c:v>
                </c:pt>
                <c:pt idx="279">
                  <c:v>34394</c:v>
                </c:pt>
                <c:pt idx="280">
                  <c:v>34425</c:v>
                </c:pt>
                <c:pt idx="281">
                  <c:v>34455</c:v>
                </c:pt>
                <c:pt idx="282">
                  <c:v>34486</c:v>
                </c:pt>
                <c:pt idx="283">
                  <c:v>34516</c:v>
                </c:pt>
                <c:pt idx="284">
                  <c:v>34547</c:v>
                </c:pt>
                <c:pt idx="285">
                  <c:v>34578</c:v>
                </c:pt>
                <c:pt idx="286">
                  <c:v>34608</c:v>
                </c:pt>
                <c:pt idx="287">
                  <c:v>34639</c:v>
                </c:pt>
                <c:pt idx="288">
                  <c:v>34669</c:v>
                </c:pt>
                <c:pt idx="289">
                  <c:v>34700</c:v>
                </c:pt>
                <c:pt idx="290">
                  <c:v>34731</c:v>
                </c:pt>
                <c:pt idx="291">
                  <c:v>34759</c:v>
                </c:pt>
                <c:pt idx="292">
                  <c:v>34790</c:v>
                </c:pt>
                <c:pt idx="293">
                  <c:v>34820</c:v>
                </c:pt>
                <c:pt idx="294">
                  <c:v>34851</c:v>
                </c:pt>
                <c:pt idx="295">
                  <c:v>34881</c:v>
                </c:pt>
                <c:pt idx="296">
                  <c:v>34912</c:v>
                </c:pt>
                <c:pt idx="297">
                  <c:v>34943</c:v>
                </c:pt>
                <c:pt idx="298">
                  <c:v>34973</c:v>
                </c:pt>
              </c:numCache>
            </c:numRef>
          </c:cat>
          <c:val>
            <c:numRef>
              <c:f>'1 EN'!$BI$6:$BI$304</c:f>
              <c:numCache>
                <c:formatCode>0.0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0.25092999999999999</c:v>
                </c:pt>
                <c:pt idx="230">
                  <c:v>0.28366000000000002</c:v>
                </c:pt>
                <c:pt idx="231">
                  <c:v>0.29457</c:v>
                </c:pt>
                <c:pt idx="232">
                  <c:v>0.24002000000000001</c:v>
                </c:pt>
                <c:pt idx="233">
                  <c:v>0.21820000000000001</c:v>
                </c:pt>
                <c:pt idx="234">
                  <c:v>0.20729</c:v>
                </c:pt>
                <c:pt idx="235">
                  <c:v>0.20729</c:v>
                </c:pt>
                <c:pt idx="236">
                  <c:v>0.20729</c:v>
                </c:pt>
                <c:pt idx="237">
                  <c:v>0.19638000000000003</c:v>
                </c:pt>
                <c:pt idx="238">
                  <c:v>0.19638000000000003</c:v>
                </c:pt>
                <c:pt idx="239">
                  <c:v>0.21820000000000001</c:v>
                </c:pt>
                <c:pt idx="240">
                  <c:v>0.21820000000000001</c:v>
                </c:pt>
                <c:pt idx="241">
                  <c:v>0.16365000000000002</c:v>
                </c:pt>
                <c:pt idx="242">
                  <c:v>0.17455999999999999</c:v>
                </c:pt>
                <c:pt idx="243">
                  <c:v>0.17455999999999999</c:v>
                </c:pt>
                <c:pt idx="244">
                  <c:v>2.1819999999999999E-2</c:v>
                </c:pt>
                <c:pt idx="245">
                  <c:v>1.091E-2</c:v>
                </c:pt>
                <c:pt idx="246">
                  <c:v>1.091E-2</c:v>
                </c:pt>
                <c:pt idx="247">
                  <c:v>5.4550000000000001E-2</c:v>
                </c:pt>
                <c:pt idx="248">
                  <c:v>5.4550000000000001E-2</c:v>
                </c:pt>
                <c:pt idx="249">
                  <c:v>5.4550000000000001E-2</c:v>
                </c:pt>
                <c:pt idx="250">
                  <c:v>5.4550000000000001E-2</c:v>
                </c:pt>
                <c:pt idx="251">
                  <c:v>4.3639999999999998E-2</c:v>
                </c:pt>
                <c:pt idx="252">
                  <c:v>8.7279999999999996E-2</c:v>
                </c:pt>
                <c:pt idx="253">
                  <c:v>0.1091</c:v>
                </c:pt>
                <c:pt idx="254">
                  <c:v>0.1091</c:v>
                </c:pt>
                <c:pt idx="255">
                  <c:v>9.8190000000000013E-2</c:v>
                </c:pt>
                <c:pt idx="256">
                  <c:v>0.25092999999999999</c:v>
                </c:pt>
                <c:pt idx="257">
                  <c:v>0.26184000000000002</c:v>
                </c:pt>
                <c:pt idx="258">
                  <c:v>0.27274999999999999</c:v>
                </c:pt>
                <c:pt idx="259">
                  <c:v>0.16365000000000002</c:v>
                </c:pt>
                <c:pt idx="260">
                  <c:v>0.16365000000000002</c:v>
                </c:pt>
                <c:pt idx="261">
                  <c:v>0.16365000000000002</c:v>
                </c:pt>
                <c:pt idx="262">
                  <c:v>0.16365000000000002</c:v>
                </c:pt>
                <c:pt idx="263">
                  <c:v>0.16365000000000002</c:v>
                </c:pt>
                <c:pt idx="264">
                  <c:v>0.1091</c:v>
                </c:pt>
                <c:pt idx="265">
                  <c:v>9.8190000000000013E-2</c:v>
                </c:pt>
                <c:pt idx="266">
                  <c:v>9.8190000000000013E-2</c:v>
                </c:pt>
                <c:pt idx="267">
                  <c:v>0.1091</c:v>
                </c:pt>
                <c:pt idx="268">
                  <c:v>5.4550000000000001E-2</c:v>
                </c:pt>
                <c:pt idx="269">
                  <c:v>5.4550000000000001E-2</c:v>
                </c:pt>
                <c:pt idx="270">
                  <c:v>5.4550000000000001E-2</c:v>
                </c:pt>
                <c:pt idx="271">
                  <c:v>0.14183000000000001</c:v>
                </c:pt>
                <c:pt idx="272">
                  <c:v>0.14183000000000001</c:v>
                </c:pt>
                <c:pt idx="273">
                  <c:v>0.14183000000000001</c:v>
                </c:pt>
                <c:pt idx="274">
                  <c:v>0.15273999999999999</c:v>
                </c:pt>
                <c:pt idx="275">
                  <c:v>2.1819999999999999E-2</c:v>
                </c:pt>
                <c:pt idx="276">
                  <c:v>2.1819999999999999E-2</c:v>
                </c:pt>
                <c:pt idx="277">
                  <c:v>0</c:v>
                </c:pt>
                <c:pt idx="278">
                  <c:v>3.2730000000000002E-2</c:v>
                </c:pt>
                <c:pt idx="279">
                  <c:v>3.2730000000000002E-2</c:v>
                </c:pt>
                <c:pt idx="280">
                  <c:v>5.4550000000000001E-2</c:v>
                </c:pt>
                <c:pt idx="281">
                  <c:v>5.4550000000000001E-2</c:v>
                </c:pt>
                <c:pt idx="282">
                  <c:v>5.4550000000000001E-2</c:v>
                </c:pt>
                <c:pt idx="283">
                  <c:v>3.2730000000000002E-2</c:v>
                </c:pt>
                <c:pt idx="284">
                  <c:v>2.1819999999999999E-2</c:v>
                </c:pt>
                <c:pt idx="285">
                  <c:v>2.1819999999999999E-2</c:v>
                </c:pt>
                <c:pt idx="286">
                  <c:v>1.091E-2</c:v>
                </c:pt>
                <c:pt idx="287">
                  <c:v>0.14183000000000001</c:v>
                </c:pt>
                <c:pt idx="288">
                  <c:v>0.13092000000000001</c:v>
                </c:pt>
                <c:pt idx="289">
                  <c:v>0.14599000000000001</c:v>
                </c:pt>
                <c:pt idx="290">
                  <c:v>0.19091000000000002</c:v>
                </c:pt>
                <c:pt idx="291">
                  <c:v>0.22460000000000002</c:v>
                </c:pt>
                <c:pt idx="292">
                  <c:v>0.21337</c:v>
                </c:pt>
                <c:pt idx="293">
                  <c:v>0.20214000000000001</c:v>
                </c:pt>
                <c:pt idx="294">
                  <c:v>0.20214000000000001</c:v>
                </c:pt>
                <c:pt idx="295">
                  <c:v>0.20214000000000001</c:v>
                </c:pt>
                <c:pt idx="296">
                  <c:v>0.21337</c:v>
                </c:pt>
                <c:pt idx="297">
                  <c:v>0.30321000000000004</c:v>
                </c:pt>
                <c:pt idx="298">
                  <c:v>0.30321000000000004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4B-4CA2-A26A-89D008F92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0364464"/>
        <c:axId val="1430363984"/>
      </c:barChart>
      <c:lineChart>
        <c:grouping val="standard"/>
        <c:varyColors val="0"/>
        <c:ser>
          <c:idx val="0"/>
          <c:order val="2"/>
          <c:tx>
            <c:strRef>
              <c:f>'1 EN'!$BD$5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 EN'!$AT$6:$AT$304</c:f>
              <c:numCache>
                <c:formatCode>m/d/yyyy</c:formatCode>
                <c:ptCount val="299"/>
                <c:pt idx="1">
                  <c:v>25934</c:v>
                </c:pt>
                <c:pt idx="2">
                  <c:v>25965</c:v>
                </c:pt>
                <c:pt idx="3">
                  <c:v>25993</c:v>
                </c:pt>
                <c:pt idx="4">
                  <c:v>26024</c:v>
                </c:pt>
                <c:pt idx="5">
                  <c:v>26054</c:v>
                </c:pt>
                <c:pt idx="6">
                  <c:v>26085</c:v>
                </c:pt>
                <c:pt idx="7">
                  <c:v>26115</c:v>
                </c:pt>
                <c:pt idx="8">
                  <c:v>26146</c:v>
                </c:pt>
                <c:pt idx="9">
                  <c:v>26177</c:v>
                </c:pt>
                <c:pt idx="10">
                  <c:v>26207</c:v>
                </c:pt>
                <c:pt idx="11">
                  <c:v>26238</c:v>
                </c:pt>
                <c:pt idx="12">
                  <c:v>26268</c:v>
                </c:pt>
                <c:pt idx="13">
                  <c:v>26299</c:v>
                </c:pt>
                <c:pt idx="14">
                  <c:v>26330</c:v>
                </c:pt>
                <c:pt idx="15">
                  <c:v>26359</c:v>
                </c:pt>
                <c:pt idx="16">
                  <c:v>26390</c:v>
                </c:pt>
                <c:pt idx="17">
                  <c:v>26420</c:v>
                </c:pt>
                <c:pt idx="18">
                  <c:v>26451</c:v>
                </c:pt>
                <c:pt idx="19">
                  <c:v>26481</c:v>
                </c:pt>
                <c:pt idx="20">
                  <c:v>26512</c:v>
                </c:pt>
                <c:pt idx="21">
                  <c:v>26543</c:v>
                </c:pt>
                <c:pt idx="22">
                  <c:v>26573</c:v>
                </c:pt>
                <c:pt idx="23">
                  <c:v>26604</c:v>
                </c:pt>
                <c:pt idx="24">
                  <c:v>26634</c:v>
                </c:pt>
                <c:pt idx="25">
                  <c:v>26665</c:v>
                </c:pt>
                <c:pt idx="26">
                  <c:v>26696</c:v>
                </c:pt>
                <c:pt idx="27">
                  <c:v>26724</c:v>
                </c:pt>
                <c:pt idx="28">
                  <c:v>26755</c:v>
                </c:pt>
                <c:pt idx="29">
                  <c:v>26785</c:v>
                </c:pt>
                <c:pt idx="30">
                  <c:v>26816</c:v>
                </c:pt>
                <c:pt idx="31">
                  <c:v>26846</c:v>
                </c:pt>
                <c:pt idx="32">
                  <c:v>26877</c:v>
                </c:pt>
                <c:pt idx="33">
                  <c:v>26908</c:v>
                </c:pt>
                <c:pt idx="34">
                  <c:v>26938</c:v>
                </c:pt>
                <c:pt idx="35">
                  <c:v>26969</c:v>
                </c:pt>
                <c:pt idx="36">
                  <c:v>26999</c:v>
                </c:pt>
                <c:pt idx="37">
                  <c:v>27030</c:v>
                </c:pt>
                <c:pt idx="38">
                  <c:v>27061</c:v>
                </c:pt>
                <c:pt idx="39">
                  <c:v>27089</c:v>
                </c:pt>
                <c:pt idx="40">
                  <c:v>27120</c:v>
                </c:pt>
                <c:pt idx="41">
                  <c:v>27150</c:v>
                </c:pt>
                <c:pt idx="42">
                  <c:v>27181</c:v>
                </c:pt>
                <c:pt idx="43">
                  <c:v>27211</c:v>
                </c:pt>
                <c:pt idx="44">
                  <c:v>27242</c:v>
                </c:pt>
                <c:pt idx="45">
                  <c:v>27273</c:v>
                </c:pt>
                <c:pt idx="46">
                  <c:v>27303</c:v>
                </c:pt>
                <c:pt idx="47">
                  <c:v>27334</c:v>
                </c:pt>
                <c:pt idx="48">
                  <c:v>27364</c:v>
                </c:pt>
                <c:pt idx="49">
                  <c:v>27395</c:v>
                </c:pt>
                <c:pt idx="50">
                  <c:v>27426</c:v>
                </c:pt>
                <c:pt idx="51">
                  <c:v>27454</c:v>
                </c:pt>
                <c:pt idx="52">
                  <c:v>27485</c:v>
                </c:pt>
                <c:pt idx="53">
                  <c:v>27515</c:v>
                </c:pt>
                <c:pt idx="54">
                  <c:v>27546</c:v>
                </c:pt>
                <c:pt idx="55">
                  <c:v>27576</c:v>
                </c:pt>
                <c:pt idx="56">
                  <c:v>27607</c:v>
                </c:pt>
                <c:pt idx="57">
                  <c:v>27638</c:v>
                </c:pt>
                <c:pt idx="58">
                  <c:v>27668</c:v>
                </c:pt>
                <c:pt idx="59">
                  <c:v>27699</c:v>
                </c:pt>
                <c:pt idx="60">
                  <c:v>27729</c:v>
                </c:pt>
                <c:pt idx="61">
                  <c:v>27760</c:v>
                </c:pt>
                <c:pt idx="62">
                  <c:v>27791</c:v>
                </c:pt>
                <c:pt idx="63">
                  <c:v>27820</c:v>
                </c:pt>
                <c:pt idx="64">
                  <c:v>27851</c:v>
                </c:pt>
                <c:pt idx="65">
                  <c:v>27881</c:v>
                </c:pt>
                <c:pt idx="66">
                  <c:v>27912</c:v>
                </c:pt>
                <c:pt idx="67">
                  <c:v>27942</c:v>
                </c:pt>
                <c:pt idx="68">
                  <c:v>27973</c:v>
                </c:pt>
                <c:pt idx="69">
                  <c:v>28004</c:v>
                </c:pt>
                <c:pt idx="70">
                  <c:v>28034</c:v>
                </c:pt>
                <c:pt idx="71">
                  <c:v>28065</c:v>
                </c:pt>
                <c:pt idx="72">
                  <c:v>28095</c:v>
                </c:pt>
                <c:pt idx="73">
                  <c:v>28126</c:v>
                </c:pt>
                <c:pt idx="74">
                  <c:v>28157</c:v>
                </c:pt>
                <c:pt idx="75">
                  <c:v>28185</c:v>
                </c:pt>
                <c:pt idx="76">
                  <c:v>28216</c:v>
                </c:pt>
                <c:pt idx="77">
                  <c:v>28246</c:v>
                </c:pt>
                <c:pt idx="78">
                  <c:v>28277</c:v>
                </c:pt>
                <c:pt idx="79">
                  <c:v>28307</c:v>
                </c:pt>
                <c:pt idx="80">
                  <c:v>28338</c:v>
                </c:pt>
                <c:pt idx="81">
                  <c:v>28369</c:v>
                </c:pt>
                <c:pt idx="82">
                  <c:v>28399</c:v>
                </c:pt>
                <c:pt idx="83">
                  <c:v>28430</c:v>
                </c:pt>
                <c:pt idx="84">
                  <c:v>28460</c:v>
                </c:pt>
                <c:pt idx="85">
                  <c:v>28491</c:v>
                </c:pt>
                <c:pt idx="86">
                  <c:v>28522</c:v>
                </c:pt>
                <c:pt idx="87">
                  <c:v>28550</c:v>
                </c:pt>
                <c:pt idx="88">
                  <c:v>28581</c:v>
                </c:pt>
                <c:pt idx="89">
                  <c:v>28611</c:v>
                </c:pt>
                <c:pt idx="90">
                  <c:v>28642</c:v>
                </c:pt>
                <c:pt idx="91">
                  <c:v>28672</c:v>
                </c:pt>
                <c:pt idx="92">
                  <c:v>28703</c:v>
                </c:pt>
                <c:pt idx="93">
                  <c:v>28734</c:v>
                </c:pt>
                <c:pt idx="94">
                  <c:v>28764</c:v>
                </c:pt>
                <c:pt idx="95">
                  <c:v>28795</c:v>
                </c:pt>
                <c:pt idx="96">
                  <c:v>28825</c:v>
                </c:pt>
                <c:pt idx="97">
                  <c:v>28856</c:v>
                </c:pt>
                <c:pt idx="98">
                  <c:v>28887</c:v>
                </c:pt>
                <c:pt idx="99">
                  <c:v>28915</c:v>
                </c:pt>
                <c:pt idx="100">
                  <c:v>28946</c:v>
                </c:pt>
                <c:pt idx="101">
                  <c:v>28976</c:v>
                </c:pt>
                <c:pt idx="102">
                  <c:v>29007</c:v>
                </c:pt>
                <c:pt idx="103">
                  <c:v>29037</c:v>
                </c:pt>
                <c:pt idx="104">
                  <c:v>29068</c:v>
                </c:pt>
                <c:pt idx="105">
                  <c:v>29099</c:v>
                </c:pt>
                <c:pt idx="106">
                  <c:v>29129</c:v>
                </c:pt>
                <c:pt idx="107">
                  <c:v>29160</c:v>
                </c:pt>
                <c:pt idx="108">
                  <c:v>29190</c:v>
                </c:pt>
                <c:pt idx="109">
                  <c:v>29221</c:v>
                </c:pt>
                <c:pt idx="110">
                  <c:v>29252</c:v>
                </c:pt>
                <c:pt idx="111">
                  <c:v>29281</c:v>
                </c:pt>
                <c:pt idx="112">
                  <c:v>29312</c:v>
                </c:pt>
                <c:pt idx="113">
                  <c:v>29342</c:v>
                </c:pt>
                <c:pt idx="114">
                  <c:v>29373</c:v>
                </c:pt>
                <c:pt idx="115">
                  <c:v>29403</c:v>
                </c:pt>
                <c:pt idx="116">
                  <c:v>29434</c:v>
                </c:pt>
                <c:pt idx="117">
                  <c:v>29465</c:v>
                </c:pt>
                <c:pt idx="118">
                  <c:v>29495</c:v>
                </c:pt>
                <c:pt idx="119">
                  <c:v>29526</c:v>
                </c:pt>
                <c:pt idx="120">
                  <c:v>29556</c:v>
                </c:pt>
                <c:pt idx="121">
                  <c:v>29587</c:v>
                </c:pt>
                <c:pt idx="122">
                  <c:v>29618</c:v>
                </c:pt>
                <c:pt idx="123">
                  <c:v>29646</c:v>
                </c:pt>
                <c:pt idx="124">
                  <c:v>29677</c:v>
                </c:pt>
                <c:pt idx="125">
                  <c:v>29707</c:v>
                </c:pt>
                <c:pt idx="126">
                  <c:v>29738</c:v>
                </c:pt>
                <c:pt idx="127">
                  <c:v>29768</c:v>
                </c:pt>
                <c:pt idx="128">
                  <c:v>29799</c:v>
                </c:pt>
                <c:pt idx="129">
                  <c:v>29830</c:v>
                </c:pt>
                <c:pt idx="130">
                  <c:v>29860</c:v>
                </c:pt>
                <c:pt idx="131">
                  <c:v>29891</c:v>
                </c:pt>
                <c:pt idx="132">
                  <c:v>29921</c:v>
                </c:pt>
                <c:pt idx="133">
                  <c:v>29952</c:v>
                </c:pt>
                <c:pt idx="134">
                  <c:v>29983</c:v>
                </c:pt>
                <c:pt idx="135">
                  <c:v>30011</c:v>
                </c:pt>
                <c:pt idx="136">
                  <c:v>30042</c:v>
                </c:pt>
                <c:pt idx="137">
                  <c:v>30072</c:v>
                </c:pt>
                <c:pt idx="138">
                  <c:v>30103</c:v>
                </c:pt>
                <c:pt idx="139">
                  <c:v>30133</c:v>
                </c:pt>
                <c:pt idx="140">
                  <c:v>30164</c:v>
                </c:pt>
                <c:pt idx="141">
                  <c:v>30195</c:v>
                </c:pt>
                <c:pt idx="142">
                  <c:v>30225</c:v>
                </c:pt>
                <c:pt idx="143">
                  <c:v>30256</c:v>
                </c:pt>
                <c:pt idx="144">
                  <c:v>30286</c:v>
                </c:pt>
                <c:pt idx="145">
                  <c:v>30317</c:v>
                </c:pt>
                <c:pt idx="146">
                  <c:v>30348</c:v>
                </c:pt>
                <c:pt idx="147">
                  <c:v>30376</c:v>
                </c:pt>
                <c:pt idx="148">
                  <c:v>30407</c:v>
                </c:pt>
                <c:pt idx="149">
                  <c:v>30437</c:v>
                </c:pt>
                <c:pt idx="150">
                  <c:v>30468</c:v>
                </c:pt>
                <c:pt idx="151">
                  <c:v>30498</c:v>
                </c:pt>
                <c:pt idx="152">
                  <c:v>30529</c:v>
                </c:pt>
                <c:pt idx="153">
                  <c:v>30560</c:v>
                </c:pt>
                <c:pt idx="154">
                  <c:v>30590</c:v>
                </c:pt>
                <c:pt idx="155">
                  <c:v>30621</c:v>
                </c:pt>
                <c:pt idx="156">
                  <c:v>30651</c:v>
                </c:pt>
                <c:pt idx="157">
                  <c:v>30682</c:v>
                </c:pt>
                <c:pt idx="158">
                  <c:v>30713</c:v>
                </c:pt>
                <c:pt idx="159">
                  <c:v>30742</c:v>
                </c:pt>
                <c:pt idx="160">
                  <c:v>30773</c:v>
                </c:pt>
                <c:pt idx="161">
                  <c:v>30803</c:v>
                </c:pt>
                <c:pt idx="162">
                  <c:v>30834</c:v>
                </c:pt>
                <c:pt idx="163">
                  <c:v>30864</c:v>
                </c:pt>
                <c:pt idx="164">
                  <c:v>30895</c:v>
                </c:pt>
                <c:pt idx="165">
                  <c:v>30926</c:v>
                </c:pt>
                <c:pt idx="166">
                  <c:v>30956</c:v>
                </c:pt>
                <c:pt idx="167">
                  <c:v>30987</c:v>
                </c:pt>
                <c:pt idx="168">
                  <c:v>31017</c:v>
                </c:pt>
                <c:pt idx="169">
                  <c:v>31048</c:v>
                </c:pt>
                <c:pt idx="170">
                  <c:v>31079</c:v>
                </c:pt>
                <c:pt idx="171">
                  <c:v>31107</c:v>
                </c:pt>
                <c:pt idx="172">
                  <c:v>31138</c:v>
                </c:pt>
                <c:pt idx="173">
                  <c:v>31168</c:v>
                </c:pt>
                <c:pt idx="174">
                  <c:v>31199</c:v>
                </c:pt>
                <c:pt idx="175">
                  <c:v>31229</c:v>
                </c:pt>
                <c:pt idx="176">
                  <c:v>31260</c:v>
                </c:pt>
                <c:pt idx="177">
                  <c:v>31291</c:v>
                </c:pt>
                <c:pt idx="178">
                  <c:v>31321</c:v>
                </c:pt>
                <c:pt idx="179">
                  <c:v>31352</c:v>
                </c:pt>
                <c:pt idx="180">
                  <c:v>31382</c:v>
                </c:pt>
                <c:pt idx="181">
                  <c:v>31413</c:v>
                </c:pt>
                <c:pt idx="182">
                  <c:v>31444</c:v>
                </c:pt>
                <c:pt idx="183">
                  <c:v>31472</c:v>
                </c:pt>
                <c:pt idx="184">
                  <c:v>31503</c:v>
                </c:pt>
                <c:pt idx="185">
                  <c:v>31533</c:v>
                </c:pt>
                <c:pt idx="186">
                  <c:v>31564</c:v>
                </c:pt>
                <c:pt idx="187">
                  <c:v>31594</c:v>
                </c:pt>
                <c:pt idx="188">
                  <c:v>31625</c:v>
                </c:pt>
                <c:pt idx="189">
                  <c:v>31656</c:v>
                </c:pt>
                <c:pt idx="190">
                  <c:v>31686</c:v>
                </c:pt>
                <c:pt idx="191">
                  <c:v>31717</c:v>
                </c:pt>
                <c:pt idx="192">
                  <c:v>31747</c:v>
                </c:pt>
                <c:pt idx="193">
                  <c:v>31778</c:v>
                </c:pt>
                <c:pt idx="194">
                  <c:v>31809</c:v>
                </c:pt>
                <c:pt idx="195">
                  <c:v>31837</c:v>
                </c:pt>
                <c:pt idx="196">
                  <c:v>31868</c:v>
                </c:pt>
                <c:pt idx="197">
                  <c:v>31898</c:v>
                </c:pt>
                <c:pt idx="198">
                  <c:v>31929</c:v>
                </c:pt>
                <c:pt idx="199">
                  <c:v>31959</c:v>
                </c:pt>
                <c:pt idx="200">
                  <c:v>31990</c:v>
                </c:pt>
                <c:pt idx="201">
                  <c:v>32021</c:v>
                </c:pt>
                <c:pt idx="202">
                  <c:v>32051</c:v>
                </c:pt>
                <c:pt idx="203">
                  <c:v>32082</c:v>
                </c:pt>
                <c:pt idx="204">
                  <c:v>32112</c:v>
                </c:pt>
                <c:pt idx="205">
                  <c:v>32143</c:v>
                </c:pt>
                <c:pt idx="206">
                  <c:v>32174</c:v>
                </c:pt>
                <c:pt idx="207">
                  <c:v>32203</c:v>
                </c:pt>
                <c:pt idx="208">
                  <c:v>32234</c:v>
                </c:pt>
                <c:pt idx="209">
                  <c:v>32264</c:v>
                </c:pt>
                <c:pt idx="210">
                  <c:v>32295</c:v>
                </c:pt>
                <c:pt idx="211">
                  <c:v>32325</c:v>
                </c:pt>
                <c:pt idx="212">
                  <c:v>32356</c:v>
                </c:pt>
                <c:pt idx="213">
                  <c:v>32387</c:v>
                </c:pt>
                <c:pt idx="214">
                  <c:v>32417</c:v>
                </c:pt>
                <c:pt idx="215">
                  <c:v>32448</c:v>
                </c:pt>
                <c:pt idx="216">
                  <c:v>32478</c:v>
                </c:pt>
                <c:pt idx="217">
                  <c:v>32509</c:v>
                </c:pt>
                <c:pt idx="218">
                  <c:v>32540</c:v>
                </c:pt>
                <c:pt idx="219">
                  <c:v>32568</c:v>
                </c:pt>
                <c:pt idx="220">
                  <c:v>32599</c:v>
                </c:pt>
                <c:pt idx="221">
                  <c:v>32629</c:v>
                </c:pt>
                <c:pt idx="222">
                  <c:v>32660</c:v>
                </c:pt>
                <c:pt idx="223">
                  <c:v>32690</c:v>
                </c:pt>
                <c:pt idx="224">
                  <c:v>32721</c:v>
                </c:pt>
                <c:pt idx="225">
                  <c:v>32752</c:v>
                </c:pt>
                <c:pt idx="226">
                  <c:v>32782</c:v>
                </c:pt>
                <c:pt idx="227">
                  <c:v>32813</c:v>
                </c:pt>
                <c:pt idx="228">
                  <c:v>32843</c:v>
                </c:pt>
                <c:pt idx="229">
                  <c:v>32874</c:v>
                </c:pt>
                <c:pt idx="230">
                  <c:v>32905</c:v>
                </c:pt>
                <c:pt idx="231">
                  <c:v>32933</c:v>
                </c:pt>
                <c:pt idx="232">
                  <c:v>32964</c:v>
                </c:pt>
                <c:pt idx="233">
                  <c:v>32994</c:v>
                </c:pt>
                <c:pt idx="234">
                  <c:v>33025</c:v>
                </c:pt>
                <c:pt idx="235">
                  <c:v>33055</c:v>
                </c:pt>
                <c:pt idx="236">
                  <c:v>33086</c:v>
                </c:pt>
                <c:pt idx="237">
                  <c:v>33117</c:v>
                </c:pt>
                <c:pt idx="238">
                  <c:v>33147</c:v>
                </c:pt>
                <c:pt idx="239">
                  <c:v>33178</c:v>
                </c:pt>
                <c:pt idx="240">
                  <c:v>33208</c:v>
                </c:pt>
                <c:pt idx="241">
                  <c:v>33239</c:v>
                </c:pt>
                <c:pt idx="242">
                  <c:v>33270</c:v>
                </c:pt>
                <c:pt idx="243">
                  <c:v>33298</c:v>
                </c:pt>
                <c:pt idx="244">
                  <c:v>33329</c:v>
                </c:pt>
                <c:pt idx="245">
                  <c:v>33359</c:v>
                </c:pt>
                <c:pt idx="246">
                  <c:v>33390</c:v>
                </c:pt>
                <c:pt idx="247">
                  <c:v>33420</c:v>
                </c:pt>
                <c:pt idx="248">
                  <c:v>33451</c:v>
                </c:pt>
                <c:pt idx="249">
                  <c:v>33482</c:v>
                </c:pt>
                <c:pt idx="250">
                  <c:v>33512</c:v>
                </c:pt>
                <c:pt idx="251">
                  <c:v>33543</c:v>
                </c:pt>
                <c:pt idx="252">
                  <c:v>33573</c:v>
                </c:pt>
                <c:pt idx="253">
                  <c:v>33604</c:v>
                </c:pt>
                <c:pt idx="254">
                  <c:v>33635</c:v>
                </c:pt>
                <c:pt idx="255">
                  <c:v>33664</c:v>
                </c:pt>
                <c:pt idx="256">
                  <c:v>33695</c:v>
                </c:pt>
                <c:pt idx="257">
                  <c:v>33725</c:v>
                </c:pt>
                <c:pt idx="258">
                  <c:v>33756</c:v>
                </c:pt>
                <c:pt idx="259">
                  <c:v>33786</c:v>
                </c:pt>
                <c:pt idx="260">
                  <c:v>33817</c:v>
                </c:pt>
                <c:pt idx="261">
                  <c:v>33848</c:v>
                </c:pt>
                <c:pt idx="262">
                  <c:v>33878</c:v>
                </c:pt>
                <c:pt idx="263">
                  <c:v>33909</c:v>
                </c:pt>
                <c:pt idx="264">
                  <c:v>33939</c:v>
                </c:pt>
                <c:pt idx="265">
                  <c:v>33970</c:v>
                </c:pt>
                <c:pt idx="266">
                  <c:v>34001</c:v>
                </c:pt>
                <c:pt idx="267">
                  <c:v>34029</c:v>
                </c:pt>
                <c:pt idx="268">
                  <c:v>34060</c:v>
                </c:pt>
                <c:pt idx="269">
                  <c:v>34090</c:v>
                </c:pt>
                <c:pt idx="270">
                  <c:v>34121</c:v>
                </c:pt>
                <c:pt idx="271">
                  <c:v>34151</c:v>
                </c:pt>
                <c:pt idx="272">
                  <c:v>34182</c:v>
                </c:pt>
                <c:pt idx="273">
                  <c:v>34213</c:v>
                </c:pt>
                <c:pt idx="274">
                  <c:v>34243</c:v>
                </c:pt>
                <c:pt idx="275">
                  <c:v>34274</c:v>
                </c:pt>
                <c:pt idx="276">
                  <c:v>34304</c:v>
                </c:pt>
                <c:pt idx="277">
                  <c:v>34335</c:v>
                </c:pt>
                <c:pt idx="278">
                  <c:v>34366</c:v>
                </c:pt>
                <c:pt idx="279">
                  <c:v>34394</c:v>
                </c:pt>
                <c:pt idx="280">
                  <c:v>34425</c:v>
                </c:pt>
                <c:pt idx="281">
                  <c:v>34455</c:v>
                </c:pt>
                <c:pt idx="282">
                  <c:v>34486</c:v>
                </c:pt>
                <c:pt idx="283">
                  <c:v>34516</c:v>
                </c:pt>
                <c:pt idx="284">
                  <c:v>34547</c:v>
                </c:pt>
                <c:pt idx="285">
                  <c:v>34578</c:v>
                </c:pt>
                <c:pt idx="286">
                  <c:v>34608</c:v>
                </c:pt>
                <c:pt idx="287">
                  <c:v>34639</c:v>
                </c:pt>
                <c:pt idx="288">
                  <c:v>34669</c:v>
                </c:pt>
                <c:pt idx="289">
                  <c:v>34700</c:v>
                </c:pt>
                <c:pt idx="290">
                  <c:v>34731</c:v>
                </c:pt>
                <c:pt idx="291">
                  <c:v>34759</c:v>
                </c:pt>
                <c:pt idx="292">
                  <c:v>34790</c:v>
                </c:pt>
                <c:pt idx="293">
                  <c:v>34820</c:v>
                </c:pt>
                <c:pt idx="294">
                  <c:v>34851</c:v>
                </c:pt>
                <c:pt idx="295">
                  <c:v>34881</c:v>
                </c:pt>
                <c:pt idx="296">
                  <c:v>34912</c:v>
                </c:pt>
                <c:pt idx="297">
                  <c:v>34943</c:v>
                </c:pt>
                <c:pt idx="298">
                  <c:v>34973</c:v>
                </c:pt>
              </c:numCache>
            </c:numRef>
          </c:cat>
          <c:val>
            <c:numRef>
              <c:f>'1 EN'!$BD$6:$BD$304</c:f>
              <c:numCache>
                <c:formatCode>General</c:formatCode>
                <c:ptCount val="299"/>
                <c:pt idx="0">
                  <c:v>0</c:v>
                </c:pt>
                <c:pt idx="1">
                  <c:v>6.5</c:v>
                </c:pt>
                <c:pt idx="2">
                  <c:v>6</c:v>
                </c:pt>
                <c:pt idx="3">
                  <c:v>5.3</c:v>
                </c:pt>
                <c:pt idx="4">
                  <c:v>5.8</c:v>
                </c:pt>
                <c:pt idx="5">
                  <c:v>6.4</c:v>
                </c:pt>
                <c:pt idx="6">
                  <c:v>6.9</c:v>
                </c:pt>
                <c:pt idx="7">
                  <c:v>6.9</c:v>
                </c:pt>
                <c:pt idx="8">
                  <c:v>7</c:v>
                </c:pt>
                <c:pt idx="9">
                  <c:v>8</c:v>
                </c:pt>
                <c:pt idx="10">
                  <c:v>6.5</c:v>
                </c:pt>
                <c:pt idx="11">
                  <c:v>5.5</c:v>
                </c:pt>
                <c:pt idx="12">
                  <c:v>4.8</c:v>
                </c:pt>
                <c:pt idx="13">
                  <c:v>4.0999999999999996</c:v>
                </c:pt>
                <c:pt idx="14">
                  <c:v>4.5</c:v>
                </c:pt>
                <c:pt idx="15">
                  <c:v>5.3</c:v>
                </c:pt>
                <c:pt idx="16">
                  <c:v>5</c:v>
                </c:pt>
                <c:pt idx="17">
                  <c:v>5.2</c:v>
                </c:pt>
                <c:pt idx="18">
                  <c:v>4.8</c:v>
                </c:pt>
                <c:pt idx="19">
                  <c:v>5</c:v>
                </c:pt>
                <c:pt idx="20">
                  <c:v>5.9</c:v>
                </c:pt>
                <c:pt idx="21">
                  <c:v>3.9</c:v>
                </c:pt>
                <c:pt idx="22">
                  <c:v>4.4000000000000004</c:v>
                </c:pt>
                <c:pt idx="23">
                  <c:v>5.0999999999999996</c:v>
                </c:pt>
                <c:pt idx="24">
                  <c:v>5.7</c:v>
                </c:pt>
                <c:pt idx="25">
                  <c:v>6.7</c:v>
                </c:pt>
                <c:pt idx="26">
                  <c:v>7</c:v>
                </c:pt>
                <c:pt idx="27">
                  <c:v>8.6999999999999993</c:v>
                </c:pt>
                <c:pt idx="28">
                  <c:v>9.4</c:v>
                </c:pt>
                <c:pt idx="29">
                  <c:v>10.8</c:v>
                </c:pt>
                <c:pt idx="30">
                  <c:v>11</c:v>
                </c:pt>
                <c:pt idx="31">
                  <c:v>11.7</c:v>
                </c:pt>
                <c:pt idx="32">
                  <c:v>11.9</c:v>
                </c:pt>
                <c:pt idx="33">
                  <c:v>14.2</c:v>
                </c:pt>
                <c:pt idx="34">
                  <c:v>13.9</c:v>
                </c:pt>
                <c:pt idx="35">
                  <c:v>15.2</c:v>
                </c:pt>
                <c:pt idx="36">
                  <c:v>18.3</c:v>
                </c:pt>
                <c:pt idx="37">
                  <c:v>21.9</c:v>
                </c:pt>
                <c:pt idx="38">
                  <c:v>24.9</c:v>
                </c:pt>
                <c:pt idx="39">
                  <c:v>22.8</c:v>
                </c:pt>
                <c:pt idx="40">
                  <c:v>23.7</c:v>
                </c:pt>
                <c:pt idx="41">
                  <c:v>22</c:v>
                </c:pt>
                <c:pt idx="42">
                  <c:v>22.3</c:v>
                </c:pt>
                <c:pt idx="43">
                  <c:v>23.8</c:v>
                </c:pt>
                <c:pt idx="44">
                  <c:v>23.9</c:v>
                </c:pt>
                <c:pt idx="45">
                  <c:v>22.5</c:v>
                </c:pt>
                <c:pt idx="46">
                  <c:v>24.8</c:v>
                </c:pt>
                <c:pt idx="47">
                  <c:v>24.5</c:v>
                </c:pt>
                <c:pt idx="48">
                  <c:v>21</c:v>
                </c:pt>
                <c:pt idx="49">
                  <c:v>16.8</c:v>
                </c:pt>
                <c:pt idx="50">
                  <c:v>13.6</c:v>
                </c:pt>
                <c:pt idx="51">
                  <c:v>13.9</c:v>
                </c:pt>
                <c:pt idx="52">
                  <c:v>13.4</c:v>
                </c:pt>
                <c:pt idx="53">
                  <c:v>14</c:v>
                </c:pt>
                <c:pt idx="54">
                  <c:v>13.4</c:v>
                </c:pt>
                <c:pt idx="55">
                  <c:v>11.4</c:v>
                </c:pt>
                <c:pt idx="56">
                  <c:v>10.199999999999999</c:v>
                </c:pt>
                <c:pt idx="57">
                  <c:v>10.4</c:v>
                </c:pt>
                <c:pt idx="58">
                  <c:v>9.6999999999999993</c:v>
                </c:pt>
                <c:pt idx="59">
                  <c:v>8.3000000000000007</c:v>
                </c:pt>
                <c:pt idx="60">
                  <c:v>7.8</c:v>
                </c:pt>
                <c:pt idx="61">
                  <c:v>8.6999999999999993</c:v>
                </c:pt>
                <c:pt idx="62">
                  <c:v>9.3000000000000007</c:v>
                </c:pt>
                <c:pt idx="63">
                  <c:v>8.6999999999999993</c:v>
                </c:pt>
                <c:pt idx="64">
                  <c:v>9.4</c:v>
                </c:pt>
                <c:pt idx="65">
                  <c:v>9.1999999999999993</c:v>
                </c:pt>
                <c:pt idx="66">
                  <c:v>9.6</c:v>
                </c:pt>
                <c:pt idx="67">
                  <c:v>9.9</c:v>
                </c:pt>
                <c:pt idx="68">
                  <c:v>9.4</c:v>
                </c:pt>
                <c:pt idx="69">
                  <c:v>9.8000000000000007</c:v>
                </c:pt>
                <c:pt idx="70">
                  <c:v>8.6999999999999993</c:v>
                </c:pt>
                <c:pt idx="71">
                  <c:v>9.1999999999999993</c:v>
                </c:pt>
                <c:pt idx="72">
                  <c:v>10.5</c:v>
                </c:pt>
                <c:pt idx="73">
                  <c:v>9.4</c:v>
                </c:pt>
                <c:pt idx="74">
                  <c:v>9.3000000000000007</c:v>
                </c:pt>
                <c:pt idx="75">
                  <c:v>9.5</c:v>
                </c:pt>
                <c:pt idx="76">
                  <c:v>8.8000000000000007</c:v>
                </c:pt>
                <c:pt idx="77">
                  <c:v>9.4</c:v>
                </c:pt>
                <c:pt idx="78">
                  <c:v>8.6</c:v>
                </c:pt>
                <c:pt idx="79">
                  <c:v>7.7</c:v>
                </c:pt>
                <c:pt idx="80">
                  <c:v>8.6</c:v>
                </c:pt>
                <c:pt idx="81">
                  <c:v>7.7</c:v>
                </c:pt>
                <c:pt idx="82">
                  <c:v>7.6</c:v>
                </c:pt>
                <c:pt idx="83">
                  <c:v>6.5</c:v>
                </c:pt>
                <c:pt idx="84">
                  <c:v>5</c:v>
                </c:pt>
                <c:pt idx="85">
                  <c:v>4.5</c:v>
                </c:pt>
                <c:pt idx="86">
                  <c:v>4.5</c:v>
                </c:pt>
                <c:pt idx="87">
                  <c:v>4.8</c:v>
                </c:pt>
                <c:pt idx="88">
                  <c:v>4.2</c:v>
                </c:pt>
                <c:pt idx="89">
                  <c:v>3.9</c:v>
                </c:pt>
                <c:pt idx="90">
                  <c:v>3.9</c:v>
                </c:pt>
                <c:pt idx="91">
                  <c:v>4.5999999999999996</c:v>
                </c:pt>
                <c:pt idx="92">
                  <c:v>4.5999999999999996</c:v>
                </c:pt>
                <c:pt idx="93">
                  <c:v>4.0999999999999996</c:v>
                </c:pt>
                <c:pt idx="94">
                  <c:v>3.7</c:v>
                </c:pt>
                <c:pt idx="95">
                  <c:v>3.8</c:v>
                </c:pt>
                <c:pt idx="96">
                  <c:v>3.9</c:v>
                </c:pt>
                <c:pt idx="97">
                  <c:v>3.6</c:v>
                </c:pt>
                <c:pt idx="98">
                  <c:v>2.8</c:v>
                </c:pt>
                <c:pt idx="99">
                  <c:v>2.7</c:v>
                </c:pt>
                <c:pt idx="100">
                  <c:v>2.9</c:v>
                </c:pt>
                <c:pt idx="101">
                  <c:v>3.2</c:v>
                </c:pt>
                <c:pt idx="102">
                  <c:v>3.8</c:v>
                </c:pt>
                <c:pt idx="103">
                  <c:v>4.3</c:v>
                </c:pt>
                <c:pt idx="104">
                  <c:v>3.1</c:v>
                </c:pt>
                <c:pt idx="105">
                  <c:v>3.2</c:v>
                </c:pt>
                <c:pt idx="106">
                  <c:v>4.2</c:v>
                </c:pt>
                <c:pt idx="107">
                  <c:v>5</c:v>
                </c:pt>
                <c:pt idx="108">
                  <c:v>5.6</c:v>
                </c:pt>
                <c:pt idx="109">
                  <c:v>6.4</c:v>
                </c:pt>
                <c:pt idx="110">
                  <c:v>7.7</c:v>
                </c:pt>
                <c:pt idx="111">
                  <c:v>7.7</c:v>
                </c:pt>
                <c:pt idx="112">
                  <c:v>8.1</c:v>
                </c:pt>
                <c:pt idx="113">
                  <c:v>8</c:v>
                </c:pt>
                <c:pt idx="114">
                  <c:v>8.1999999999999993</c:v>
                </c:pt>
                <c:pt idx="115">
                  <c:v>7.5</c:v>
                </c:pt>
                <c:pt idx="116">
                  <c:v>8.4</c:v>
                </c:pt>
                <c:pt idx="117">
                  <c:v>8.6999999999999993</c:v>
                </c:pt>
                <c:pt idx="118">
                  <c:v>7.5</c:v>
                </c:pt>
                <c:pt idx="119">
                  <c:v>8</c:v>
                </c:pt>
                <c:pt idx="120">
                  <c:v>6.9</c:v>
                </c:pt>
                <c:pt idx="121">
                  <c:v>7.2</c:v>
                </c:pt>
                <c:pt idx="122">
                  <c:v>6.3</c:v>
                </c:pt>
                <c:pt idx="123">
                  <c:v>6.1</c:v>
                </c:pt>
                <c:pt idx="124">
                  <c:v>5</c:v>
                </c:pt>
                <c:pt idx="125">
                  <c:v>5</c:v>
                </c:pt>
                <c:pt idx="126">
                  <c:v>4.8</c:v>
                </c:pt>
                <c:pt idx="127">
                  <c:v>4.4000000000000004</c:v>
                </c:pt>
                <c:pt idx="128">
                  <c:v>4.2</c:v>
                </c:pt>
                <c:pt idx="129">
                  <c:v>4</c:v>
                </c:pt>
                <c:pt idx="130">
                  <c:v>4.2</c:v>
                </c:pt>
                <c:pt idx="131">
                  <c:v>3.8</c:v>
                </c:pt>
                <c:pt idx="132">
                  <c:v>4.3</c:v>
                </c:pt>
                <c:pt idx="133">
                  <c:v>3.3</c:v>
                </c:pt>
                <c:pt idx="134">
                  <c:v>3.2</c:v>
                </c:pt>
                <c:pt idx="135">
                  <c:v>3</c:v>
                </c:pt>
                <c:pt idx="136">
                  <c:v>3</c:v>
                </c:pt>
                <c:pt idx="137">
                  <c:v>2.5</c:v>
                </c:pt>
                <c:pt idx="138">
                  <c:v>2.2999999999999998</c:v>
                </c:pt>
                <c:pt idx="139">
                  <c:v>1.9</c:v>
                </c:pt>
                <c:pt idx="140">
                  <c:v>3.2</c:v>
                </c:pt>
                <c:pt idx="141">
                  <c:v>3.2</c:v>
                </c:pt>
                <c:pt idx="142">
                  <c:v>3.1</c:v>
                </c:pt>
                <c:pt idx="143">
                  <c:v>2.2999999999999998</c:v>
                </c:pt>
                <c:pt idx="144">
                  <c:v>2</c:v>
                </c:pt>
                <c:pt idx="145">
                  <c:v>2.1</c:v>
                </c:pt>
                <c:pt idx="146">
                  <c:v>2</c:v>
                </c:pt>
                <c:pt idx="147">
                  <c:v>2.2999999999999998</c:v>
                </c:pt>
                <c:pt idx="148">
                  <c:v>2.1</c:v>
                </c:pt>
                <c:pt idx="149">
                  <c:v>2.7</c:v>
                </c:pt>
                <c:pt idx="150">
                  <c:v>2</c:v>
                </c:pt>
                <c:pt idx="151">
                  <c:v>2.2999999999999998</c:v>
                </c:pt>
                <c:pt idx="152">
                  <c:v>1.3</c:v>
                </c:pt>
                <c:pt idx="153">
                  <c:v>0.9</c:v>
                </c:pt>
                <c:pt idx="154">
                  <c:v>1.5</c:v>
                </c:pt>
                <c:pt idx="155">
                  <c:v>1.9</c:v>
                </c:pt>
                <c:pt idx="156">
                  <c:v>1.7</c:v>
                </c:pt>
                <c:pt idx="157">
                  <c:v>1.9</c:v>
                </c:pt>
                <c:pt idx="158">
                  <c:v>2.9</c:v>
                </c:pt>
                <c:pt idx="159">
                  <c:v>2.5</c:v>
                </c:pt>
                <c:pt idx="160">
                  <c:v>2.2999999999999998</c:v>
                </c:pt>
                <c:pt idx="161">
                  <c:v>2</c:v>
                </c:pt>
                <c:pt idx="162">
                  <c:v>1.9</c:v>
                </c:pt>
                <c:pt idx="163">
                  <c:v>2.5</c:v>
                </c:pt>
                <c:pt idx="164">
                  <c:v>1.9</c:v>
                </c:pt>
                <c:pt idx="165">
                  <c:v>2.2999999999999998</c:v>
                </c:pt>
                <c:pt idx="166">
                  <c:v>2.2000000000000002</c:v>
                </c:pt>
                <c:pt idx="167">
                  <c:v>2.2000000000000002</c:v>
                </c:pt>
                <c:pt idx="168">
                  <c:v>2.6</c:v>
                </c:pt>
                <c:pt idx="169">
                  <c:v>2.9</c:v>
                </c:pt>
                <c:pt idx="170">
                  <c:v>1.5</c:v>
                </c:pt>
                <c:pt idx="171">
                  <c:v>1.8</c:v>
                </c:pt>
                <c:pt idx="172">
                  <c:v>2</c:v>
                </c:pt>
                <c:pt idx="173">
                  <c:v>1.8</c:v>
                </c:pt>
                <c:pt idx="174">
                  <c:v>2.5</c:v>
                </c:pt>
                <c:pt idx="175">
                  <c:v>2.4</c:v>
                </c:pt>
                <c:pt idx="176">
                  <c:v>2.2999999999999998</c:v>
                </c:pt>
                <c:pt idx="177">
                  <c:v>1.7</c:v>
                </c:pt>
                <c:pt idx="178">
                  <c:v>2.2999999999999998</c:v>
                </c:pt>
                <c:pt idx="179">
                  <c:v>1.9</c:v>
                </c:pt>
                <c:pt idx="180">
                  <c:v>1.9</c:v>
                </c:pt>
                <c:pt idx="181">
                  <c:v>1.5</c:v>
                </c:pt>
                <c:pt idx="182">
                  <c:v>1.8</c:v>
                </c:pt>
                <c:pt idx="183">
                  <c:v>1.3</c:v>
                </c:pt>
                <c:pt idx="184">
                  <c:v>1</c:v>
                </c:pt>
                <c:pt idx="185">
                  <c:v>1.1000000000000001</c:v>
                </c:pt>
                <c:pt idx="186">
                  <c:v>0.6</c:v>
                </c:pt>
                <c:pt idx="187">
                  <c:v>0.1</c:v>
                </c:pt>
                <c:pt idx="188">
                  <c:v>0.1</c:v>
                </c:pt>
                <c:pt idx="189">
                  <c:v>0.5</c:v>
                </c:pt>
                <c:pt idx="190">
                  <c:v>-0.3</c:v>
                </c:pt>
                <c:pt idx="191">
                  <c:v>0</c:v>
                </c:pt>
                <c:pt idx="192">
                  <c:v>-0.3</c:v>
                </c:pt>
                <c:pt idx="193">
                  <c:v>-1.1000000000000001</c:v>
                </c:pt>
                <c:pt idx="194">
                  <c:v>-1</c:v>
                </c:pt>
                <c:pt idx="195">
                  <c:v>-0.5</c:v>
                </c:pt>
                <c:pt idx="196">
                  <c:v>0.1</c:v>
                </c:pt>
                <c:pt idx="197">
                  <c:v>0</c:v>
                </c:pt>
                <c:pt idx="198">
                  <c:v>0.3</c:v>
                </c:pt>
                <c:pt idx="199">
                  <c:v>0.1</c:v>
                </c:pt>
                <c:pt idx="200">
                  <c:v>0.4</c:v>
                </c:pt>
                <c:pt idx="201">
                  <c:v>0.8</c:v>
                </c:pt>
                <c:pt idx="202">
                  <c:v>0.7</c:v>
                </c:pt>
                <c:pt idx="203">
                  <c:v>0.7</c:v>
                </c:pt>
                <c:pt idx="204">
                  <c:v>0.8</c:v>
                </c:pt>
                <c:pt idx="205">
                  <c:v>0.9</c:v>
                </c:pt>
                <c:pt idx="206">
                  <c:v>0.7</c:v>
                </c:pt>
                <c:pt idx="207">
                  <c:v>0.7</c:v>
                </c:pt>
                <c:pt idx="208">
                  <c:v>0.3</c:v>
                </c:pt>
                <c:pt idx="209">
                  <c:v>0.2</c:v>
                </c:pt>
                <c:pt idx="210">
                  <c:v>0.2</c:v>
                </c:pt>
                <c:pt idx="211">
                  <c:v>0.5</c:v>
                </c:pt>
                <c:pt idx="212">
                  <c:v>0.7</c:v>
                </c:pt>
                <c:pt idx="213">
                  <c:v>0.6</c:v>
                </c:pt>
                <c:pt idx="214">
                  <c:v>1.1000000000000001</c:v>
                </c:pt>
                <c:pt idx="215">
                  <c:v>1.2</c:v>
                </c:pt>
                <c:pt idx="216">
                  <c:v>1</c:v>
                </c:pt>
                <c:pt idx="217">
                  <c:v>1.1000000000000001</c:v>
                </c:pt>
                <c:pt idx="218">
                  <c:v>1</c:v>
                </c:pt>
                <c:pt idx="219">
                  <c:v>1.1000000000000001</c:v>
                </c:pt>
                <c:pt idx="220">
                  <c:v>2.4</c:v>
                </c:pt>
                <c:pt idx="221">
                  <c:v>2.9</c:v>
                </c:pt>
                <c:pt idx="222">
                  <c:v>3</c:v>
                </c:pt>
                <c:pt idx="223">
                  <c:v>3</c:v>
                </c:pt>
                <c:pt idx="224">
                  <c:v>2.6</c:v>
                </c:pt>
                <c:pt idx="225">
                  <c:v>2.6</c:v>
                </c:pt>
                <c:pt idx="226">
                  <c:v>2.9</c:v>
                </c:pt>
                <c:pt idx="227">
                  <c:v>2.2999999999999998</c:v>
                </c:pt>
                <c:pt idx="228">
                  <c:v>2.6</c:v>
                </c:pt>
                <c:pt idx="229">
                  <c:v>3</c:v>
                </c:pt>
                <c:pt idx="230">
                  <c:v>3.6</c:v>
                </c:pt>
                <c:pt idx="231">
                  <c:v>3.5</c:v>
                </c:pt>
                <c:pt idx="232">
                  <c:v>2.5</c:v>
                </c:pt>
                <c:pt idx="233">
                  <c:v>2.7</c:v>
                </c:pt>
                <c:pt idx="234">
                  <c:v>2.2000000000000002</c:v>
                </c:pt>
                <c:pt idx="235">
                  <c:v>2.2999999999999998</c:v>
                </c:pt>
                <c:pt idx="236">
                  <c:v>2.9</c:v>
                </c:pt>
                <c:pt idx="237">
                  <c:v>3</c:v>
                </c:pt>
                <c:pt idx="238">
                  <c:v>3.5</c:v>
                </c:pt>
                <c:pt idx="239">
                  <c:v>4.2</c:v>
                </c:pt>
                <c:pt idx="240">
                  <c:v>3.8</c:v>
                </c:pt>
                <c:pt idx="241">
                  <c:v>4</c:v>
                </c:pt>
                <c:pt idx="242">
                  <c:v>3.6</c:v>
                </c:pt>
                <c:pt idx="243">
                  <c:v>3.6</c:v>
                </c:pt>
                <c:pt idx="244">
                  <c:v>3.4</c:v>
                </c:pt>
                <c:pt idx="245">
                  <c:v>3.4</c:v>
                </c:pt>
                <c:pt idx="246">
                  <c:v>3.4</c:v>
                </c:pt>
                <c:pt idx="247">
                  <c:v>3.5</c:v>
                </c:pt>
                <c:pt idx="248">
                  <c:v>3.3</c:v>
                </c:pt>
                <c:pt idx="249">
                  <c:v>2.7</c:v>
                </c:pt>
                <c:pt idx="250">
                  <c:v>2.7</c:v>
                </c:pt>
                <c:pt idx="251">
                  <c:v>3.1</c:v>
                </c:pt>
                <c:pt idx="252">
                  <c:v>2.7</c:v>
                </c:pt>
                <c:pt idx="253">
                  <c:v>1.8</c:v>
                </c:pt>
                <c:pt idx="254">
                  <c:v>2</c:v>
                </c:pt>
                <c:pt idx="255">
                  <c:v>2</c:v>
                </c:pt>
                <c:pt idx="256">
                  <c:v>2.4</c:v>
                </c:pt>
                <c:pt idx="257">
                  <c:v>2</c:v>
                </c:pt>
                <c:pt idx="258">
                  <c:v>2.2999999999999998</c:v>
                </c:pt>
                <c:pt idx="259">
                  <c:v>1.7</c:v>
                </c:pt>
                <c:pt idx="260">
                  <c:v>1.7</c:v>
                </c:pt>
                <c:pt idx="261">
                  <c:v>2</c:v>
                </c:pt>
                <c:pt idx="262">
                  <c:v>1.1000000000000001</c:v>
                </c:pt>
                <c:pt idx="263">
                  <c:v>0.7</c:v>
                </c:pt>
                <c:pt idx="264">
                  <c:v>1.2</c:v>
                </c:pt>
                <c:pt idx="265">
                  <c:v>1.3</c:v>
                </c:pt>
                <c:pt idx="266">
                  <c:v>1.4</c:v>
                </c:pt>
                <c:pt idx="267">
                  <c:v>1.2</c:v>
                </c:pt>
                <c:pt idx="268">
                  <c:v>0.9</c:v>
                </c:pt>
                <c:pt idx="269">
                  <c:v>0.9</c:v>
                </c:pt>
                <c:pt idx="270">
                  <c:v>0.9</c:v>
                </c:pt>
                <c:pt idx="271">
                  <c:v>1.9</c:v>
                </c:pt>
                <c:pt idx="272">
                  <c:v>1.9</c:v>
                </c:pt>
                <c:pt idx="273">
                  <c:v>1.5</c:v>
                </c:pt>
                <c:pt idx="274">
                  <c:v>1.3</c:v>
                </c:pt>
                <c:pt idx="275">
                  <c:v>0.9</c:v>
                </c:pt>
                <c:pt idx="276">
                  <c:v>1</c:v>
                </c:pt>
                <c:pt idx="277">
                  <c:v>1.2</c:v>
                </c:pt>
                <c:pt idx="278">
                  <c:v>1.1000000000000001</c:v>
                </c:pt>
                <c:pt idx="279">
                  <c:v>1.3</c:v>
                </c:pt>
                <c:pt idx="280">
                  <c:v>0.8</c:v>
                </c:pt>
                <c:pt idx="281">
                  <c:v>0.8</c:v>
                </c:pt>
                <c:pt idx="282">
                  <c:v>0.6</c:v>
                </c:pt>
                <c:pt idx="283">
                  <c:v>-0.2</c:v>
                </c:pt>
                <c:pt idx="284">
                  <c:v>0</c:v>
                </c:pt>
                <c:pt idx="285">
                  <c:v>0.2</c:v>
                </c:pt>
                <c:pt idx="286">
                  <c:v>0.7</c:v>
                </c:pt>
                <c:pt idx="287">
                  <c:v>1</c:v>
                </c:pt>
                <c:pt idx="288">
                  <c:v>0.7</c:v>
                </c:pt>
                <c:pt idx="289">
                  <c:v>0.6</c:v>
                </c:pt>
                <c:pt idx="290">
                  <c:v>0.2</c:v>
                </c:pt>
                <c:pt idx="291">
                  <c:v>-0.4</c:v>
                </c:pt>
                <c:pt idx="292">
                  <c:v>-0.2</c:v>
                </c:pt>
                <c:pt idx="293">
                  <c:v>0</c:v>
                </c:pt>
                <c:pt idx="294">
                  <c:v>0.3</c:v>
                </c:pt>
                <c:pt idx="295">
                  <c:v>0.1</c:v>
                </c:pt>
                <c:pt idx="296">
                  <c:v>-0.2</c:v>
                </c:pt>
                <c:pt idx="297">
                  <c:v>0.2</c:v>
                </c:pt>
                <c:pt idx="298">
                  <c:v>-0.6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4B-4CA2-A26A-89D008F92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364464"/>
        <c:axId val="1430363984"/>
      </c:lineChart>
      <c:dateAx>
        <c:axId val="1430364464"/>
        <c:scaling>
          <c:orientation val="minMax"/>
        </c:scaling>
        <c:delete val="0"/>
        <c:axPos val="b"/>
        <c:numFmt formatCode="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0363984"/>
        <c:crosses val="autoZero"/>
        <c:auto val="1"/>
        <c:lblOffset val="100"/>
        <c:baseTimeUnit val="months"/>
        <c:majorUnit val="12"/>
        <c:majorTimeUnit val="months"/>
      </c:dateAx>
      <c:valAx>
        <c:axId val="143036398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036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061401415732"/>
          <c:y val="0.19878135024788568"/>
          <c:w val="0.6479392348683688"/>
          <c:h val="7.8996427529892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Number of bankcrupted companies: Manufacturing</a:t>
            </a:r>
            <a:r>
              <a:rPr lang="en-US" altLang="zh-CN" b="1"/>
              <a:t>, </a:t>
            </a:r>
            <a:r>
              <a:rPr lang="en-US" b="1"/>
              <a:t>100=2019 average</a:t>
            </a:r>
          </a:p>
        </c:rich>
      </c:tx>
      <c:layout>
        <c:manualLayout>
          <c:xMode val="edge"/>
          <c:yMode val="edge"/>
          <c:x val="4.5138767376300182E-2"/>
          <c:y val="3.1746031746031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04403616214642E-2"/>
          <c:y val="0.20480158730158729"/>
          <c:w val="0.8679449790998347"/>
          <c:h val="0.6177709036370453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 EN'!$C$105:$C$174</c:f>
              <c:numCache>
                <c:formatCode>m/d/yyyy</c:formatCode>
                <c:ptCount val="70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</c:numCache>
            </c:numRef>
          </c:cat>
          <c:val>
            <c:numRef>
              <c:f>'2 EN'!$T$105:$T$174</c:f>
              <c:numCache>
                <c:formatCode>#,##0.00</c:formatCode>
                <c:ptCount val="70"/>
                <c:pt idx="0">
                  <c:v>90.213523131672588</c:v>
                </c:pt>
                <c:pt idx="1">
                  <c:v>95.55160142348754</c:v>
                </c:pt>
                <c:pt idx="2">
                  <c:v>113.70106761565835</c:v>
                </c:pt>
                <c:pt idx="3">
                  <c:v>93.416370106761562</c:v>
                </c:pt>
                <c:pt idx="4">
                  <c:v>103.02491103202847</c:v>
                </c:pt>
                <c:pt idx="5">
                  <c:v>98.754448398576514</c:v>
                </c:pt>
                <c:pt idx="6">
                  <c:v>99.288256227757998</c:v>
                </c:pt>
                <c:pt idx="7">
                  <c:v>87.544483985765126</c:v>
                </c:pt>
                <c:pt idx="8">
                  <c:v>126.51245551601423</c:v>
                </c:pt>
                <c:pt idx="9">
                  <c:v>120.10676156583628</c:v>
                </c:pt>
                <c:pt idx="10">
                  <c:v>104.09252669039147</c:v>
                </c:pt>
                <c:pt idx="11">
                  <c:v>117.43772241992883</c:v>
                </c:pt>
                <c:pt idx="12">
                  <c:v>124.37722419928825</c:v>
                </c:pt>
                <c:pt idx="13">
                  <c:v>130.2491103202847</c:v>
                </c:pt>
                <c:pt idx="14">
                  <c:v>151.06761565836297</c:v>
                </c:pt>
                <c:pt idx="15">
                  <c:v>127.04626334519573</c:v>
                </c:pt>
                <c:pt idx="16">
                  <c:v>116.90391459074732</c:v>
                </c:pt>
                <c:pt idx="17">
                  <c:v>126.51245551601423</c:v>
                </c:pt>
                <c:pt idx="18">
                  <c:v>115.30249110320283</c:v>
                </c:pt>
                <c:pt idx="19">
                  <c:v>106.22775800711743</c:v>
                </c:pt>
                <c:pt idx="20">
                  <c:v>96.085409252669024</c:v>
                </c:pt>
                <c:pt idx="21">
                  <c:v>99.822064056939496</c:v>
                </c:pt>
                <c:pt idx="22">
                  <c:v>100.35587188612098</c:v>
                </c:pt>
                <c:pt idx="23">
                  <c:v>104.09252669039147</c:v>
                </c:pt>
                <c:pt idx="24">
                  <c:v>85.943060498220632</c:v>
                </c:pt>
                <c:pt idx="25">
                  <c:v>90.213523131672588</c:v>
                </c:pt>
                <c:pt idx="26">
                  <c:v>112.63345195729538</c:v>
                </c:pt>
                <c:pt idx="27">
                  <c:v>105.69395017793595</c:v>
                </c:pt>
                <c:pt idx="28">
                  <c:v>83.27402135231317</c:v>
                </c:pt>
                <c:pt idx="29">
                  <c:v>98.220640569395016</c:v>
                </c:pt>
                <c:pt idx="30">
                  <c:v>96.085409252669024</c:v>
                </c:pt>
                <c:pt idx="31">
                  <c:v>81.672597864768676</c:v>
                </c:pt>
                <c:pt idx="32">
                  <c:v>91.281138790035584</c:v>
                </c:pt>
                <c:pt idx="33">
                  <c:v>93.416370106761562</c:v>
                </c:pt>
                <c:pt idx="34">
                  <c:v>80.604982206405694</c:v>
                </c:pt>
                <c:pt idx="35">
                  <c:v>99.288256227757998</c:v>
                </c:pt>
                <c:pt idx="36">
                  <c:v>87.544483985765126</c:v>
                </c:pt>
                <c:pt idx="37">
                  <c:v>77.40213523131672</c:v>
                </c:pt>
                <c:pt idx="38">
                  <c:v>97.15302491103202</c:v>
                </c:pt>
                <c:pt idx="39">
                  <c:v>96.619217081850522</c:v>
                </c:pt>
                <c:pt idx="40">
                  <c:v>81.672597864768676</c:v>
                </c:pt>
                <c:pt idx="41">
                  <c:v>91.281138790035584</c:v>
                </c:pt>
                <c:pt idx="42">
                  <c:v>92.882562277580078</c:v>
                </c:pt>
                <c:pt idx="43">
                  <c:v>73.131672597864764</c:v>
                </c:pt>
                <c:pt idx="44">
                  <c:v>84.87544483985765</c:v>
                </c:pt>
                <c:pt idx="45">
                  <c:v>76.334519572953724</c:v>
                </c:pt>
                <c:pt idx="46">
                  <c:v>79.003558718861214</c:v>
                </c:pt>
                <c:pt idx="47">
                  <c:v>76.868327402135222</c:v>
                </c:pt>
                <c:pt idx="48">
                  <c:v>77.40213523131672</c:v>
                </c:pt>
                <c:pt idx="49">
                  <c:v>68.861209964412808</c:v>
                </c:pt>
                <c:pt idx="50">
                  <c:v>85.409252669039134</c:v>
                </c:pt>
                <c:pt idx="51">
                  <c:v>77.40213523131672</c:v>
                </c:pt>
                <c:pt idx="52">
                  <c:v>85.409252669039134</c:v>
                </c:pt>
                <c:pt idx="53">
                  <c:v>77.935943060498218</c:v>
                </c:pt>
                <c:pt idx="54">
                  <c:v>77.40213523131672</c:v>
                </c:pt>
                <c:pt idx="55">
                  <c:v>75.80071174377224</c:v>
                </c:pt>
                <c:pt idx="56">
                  <c:v>82.206405693950174</c:v>
                </c:pt>
                <c:pt idx="57">
                  <c:v>92.34875444839858</c:v>
                </c:pt>
                <c:pt idx="58">
                  <c:v>75.266903914590742</c:v>
                </c:pt>
                <c:pt idx="59">
                  <c:v>80.071174377224196</c:v>
                </c:pt>
                <c:pt idx="60">
                  <c:v>75.266903914590742</c:v>
                </c:pt>
                <c:pt idx="61">
                  <c:v>69.92882562277579</c:v>
                </c:pt>
                <c:pt idx="62">
                  <c:v>87.010676156583628</c:v>
                </c:pt>
                <c:pt idx="63">
                  <c:v>83.27402135231317</c:v>
                </c:pt>
                <c:pt idx="64">
                  <c:v>81.672597864768676</c:v>
                </c:pt>
                <c:pt idx="65">
                  <c:v>76.334519572953724</c:v>
                </c:pt>
                <c:pt idx="66">
                  <c:v>77.40213523131672</c:v>
                </c:pt>
                <c:pt idx="67">
                  <c:v>59.786476868327398</c:v>
                </c:pt>
                <c:pt idx="68">
                  <c:v>70.462633451957288</c:v>
                </c:pt>
                <c:pt idx="69">
                  <c:v>82.740213523131672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C-48E8-8599-B98CF586C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373728"/>
        <c:axId val="1274374208"/>
      </c:lineChart>
      <c:dateAx>
        <c:axId val="12743737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4374208"/>
        <c:crossesAt val="100"/>
        <c:auto val="1"/>
        <c:lblOffset val="100"/>
        <c:baseTimeUnit val="months"/>
        <c:majorUnit val="12"/>
        <c:majorTimeUnit val="months"/>
      </c:dateAx>
      <c:valAx>
        <c:axId val="12743742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4373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190268134456656"/>
          <c:y val="0.20370370370370369"/>
          <c:w val="0.76900607568806612"/>
          <c:h val="0.552686278798483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EN'!$Q$192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EN'!$P$193:$P$196</c:f>
              <c:strCache>
                <c:ptCount val="4"/>
                <c:pt idx="0">
                  <c:v>Total</c:v>
                </c:pt>
                <c:pt idx="1">
                  <c:v>Construction</c:v>
                </c:pt>
                <c:pt idx="2">
                  <c:v>Retail Trade</c:v>
                </c:pt>
                <c:pt idx="3">
                  <c:v>Services</c:v>
                </c:pt>
              </c:strCache>
            </c:strRef>
          </c:cat>
          <c:val>
            <c:numRef>
              <c:f>'2 EN'!$Q$193:$Q$196</c:f>
              <c:numCache>
                <c:formatCode>General</c:formatCode>
                <c:ptCount val="4"/>
                <c:pt idx="0">
                  <c:v>8384</c:v>
                </c:pt>
                <c:pt idx="1">
                  <c:v>1444</c:v>
                </c:pt>
                <c:pt idx="2">
                  <c:v>1230</c:v>
                </c:pt>
                <c:pt idx="3">
                  <c:v>2569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0-4CCB-978C-D623EC6C71B4}"/>
            </c:ext>
          </c:extLst>
        </c:ser>
        <c:ser>
          <c:idx val="1"/>
          <c:order val="1"/>
          <c:tx>
            <c:strRef>
              <c:f>'2 EN'!$R$192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 EN'!$P$193:$P$196</c:f>
              <c:strCache>
                <c:ptCount val="4"/>
                <c:pt idx="0">
                  <c:v>Total</c:v>
                </c:pt>
                <c:pt idx="1">
                  <c:v>Construction</c:v>
                </c:pt>
                <c:pt idx="2">
                  <c:v>Retail Trade</c:v>
                </c:pt>
                <c:pt idx="3">
                  <c:v>Services</c:v>
                </c:pt>
              </c:strCache>
            </c:strRef>
          </c:cat>
          <c:val>
            <c:numRef>
              <c:f>'2 EN'!$R$193:$R$196</c:f>
              <c:numCache>
                <c:formatCode>General</c:formatCode>
                <c:ptCount val="4"/>
                <c:pt idx="0">
                  <c:v>10006</c:v>
                </c:pt>
                <c:pt idx="1">
                  <c:v>1924</c:v>
                </c:pt>
                <c:pt idx="2">
                  <c:v>1098</c:v>
                </c:pt>
                <c:pt idx="3">
                  <c:v>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E0-4CCB-978C-D623EC6C7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610577928"/>
        <c:axId val="1610576616"/>
      </c:barChart>
      <c:catAx>
        <c:axId val="1610577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0576616"/>
        <c:crosses val="autoZero"/>
        <c:auto val="1"/>
        <c:lblAlgn val="ctr"/>
        <c:lblOffset val="100"/>
        <c:noMultiLvlLbl val="0"/>
      </c:catAx>
      <c:valAx>
        <c:axId val="1610576616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057792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5794690457564809"/>
          <c:y val="0.14065232406738465"/>
          <c:w val="0.20029640649516842"/>
          <c:h val="7.47779372985967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rgbClr val="03365F"/>
                </a:solidFill>
              </a:rPr>
              <a:t>Number of corporate bankcruptcies</a:t>
            </a:r>
          </a:p>
        </c:rich>
      </c:tx>
      <c:layout>
        <c:manualLayout>
          <c:xMode val="edge"/>
          <c:yMode val="edge"/>
          <c:x val="3.3789526309211344E-2"/>
          <c:y val="4.4642857142857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38820147481565"/>
          <c:y val="0.22906746031746031"/>
          <c:w val="0.79329708786401698"/>
          <c:h val="0.56161573553305832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3365F"/>
              </a:solidFill>
              <a:round/>
            </a:ln>
            <a:effectLst/>
          </c:spPr>
          <c:marker>
            <c:symbol val="none"/>
          </c:marker>
          <c:cat>
            <c:numRef>
              <c:f>'2 EN'!$C$9:$C$314</c:f>
              <c:numCache>
                <c:formatCode>m/d/yyyy</c:formatCode>
                <c:ptCount val="30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</c:numCache>
            </c:numRef>
          </c:cat>
          <c:val>
            <c:numRef>
              <c:f>'2 EN'!$D$9:$D$314</c:f>
              <c:numCache>
                <c:formatCode>General</c:formatCode>
                <c:ptCount val="306"/>
                <c:pt idx="0">
                  <c:v>1400</c:v>
                </c:pt>
                <c:pt idx="1">
                  <c:v>1427</c:v>
                </c:pt>
                <c:pt idx="2">
                  <c:v>1712</c:v>
                </c:pt>
                <c:pt idx="3">
                  <c:v>1562</c:v>
                </c:pt>
                <c:pt idx="4">
                  <c:v>1521</c:v>
                </c:pt>
                <c:pt idx="5">
                  <c:v>1538</c:v>
                </c:pt>
                <c:pt idx="6">
                  <c:v>1672</c:v>
                </c:pt>
                <c:pt idx="7">
                  <c:v>1638</c:v>
                </c:pt>
                <c:pt idx="8">
                  <c:v>1585</c:v>
                </c:pt>
                <c:pt idx="9">
                  <c:v>1655</c:v>
                </c:pt>
                <c:pt idx="10">
                  <c:v>1566</c:v>
                </c:pt>
                <c:pt idx="11">
                  <c:v>1493</c:v>
                </c:pt>
                <c:pt idx="12">
                  <c:v>1394</c:v>
                </c:pt>
                <c:pt idx="13">
                  <c:v>1460</c:v>
                </c:pt>
                <c:pt idx="14">
                  <c:v>1703</c:v>
                </c:pt>
                <c:pt idx="15">
                  <c:v>1575</c:v>
                </c:pt>
                <c:pt idx="16">
                  <c:v>1664</c:v>
                </c:pt>
                <c:pt idx="17">
                  <c:v>1510</c:v>
                </c:pt>
                <c:pt idx="18">
                  <c:v>1534</c:v>
                </c:pt>
                <c:pt idx="19">
                  <c:v>1544</c:v>
                </c:pt>
                <c:pt idx="20">
                  <c:v>1592</c:v>
                </c:pt>
                <c:pt idx="21">
                  <c:v>1843</c:v>
                </c:pt>
                <c:pt idx="22">
                  <c:v>1813</c:v>
                </c:pt>
                <c:pt idx="23">
                  <c:v>1532</c:v>
                </c:pt>
                <c:pt idx="24">
                  <c:v>1543</c:v>
                </c:pt>
                <c:pt idx="25">
                  <c:v>1674</c:v>
                </c:pt>
                <c:pt idx="26">
                  <c:v>1741</c:v>
                </c:pt>
                <c:pt idx="27">
                  <c:v>1611</c:v>
                </c:pt>
                <c:pt idx="28">
                  <c:v>1730</c:v>
                </c:pt>
                <c:pt idx="29">
                  <c:v>1439</c:v>
                </c:pt>
                <c:pt idx="30">
                  <c:v>1718</c:v>
                </c:pt>
                <c:pt idx="31">
                  <c:v>1578</c:v>
                </c:pt>
                <c:pt idx="32">
                  <c:v>1467</c:v>
                </c:pt>
                <c:pt idx="33">
                  <c:v>1730</c:v>
                </c:pt>
                <c:pt idx="34">
                  <c:v>1435</c:v>
                </c:pt>
                <c:pt idx="35">
                  <c:v>1421</c:v>
                </c:pt>
                <c:pt idx="36">
                  <c:v>1444</c:v>
                </c:pt>
                <c:pt idx="37">
                  <c:v>1454</c:v>
                </c:pt>
                <c:pt idx="38">
                  <c:v>1560</c:v>
                </c:pt>
                <c:pt idx="39">
                  <c:v>1495</c:v>
                </c:pt>
                <c:pt idx="40">
                  <c:v>1452</c:v>
                </c:pt>
                <c:pt idx="41">
                  <c:v>1381</c:v>
                </c:pt>
                <c:pt idx="42">
                  <c:v>1377</c:v>
                </c:pt>
                <c:pt idx="43">
                  <c:v>1266</c:v>
                </c:pt>
                <c:pt idx="44">
                  <c:v>1212</c:v>
                </c:pt>
                <c:pt idx="45">
                  <c:v>1368</c:v>
                </c:pt>
                <c:pt idx="46">
                  <c:v>1114</c:v>
                </c:pt>
                <c:pt idx="47">
                  <c:v>1132</c:v>
                </c:pt>
                <c:pt idx="48">
                  <c:v>1181</c:v>
                </c:pt>
                <c:pt idx="49">
                  <c:v>1159</c:v>
                </c:pt>
                <c:pt idx="50">
                  <c:v>1329</c:v>
                </c:pt>
                <c:pt idx="51">
                  <c:v>1236</c:v>
                </c:pt>
                <c:pt idx="52">
                  <c:v>1089</c:v>
                </c:pt>
                <c:pt idx="53">
                  <c:v>1078</c:v>
                </c:pt>
                <c:pt idx="54">
                  <c:v>1123</c:v>
                </c:pt>
                <c:pt idx="55">
                  <c:v>1097</c:v>
                </c:pt>
                <c:pt idx="56">
                  <c:v>1090</c:v>
                </c:pt>
                <c:pt idx="57">
                  <c:v>1124</c:v>
                </c:pt>
                <c:pt idx="58">
                  <c:v>1064</c:v>
                </c:pt>
                <c:pt idx="59">
                  <c:v>1109</c:v>
                </c:pt>
                <c:pt idx="60">
                  <c:v>1022</c:v>
                </c:pt>
                <c:pt idx="61">
                  <c:v>1014</c:v>
                </c:pt>
                <c:pt idx="62">
                  <c:v>1140</c:v>
                </c:pt>
                <c:pt idx="63">
                  <c:v>946</c:v>
                </c:pt>
                <c:pt idx="64">
                  <c:v>1072</c:v>
                </c:pt>
                <c:pt idx="65">
                  <c:v>1207</c:v>
                </c:pt>
                <c:pt idx="66">
                  <c:v>1024</c:v>
                </c:pt>
                <c:pt idx="67">
                  <c:v>1152</c:v>
                </c:pt>
                <c:pt idx="68">
                  <c:v>987</c:v>
                </c:pt>
                <c:pt idx="69">
                  <c:v>1171</c:v>
                </c:pt>
                <c:pt idx="70">
                  <c:v>1114</c:v>
                </c:pt>
                <c:pt idx="71">
                  <c:v>1149</c:v>
                </c:pt>
                <c:pt idx="72">
                  <c:v>1049</c:v>
                </c:pt>
                <c:pt idx="73">
                  <c:v>1044</c:v>
                </c:pt>
                <c:pt idx="74">
                  <c:v>1255</c:v>
                </c:pt>
                <c:pt idx="75">
                  <c:v>1087</c:v>
                </c:pt>
                <c:pt idx="76">
                  <c:v>1083</c:v>
                </c:pt>
                <c:pt idx="77">
                  <c:v>1111</c:v>
                </c:pt>
                <c:pt idx="78">
                  <c:v>1051</c:v>
                </c:pt>
                <c:pt idx="79">
                  <c:v>1169</c:v>
                </c:pt>
                <c:pt idx="80">
                  <c:v>1030</c:v>
                </c:pt>
                <c:pt idx="81">
                  <c:v>1166</c:v>
                </c:pt>
                <c:pt idx="82">
                  <c:v>1091</c:v>
                </c:pt>
                <c:pt idx="83">
                  <c:v>1109</c:v>
                </c:pt>
                <c:pt idx="84">
                  <c:v>1091</c:v>
                </c:pt>
                <c:pt idx="85">
                  <c:v>1102</c:v>
                </c:pt>
                <c:pt idx="86">
                  <c:v>1247</c:v>
                </c:pt>
                <c:pt idx="87">
                  <c:v>1121</c:v>
                </c:pt>
                <c:pt idx="88">
                  <c:v>1310</c:v>
                </c:pt>
                <c:pt idx="89">
                  <c:v>1185</c:v>
                </c:pt>
                <c:pt idx="90">
                  <c:v>1215</c:v>
                </c:pt>
                <c:pt idx="91">
                  <c:v>1203</c:v>
                </c:pt>
                <c:pt idx="92">
                  <c:v>1047</c:v>
                </c:pt>
                <c:pt idx="93">
                  <c:v>1260</c:v>
                </c:pt>
                <c:pt idx="94">
                  <c:v>1213</c:v>
                </c:pt>
                <c:pt idx="95">
                  <c:v>1097</c:v>
                </c:pt>
                <c:pt idx="96">
                  <c:v>1174</c:v>
                </c:pt>
                <c:pt idx="97">
                  <c:v>1194</c:v>
                </c:pt>
                <c:pt idx="98">
                  <c:v>1347</c:v>
                </c:pt>
                <c:pt idx="99">
                  <c:v>1215</c:v>
                </c:pt>
                <c:pt idx="100">
                  <c:v>1290</c:v>
                </c:pt>
                <c:pt idx="101">
                  <c:v>1324</c:v>
                </c:pt>
                <c:pt idx="102">
                  <c:v>1372</c:v>
                </c:pt>
                <c:pt idx="103">
                  <c:v>1254</c:v>
                </c:pt>
                <c:pt idx="104">
                  <c:v>1408</c:v>
                </c:pt>
                <c:pt idx="105">
                  <c:v>1429</c:v>
                </c:pt>
                <c:pt idx="106">
                  <c:v>1277</c:v>
                </c:pt>
                <c:pt idx="107">
                  <c:v>1362</c:v>
                </c:pt>
                <c:pt idx="108">
                  <c:v>1360</c:v>
                </c:pt>
                <c:pt idx="109">
                  <c:v>1318</c:v>
                </c:pt>
                <c:pt idx="110">
                  <c:v>1537</c:v>
                </c:pt>
                <c:pt idx="111">
                  <c:v>1329</c:v>
                </c:pt>
                <c:pt idx="112">
                  <c:v>1203</c:v>
                </c:pt>
                <c:pt idx="113">
                  <c:v>1422</c:v>
                </c:pt>
                <c:pt idx="114">
                  <c:v>1386</c:v>
                </c:pt>
                <c:pt idx="115">
                  <c:v>1241</c:v>
                </c:pt>
                <c:pt idx="116">
                  <c:v>1155</c:v>
                </c:pt>
                <c:pt idx="117">
                  <c:v>1261</c:v>
                </c:pt>
                <c:pt idx="118">
                  <c:v>1132</c:v>
                </c:pt>
                <c:pt idx="119">
                  <c:v>1136</c:v>
                </c:pt>
                <c:pt idx="120">
                  <c:v>1063</c:v>
                </c:pt>
                <c:pt idx="121">
                  <c:v>1090</c:v>
                </c:pt>
                <c:pt idx="122">
                  <c:v>1314</c:v>
                </c:pt>
                <c:pt idx="123">
                  <c:v>1154</c:v>
                </c:pt>
                <c:pt idx="124">
                  <c:v>1021</c:v>
                </c:pt>
                <c:pt idx="125">
                  <c:v>1148</c:v>
                </c:pt>
                <c:pt idx="126">
                  <c:v>1066</c:v>
                </c:pt>
                <c:pt idx="127">
                  <c:v>1064</c:v>
                </c:pt>
                <c:pt idx="128">
                  <c:v>1102</c:v>
                </c:pt>
                <c:pt idx="129">
                  <c:v>1136</c:v>
                </c:pt>
                <c:pt idx="130">
                  <c:v>1061</c:v>
                </c:pt>
                <c:pt idx="131">
                  <c:v>1102</c:v>
                </c:pt>
                <c:pt idx="132">
                  <c:v>1041</c:v>
                </c:pt>
                <c:pt idx="133">
                  <c:v>987</c:v>
                </c:pt>
                <c:pt idx="134">
                  <c:v>1183</c:v>
                </c:pt>
                <c:pt idx="135">
                  <c:v>1076</c:v>
                </c:pt>
                <c:pt idx="136">
                  <c:v>1071</c:v>
                </c:pt>
                <c:pt idx="137">
                  <c:v>1165</c:v>
                </c:pt>
                <c:pt idx="138">
                  <c:v>1081</c:v>
                </c:pt>
                <c:pt idx="139">
                  <c:v>1026</c:v>
                </c:pt>
                <c:pt idx="140">
                  <c:v>1001</c:v>
                </c:pt>
                <c:pt idx="141">
                  <c:v>976</c:v>
                </c:pt>
                <c:pt idx="142">
                  <c:v>1095</c:v>
                </c:pt>
                <c:pt idx="143">
                  <c:v>1032</c:v>
                </c:pt>
                <c:pt idx="144">
                  <c:v>985</c:v>
                </c:pt>
                <c:pt idx="145">
                  <c:v>1038</c:v>
                </c:pt>
                <c:pt idx="146">
                  <c:v>1161</c:v>
                </c:pt>
                <c:pt idx="147">
                  <c:v>1004</c:v>
                </c:pt>
                <c:pt idx="148">
                  <c:v>1148</c:v>
                </c:pt>
                <c:pt idx="149">
                  <c:v>975</c:v>
                </c:pt>
                <c:pt idx="150">
                  <c:v>1026</c:v>
                </c:pt>
                <c:pt idx="151">
                  <c:v>967</c:v>
                </c:pt>
                <c:pt idx="152">
                  <c:v>931</c:v>
                </c:pt>
                <c:pt idx="153">
                  <c:v>1035</c:v>
                </c:pt>
                <c:pt idx="154">
                  <c:v>964</c:v>
                </c:pt>
                <c:pt idx="155">
                  <c:v>890</c:v>
                </c:pt>
                <c:pt idx="156">
                  <c:v>934</c:v>
                </c:pt>
                <c:pt idx="157">
                  <c:v>916</c:v>
                </c:pt>
                <c:pt idx="158">
                  <c:v>929</c:v>
                </c:pt>
                <c:pt idx="159">
                  <c:v>899</c:v>
                </c:pt>
                <c:pt idx="160">
                  <c:v>1045</c:v>
                </c:pt>
                <c:pt idx="161">
                  <c:v>897</c:v>
                </c:pt>
                <c:pt idx="162">
                  <c:v>1025</c:v>
                </c:pt>
                <c:pt idx="163">
                  <c:v>819</c:v>
                </c:pt>
                <c:pt idx="164">
                  <c:v>820</c:v>
                </c:pt>
                <c:pt idx="165">
                  <c:v>959</c:v>
                </c:pt>
                <c:pt idx="166">
                  <c:v>862</c:v>
                </c:pt>
                <c:pt idx="167">
                  <c:v>750</c:v>
                </c:pt>
                <c:pt idx="168">
                  <c:v>864</c:v>
                </c:pt>
                <c:pt idx="169">
                  <c:v>782</c:v>
                </c:pt>
                <c:pt idx="170">
                  <c:v>814</c:v>
                </c:pt>
                <c:pt idx="171">
                  <c:v>914</c:v>
                </c:pt>
                <c:pt idx="172">
                  <c:v>834</c:v>
                </c:pt>
                <c:pt idx="173">
                  <c:v>865</c:v>
                </c:pt>
                <c:pt idx="174">
                  <c:v>882</c:v>
                </c:pt>
                <c:pt idx="175">
                  <c:v>727</c:v>
                </c:pt>
                <c:pt idx="176">
                  <c:v>827</c:v>
                </c:pt>
                <c:pt idx="177">
                  <c:v>800</c:v>
                </c:pt>
                <c:pt idx="178">
                  <c:v>736</c:v>
                </c:pt>
                <c:pt idx="179">
                  <c:v>686</c:v>
                </c:pt>
                <c:pt idx="180">
                  <c:v>721</c:v>
                </c:pt>
                <c:pt idx="181">
                  <c:v>692</c:v>
                </c:pt>
                <c:pt idx="182">
                  <c:v>859</c:v>
                </c:pt>
                <c:pt idx="183">
                  <c:v>748</c:v>
                </c:pt>
                <c:pt idx="184">
                  <c:v>724</c:v>
                </c:pt>
                <c:pt idx="185">
                  <c:v>824</c:v>
                </c:pt>
                <c:pt idx="186">
                  <c:v>787</c:v>
                </c:pt>
                <c:pt idx="187">
                  <c:v>632</c:v>
                </c:pt>
                <c:pt idx="188">
                  <c:v>673</c:v>
                </c:pt>
                <c:pt idx="189">
                  <c:v>742</c:v>
                </c:pt>
                <c:pt idx="190">
                  <c:v>711</c:v>
                </c:pt>
                <c:pt idx="191">
                  <c:v>699</c:v>
                </c:pt>
                <c:pt idx="192">
                  <c:v>675</c:v>
                </c:pt>
                <c:pt idx="193">
                  <c:v>723</c:v>
                </c:pt>
                <c:pt idx="194">
                  <c:v>746</c:v>
                </c:pt>
                <c:pt idx="195">
                  <c:v>695</c:v>
                </c:pt>
                <c:pt idx="196">
                  <c:v>671</c:v>
                </c:pt>
                <c:pt idx="197">
                  <c:v>763</c:v>
                </c:pt>
                <c:pt idx="198">
                  <c:v>712</c:v>
                </c:pt>
                <c:pt idx="199">
                  <c:v>726</c:v>
                </c:pt>
                <c:pt idx="200">
                  <c:v>650</c:v>
                </c:pt>
                <c:pt idx="201">
                  <c:v>683</c:v>
                </c:pt>
                <c:pt idx="202">
                  <c:v>693</c:v>
                </c:pt>
                <c:pt idx="203">
                  <c:v>710</c:v>
                </c:pt>
                <c:pt idx="204">
                  <c:v>605</c:v>
                </c:pt>
                <c:pt idx="205">
                  <c:v>688</c:v>
                </c:pt>
                <c:pt idx="206">
                  <c:v>786</c:v>
                </c:pt>
                <c:pt idx="207">
                  <c:v>680</c:v>
                </c:pt>
                <c:pt idx="208">
                  <c:v>802</c:v>
                </c:pt>
                <c:pt idx="209">
                  <c:v>706</c:v>
                </c:pt>
                <c:pt idx="210">
                  <c:v>714</c:v>
                </c:pt>
                <c:pt idx="211">
                  <c:v>639</c:v>
                </c:pt>
                <c:pt idx="212">
                  <c:v>679</c:v>
                </c:pt>
                <c:pt idx="213">
                  <c:v>733</c:v>
                </c:pt>
                <c:pt idx="214">
                  <c:v>677</c:v>
                </c:pt>
                <c:pt idx="215">
                  <c:v>696</c:v>
                </c:pt>
                <c:pt idx="216">
                  <c:v>635</c:v>
                </c:pt>
                <c:pt idx="217">
                  <c:v>617</c:v>
                </c:pt>
                <c:pt idx="218">
                  <c:v>789</c:v>
                </c:pt>
                <c:pt idx="219">
                  <c:v>650</c:v>
                </c:pt>
                <c:pt idx="220">
                  <c:v>767</c:v>
                </c:pt>
                <c:pt idx="221">
                  <c:v>690</c:v>
                </c:pt>
                <c:pt idx="222">
                  <c:v>702</c:v>
                </c:pt>
                <c:pt idx="223">
                  <c:v>694</c:v>
                </c:pt>
                <c:pt idx="224">
                  <c:v>621</c:v>
                </c:pt>
                <c:pt idx="225">
                  <c:v>730</c:v>
                </c:pt>
                <c:pt idx="226">
                  <c:v>718</c:v>
                </c:pt>
                <c:pt idx="227">
                  <c:v>622</c:v>
                </c:pt>
                <c:pt idx="228">
                  <c:v>666</c:v>
                </c:pt>
                <c:pt idx="229">
                  <c:v>589</c:v>
                </c:pt>
                <c:pt idx="230">
                  <c:v>662</c:v>
                </c:pt>
                <c:pt idx="231">
                  <c:v>645</c:v>
                </c:pt>
                <c:pt idx="232">
                  <c:v>695</c:v>
                </c:pt>
                <c:pt idx="233">
                  <c:v>734</c:v>
                </c:pt>
                <c:pt idx="234">
                  <c:v>802</c:v>
                </c:pt>
                <c:pt idx="235">
                  <c:v>678</c:v>
                </c:pt>
                <c:pt idx="236">
                  <c:v>702</c:v>
                </c:pt>
                <c:pt idx="237">
                  <c:v>780</c:v>
                </c:pt>
                <c:pt idx="238">
                  <c:v>727</c:v>
                </c:pt>
                <c:pt idx="239">
                  <c:v>704</c:v>
                </c:pt>
                <c:pt idx="240">
                  <c:v>773</c:v>
                </c:pt>
                <c:pt idx="241">
                  <c:v>651</c:v>
                </c:pt>
                <c:pt idx="242">
                  <c:v>740</c:v>
                </c:pt>
                <c:pt idx="243">
                  <c:v>743</c:v>
                </c:pt>
                <c:pt idx="244">
                  <c:v>314</c:v>
                </c:pt>
                <c:pt idx="245">
                  <c:v>780</c:v>
                </c:pt>
                <c:pt idx="246">
                  <c:v>789</c:v>
                </c:pt>
                <c:pt idx="247">
                  <c:v>667</c:v>
                </c:pt>
                <c:pt idx="248">
                  <c:v>565</c:v>
                </c:pt>
                <c:pt idx="249">
                  <c:v>624</c:v>
                </c:pt>
                <c:pt idx="250">
                  <c:v>569</c:v>
                </c:pt>
                <c:pt idx="251">
                  <c:v>558</c:v>
                </c:pt>
                <c:pt idx="252">
                  <c:v>474</c:v>
                </c:pt>
                <c:pt idx="253">
                  <c:v>446</c:v>
                </c:pt>
                <c:pt idx="254">
                  <c:v>634</c:v>
                </c:pt>
                <c:pt idx="255">
                  <c:v>477</c:v>
                </c:pt>
                <c:pt idx="256">
                  <c:v>472</c:v>
                </c:pt>
                <c:pt idx="257">
                  <c:v>541</c:v>
                </c:pt>
                <c:pt idx="258">
                  <c:v>476</c:v>
                </c:pt>
                <c:pt idx="259">
                  <c:v>466</c:v>
                </c:pt>
                <c:pt idx="260">
                  <c:v>505</c:v>
                </c:pt>
                <c:pt idx="261">
                  <c:v>525</c:v>
                </c:pt>
                <c:pt idx="262">
                  <c:v>510</c:v>
                </c:pt>
                <c:pt idx="263">
                  <c:v>504</c:v>
                </c:pt>
                <c:pt idx="264">
                  <c:v>452</c:v>
                </c:pt>
                <c:pt idx="265">
                  <c:v>459</c:v>
                </c:pt>
                <c:pt idx="266">
                  <c:v>593</c:v>
                </c:pt>
                <c:pt idx="267">
                  <c:v>486</c:v>
                </c:pt>
                <c:pt idx="268">
                  <c:v>524</c:v>
                </c:pt>
                <c:pt idx="269">
                  <c:v>546</c:v>
                </c:pt>
                <c:pt idx="270">
                  <c:v>494</c:v>
                </c:pt>
                <c:pt idx="271">
                  <c:v>492</c:v>
                </c:pt>
                <c:pt idx="272">
                  <c:v>599</c:v>
                </c:pt>
                <c:pt idx="273">
                  <c:v>596</c:v>
                </c:pt>
                <c:pt idx="274">
                  <c:v>581</c:v>
                </c:pt>
                <c:pt idx="275">
                  <c:v>606</c:v>
                </c:pt>
                <c:pt idx="276">
                  <c:v>570</c:v>
                </c:pt>
                <c:pt idx="277">
                  <c:v>577</c:v>
                </c:pt>
                <c:pt idx="278">
                  <c:v>809</c:v>
                </c:pt>
                <c:pt idx="279">
                  <c:v>610</c:v>
                </c:pt>
                <c:pt idx="280">
                  <c:v>706</c:v>
                </c:pt>
                <c:pt idx="281">
                  <c:v>770</c:v>
                </c:pt>
                <c:pt idx="282">
                  <c:v>758</c:v>
                </c:pt>
                <c:pt idx="283">
                  <c:v>760</c:v>
                </c:pt>
                <c:pt idx="284">
                  <c:v>720</c:v>
                </c:pt>
                <c:pt idx="285">
                  <c:v>793</c:v>
                </c:pt>
                <c:pt idx="286">
                  <c:v>807</c:v>
                </c:pt>
                <c:pt idx="287">
                  <c:v>810</c:v>
                </c:pt>
                <c:pt idx="288">
                  <c:v>701</c:v>
                </c:pt>
                <c:pt idx="289">
                  <c:v>712</c:v>
                </c:pt>
                <c:pt idx="290">
                  <c:v>906</c:v>
                </c:pt>
                <c:pt idx="291">
                  <c:v>783</c:v>
                </c:pt>
                <c:pt idx="292">
                  <c:v>1009</c:v>
                </c:pt>
                <c:pt idx="293">
                  <c:v>820</c:v>
                </c:pt>
                <c:pt idx="294">
                  <c:v>953</c:v>
                </c:pt>
                <c:pt idx="295">
                  <c:v>723</c:v>
                </c:pt>
                <c:pt idx="296">
                  <c:v>807</c:v>
                </c:pt>
                <c:pt idx="297">
                  <c:v>909</c:v>
                </c:pt>
                <c:pt idx="298">
                  <c:v>841</c:v>
                </c:pt>
                <c:pt idx="299">
                  <c:v>842</c:v>
                </c:pt>
                <c:pt idx="300">
                  <c:v>840</c:v>
                </c:pt>
                <c:pt idx="301">
                  <c:v>764</c:v>
                </c:pt>
                <c:pt idx="302">
                  <c:v>853</c:v>
                </c:pt>
                <c:pt idx="303">
                  <c:v>828</c:v>
                </c:pt>
                <c:pt idx="304">
                  <c:v>857</c:v>
                </c:pt>
                <c:pt idx="305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F-4FDE-8843-115A02A7F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3526447"/>
        <c:axId val="733499087"/>
      </c:lineChart>
      <c:dateAx>
        <c:axId val="733526447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3365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3499087"/>
        <c:crosses val="autoZero"/>
        <c:auto val="1"/>
        <c:lblOffset val="100"/>
        <c:baseTimeUnit val="months"/>
        <c:majorUnit val="60"/>
        <c:majorTimeUnit val="months"/>
      </c:dateAx>
      <c:valAx>
        <c:axId val="733499087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3365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3526447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Number of bankcrupted companies: C</a:t>
            </a:r>
            <a:r>
              <a:rPr lang="en-US" altLang="zh-CN" b="1"/>
              <a:t>onstruction, </a:t>
            </a:r>
            <a:r>
              <a:rPr lang="en-US" b="1"/>
              <a:t>100=2019 average</a:t>
            </a:r>
          </a:p>
        </c:rich>
      </c:tx>
      <c:layout>
        <c:manualLayout>
          <c:xMode val="edge"/>
          <c:yMode val="edge"/>
          <c:x val="4.5138767376300182E-2"/>
          <c:y val="3.1746031746031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04403616214642E-2"/>
          <c:y val="0.20480158730158729"/>
          <c:w val="0.8679449790998347"/>
          <c:h val="0.6177709036370453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4-45A2-B8E8-BA3828ABE687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4-45A2-B8E8-BA3828ABE68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4-45A2-B8E8-BA3828ABE687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4-45A2-B8E8-BA3828ABE68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4-45A2-B8E8-BA3828ABE687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4-45A2-B8E8-BA3828ABE687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4-45A2-B8E8-BA3828ABE687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7234-45A2-B8E8-BA3828ABE687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234-45A2-B8E8-BA3828ABE687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7234-45A2-B8E8-BA3828ABE687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4-45A2-B8E8-BA3828ABE687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4-45A2-B8E8-BA3828ABE687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4-45A2-B8E8-BA3828ABE687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4-45A2-B8E8-BA3828ABE687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4-45A2-B8E8-BA3828ABE687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4-45A2-B8E8-BA3828ABE687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4-45A2-B8E8-BA3828ABE687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7234-45A2-B8E8-BA3828ABE687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7234-45A2-B8E8-BA3828ABE687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7234-45A2-B8E8-BA3828ABE687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7234-45A2-B8E8-BA3828ABE687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7234-45A2-B8E8-BA3828ABE687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7234-45A2-B8E8-BA3828ABE687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7234-45A2-B8E8-BA3828ABE687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7234-45A2-B8E8-BA3828ABE687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7234-45A2-B8E8-BA3828ABE687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7234-45A2-B8E8-BA3828ABE687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7234-45A2-B8E8-BA3828ABE687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7234-45A2-B8E8-BA3828ABE687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7234-45A2-B8E8-BA3828ABE687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7234-45A2-B8E8-BA3828ABE687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7234-45A2-B8E8-BA3828ABE687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7234-45A2-B8E8-BA3828ABE687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7234-45A2-B8E8-BA3828ABE687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7234-45A2-B8E8-BA3828ABE687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7234-45A2-B8E8-BA3828ABE68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7234-45A2-B8E8-BA3828ABE687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7234-45A2-B8E8-BA3828ABE687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7234-45A2-B8E8-BA3828ABE687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7234-45A2-B8E8-BA3828ABE687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7234-45A2-B8E8-BA3828ABE687}"/>
              </c:ext>
            </c:extLst>
          </c:dPt>
          <c:dPt>
            <c:idx val="4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7234-45A2-B8E8-BA3828ABE687}"/>
              </c:ext>
            </c:extLst>
          </c:dPt>
          <c:dPt>
            <c:idx val="4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7234-45A2-B8E8-BA3828ABE687}"/>
              </c:ext>
            </c:extLst>
          </c:dPt>
          <c:dPt>
            <c:idx val="4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7234-45A2-B8E8-BA3828ABE687}"/>
              </c:ext>
            </c:extLst>
          </c:dPt>
          <c:dPt>
            <c:idx val="4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7234-45A2-B8E8-BA3828ABE687}"/>
              </c:ext>
            </c:extLst>
          </c:dPt>
          <c:dPt>
            <c:idx val="4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7234-45A2-B8E8-BA3828ABE687}"/>
              </c:ext>
            </c:extLst>
          </c:dPt>
          <c:dPt>
            <c:idx val="4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7234-45A2-B8E8-BA3828ABE687}"/>
              </c:ext>
            </c:extLst>
          </c:dPt>
          <c:dPt>
            <c:idx val="4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7234-45A2-B8E8-BA3828ABE687}"/>
              </c:ext>
            </c:extLst>
          </c:dPt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7234-45A2-B8E8-BA3828ABE687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7234-45A2-B8E8-BA3828ABE687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7234-45A2-B8E8-BA3828ABE687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7234-45A2-B8E8-BA3828ABE687}"/>
              </c:ext>
            </c:extLst>
          </c:dPt>
          <c:dPt>
            <c:idx val="5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7234-45A2-B8E8-BA3828ABE687}"/>
              </c:ext>
            </c:extLst>
          </c:dPt>
          <c:dPt>
            <c:idx val="5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7234-45A2-B8E8-BA3828ABE687}"/>
              </c:ext>
            </c:extLst>
          </c:dPt>
          <c:dPt>
            <c:idx val="5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7234-45A2-B8E8-BA3828ABE687}"/>
              </c:ext>
            </c:extLst>
          </c:dPt>
          <c:dPt>
            <c:idx val="5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7234-45A2-B8E8-BA3828ABE687}"/>
              </c:ext>
            </c:extLst>
          </c:dPt>
          <c:dPt>
            <c:idx val="5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7234-45A2-B8E8-BA3828ABE687}"/>
              </c:ext>
            </c:extLst>
          </c:dPt>
          <c:dPt>
            <c:idx val="5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7234-45A2-B8E8-BA3828ABE687}"/>
              </c:ext>
            </c:extLst>
          </c:dPt>
          <c:dPt>
            <c:idx val="5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7234-45A2-B8E8-BA3828ABE687}"/>
              </c:ext>
            </c:extLst>
          </c:dPt>
          <c:dPt>
            <c:idx val="5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7234-45A2-B8E8-BA3828ABE687}"/>
              </c:ext>
            </c:extLst>
          </c:dPt>
          <c:dPt>
            <c:idx val="6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7234-45A2-B8E8-BA3828ABE687}"/>
              </c:ext>
            </c:extLst>
          </c:dPt>
          <c:dPt>
            <c:idx val="6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7234-45A2-B8E8-BA3828ABE687}"/>
              </c:ext>
            </c:extLst>
          </c:dPt>
          <c:dPt>
            <c:idx val="6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7234-45A2-B8E8-BA3828ABE687}"/>
              </c:ext>
            </c:extLst>
          </c:dPt>
          <c:dPt>
            <c:idx val="6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7234-45A2-B8E8-BA3828ABE687}"/>
              </c:ext>
            </c:extLst>
          </c:dPt>
          <c:dPt>
            <c:idx val="6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7234-45A2-B8E8-BA3828ABE687}"/>
              </c:ext>
            </c:extLst>
          </c:dPt>
          <c:dPt>
            <c:idx val="6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7234-45A2-B8E8-BA3828ABE687}"/>
              </c:ext>
            </c:extLst>
          </c:dPt>
          <c:dPt>
            <c:idx val="6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7234-45A2-B8E8-BA3828ABE687}"/>
              </c:ext>
            </c:extLst>
          </c:dPt>
          <c:dPt>
            <c:idx val="6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7234-45A2-B8E8-BA3828ABE687}"/>
              </c:ext>
            </c:extLst>
          </c:dPt>
          <c:dPt>
            <c:idx val="6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88-7234-45A2-B8E8-BA3828ABE687}"/>
              </c:ext>
            </c:extLst>
          </c:dPt>
          <c:dPt>
            <c:idx val="6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89-7234-45A2-B8E8-BA3828ABE687}"/>
              </c:ext>
            </c:extLst>
          </c:dPt>
          <c:cat>
            <c:numRef>
              <c:f>'2 FR'!$C$105:$C$174</c:f>
              <c:numCache>
                <c:formatCode>m/d/yyyy</c:formatCode>
                <c:ptCount val="70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</c:numCache>
            </c:numRef>
          </c:cat>
          <c:val>
            <c:numRef>
              <c:f>'2 FR'!$S$105:$S$174</c:f>
              <c:numCache>
                <c:formatCode>#,##0.00</c:formatCode>
                <c:ptCount val="70"/>
                <c:pt idx="0">
                  <c:v>83.891402714932127</c:v>
                </c:pt>
                <c:pt idx="1">
                  <c:v>88.235294117647072</c:v>
                </c:pt>
                <c:pt idx="2">
                  <c:v>98.280542986425345</c:v>
                </c:pt>
                <c:pt idx="3">
                  <c:v>89.049773755656119</c:v>
                </c:pt>
                <c:pt idx="4">
                  <c:v>110.49773755656109</c:v>
                </c:pt>
                <c:pt idx="5">
                  <c:v>105.6108597285068</c:v>
                </c:pt>
                <c:pt idx="6">
                  <c:v>115.3846153846154</c:v>
                </c:pt>
                <c:pt idx="7">
                  <c:v>109.41176470588236</c:v>
                </c:pt>
                <c:pt idx="8">
                  <c:v>108.868778280543</c:v>
                </c:pt>
                <c:pt idx="9">
                  <c:v>109.14027149321268</c:v>
                </c:pt>
                <c:pt idx="10">
                  <c:v>92.579185520361989</c:v>
                </c:pt>
                <c:pt idx="11">
                  <c:v>101.80995475113124</c:v>
                </c:pt>
                <c:pt idx="12">
                  <c:v>98.009049773755663</c:v>
                </c:pt>
                <c:pt idx="13">
                  <c:v>95.294117647058826</c:v>
                </c:pt>
                <c:pt idx="14">
                  <c:v>96.92307692307692</c:v>
                </c:pt>
                <c:pt idx="15">
                  <c:v>90.135746606334848</c:v>
                </c:pt>
                <c:pt idx="16">
                  <c:v>86.877828054298647</c:v>
                </c:pt>
                <c:pt idx="17">
                  <c:v>105.6108597285068</c:v>
                </c:pt>
                <c:pt idx="18">
                  <c:v>105.88235294117648</c:v>
                </c:pt>
                <c:pt idx="19">
                  <c:v>90.678733031674213</c:v>
                </c:pt>
                <c:pt idx="20">
                  <c:v>87.96380090497739</c:v>
                </c:pt>
                <c:pt idx="21">
                  <c:v>92.850678733031671</c:v>
                </c:pt>
                <c:pt idx="22">
                  <c:v>78.733031674208149</c:v>
                </c:pt>
                <c:pt idx="23">
                  <c:v>83.348416289592762</c:v>
                </c:pt>
                <c:pt idx="24">
                  <c:v>72.217194570135746</c:v>
                </c:pt>
                <c:pt idx="25">
                  <c:v>74.117647058823536</c:v>
                </c:pt>
                <c:pt idx="26">
                  <c:v>92.579185520361989</c:v>
                </c:pt>
                <c:pt idx="27">
                  <c:v>75.475113122171962</c:v>
                </c:pt>
                <c:pt idx="28">
                  <c:v>74.117647058823536</c:v>
                </c:pt>
                <c:pt idx="29">
                  <c:v>86.0633484162896</c:v>
                </c:pt>
                <c:pt idx="30">
                  <c:v>77.918552036199102</c:v>
                </c:pt>
                <c:pt idx="31">
                  <c:v>84.97737556561087</c:v>
                </c:pt>
                <c:pt idx="32">
                  <c:v>83.07692307692308</c:v>
                </c:pt>
                <c:pt idx="33">
                  <c:v>79.819004524886878</c:v>
                </c:pt>
                <c:pt idx="34">
                  <c:v>74.660633484162901</c:v>
                </c:pt>
                <c:pt idx="35">
                  <c:v>81.447963800904972</c:v>
                </c:pt>
                <c:pt idx="36">
                  <c:v>63.257918552036209</c:v>
                </c:pt>
                <c:pt idx="37">
                  <c:v>70.31674208144797</c:v>
                </c:pt>
                <c:pt idx="38">
                  <c:v>82.533936651583716</c:v>
                </c:pt>
                <c:pt idx="39">
                  <c:v>72.217194570135746</c:v>
                </c:pt>
                <c:pt idx="40">
                  <c:v>79.819004524886878</c:v>
                </c:pt>
                <c:pt idx="41">
                  <c:v>92.307692307692307</c:v>
                </c:pt>
                <c:pt idx="42">
                  <c:v>85.520361990950235</c:v>
                </c:pt>
                <c:pt idx="43">
                  <c:v>79.547511312217196</c:v>
                </c:pt>
                <c:pt idx="44">
                  <c:v>71.131221719457017</c:v>
                </c:pt>
                <c:pt idx="45">
                  <c:v>73.303167420814489</c:v>
                </c:pt>
                <c:pt idx="46">
                  <c:v>76.018099547511326</c:v>
                </c:pt>
                <c:pt idx="47">
                  <c:v>74.660633484162901</c:v>
                </c:pt>
                <c:pt idx="48">
                  <c:v>61.357466063348419</c:v>
                </c:pt>
                <c:pt idx="49">
                  <c:v>71.402714932126699</c:v>
                </c:pt>
                <c:pt idx="50">
                  <c:v>79.276018099547514</c:v>
                </c:pt>
                <c:pt idx="51">
                  <c:v>69.773755656108605</c:v>
                </c:pt>
                <c:pt idx="52">
                  <c:v>72.217194570135746</c:v>
                </c:pt>
                <c:pt idx="53">
                  <c:v>62.986425339366512</c:v>
                </c:pt>
                <c:pt idx="54">
                  <c:v>70.31674208144797</c:v>
                </c:pt>
                <c:pt idx="55">
                  <c:v>75.746606334841644</c:v>
                </c:pt>
                <c:pt idx="56">
                  <c:v>65.972850678733025</c:v>
                </c:pt>
                <c:pt idx="57">
                  <c:v>65.701357466063342</c:v>
                </c:pt>
                <c:pt idx="58">
                  <c:v>62.171945701357465</c:v>
                </c:pt>
                <c:pt idx="59">
                  <c:v>58.099547511312224</c:v>
                </c:pt>
                <c:pt idx="60">
                  <c:v>56.470588235294116</c:v>
                </c:pt>
                <c:pt idx="61">
                  <c:v>60.271493212669689</c:v>
                </c:pt>
                <c:pt idx="62">
                  <c:v>58.642533936651589</c:v>
                </c:pt>
                <c:pt idx="63">
                  <c:v>56.199095022624434</c:v>
                </c:pt>
                <c:pt idx="64">
                  <c:v>68.144796380090497</c:v>
                </c:pt>
                <c:pt idx="65">
                  <c:v>49.95475113122172</c:v>
                </c:pt>
                <c:pt idx="66">
                  <c:v>63.529411764705891</c:v>
                </c:pt>
                <c:pt idx="67">
                  <c:v>48.054298642533936</c:v>
                </c:pt>
                <c:pt idx="68">
                  <c:v>46.696832579185518</c:v>
                </c:pt>
                <c:pt idx="69">
                  <c:v>60.542986425339372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A-7234-45A2-B8E8-BA3828ABE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373728"/>
        <c:axId val="1274374208"/>
      </c:lineChart>
      <c:dateAx>
        <c:axId val="12743737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4374208"/>
        <c:crossesAt val="100"/>
        <c:auto val="1"/>
        <c:lblOffset val="100"/>
        <c:baseTimeUnit val="months"/>
        <c:majorUnit val="12"/>
        <c:majorTimeUnit val="months"/>
      </c:dateAx>
      <c:valAx>
        <c:axId val="12743742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4373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Number of bankcrupted companies: Manufacturing</a:t>
            </a:r>
            <a:r>
              <a:rPr lang="en-US" altLang="zh-CN" b="1"/>
              <a:t>, </a:t>
            </a:r>
            <a:r>
              <a:rPr lang="en-US" b="1"/>
              <a:t>100=2019 average</a:t>
            </a:r>
          </a:p>
        </c:rich>
      </c:tx>
      <c:layout>
        <c:manualLayout>
          <c:xMode val="edge"/>
          <c:yMode val="edge"/>
          <c:x val="4.5138767376300182E-2"/>
          <c:y val="3.1746031746031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04403616214642E-2"/>
          <c:y val="0.20480158730158729"/>
          <c:w val="0.8679449790998347"/>
          <c:h val="0.6177709036370453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 FR'!$C$105:$C$174</c:f>
              <c:numCache>
                <c:formatCode>m/d/yyyy</c:formatCode>
                <c:ptCount val="70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</c:numCache>
            </c:numRef>
          </c:cat>
          <c:val>
            <c:numRef>
              <c:f>'2 FR'!$T$105:$T$174</c:f>
              <c:numCache>
                <c:formatCode>#,##0.00</c:formatCode>
                <c:ptCount val="70"/>
                <c:pt idx="0">
                  <c:v>90.213523131672588</c:v>
                </c:pt>
                <c:pt idx="1">
                  <c:v>95.55160142348754</c:v>
                </c:pt>
                <c:pt idx="2">
                  <c:v>113.70106761565835</c:v>
                </c:pt>
                <c:pt idx="3">
                  <c:v>93.416370106761562</c:v>
                </c:pt>
                <c:pt idx="4">
                  <c:v>103.02491103202847</c:v>
                </c:pt>
                <c:pt idx="5">
                  <c:v>98.754448398576514</c:v>
                </c:pt>
                <c:pt idx="6">
                  <c:v>99.288256227757998</c:v>
                </c:pt>
                <c:pt idx="7">
                  <c:v>87.544483985765126</c:v>
                </c:pt>
                <c:pt idx="8">
                  <c:v>126.51245551601423</c:v>
                </c:pt>
                <c:pt idx="9">
                  <c:v>120.10676156583628</c:v>
                </c:pt>
                <c:pt idx="10">
                  <c:v>104.09252669039147</c:v>
                </c:pt>
                <c:pt idx="11">
                  <c:v>117.43772241992883</c:v>
                </c:pt>
                <c:pt idx="12">
                  <c:v>124.37722419928825</c:v>
                </c:pt>
                <c:pt idx="13">
                  <c:v>130.2491103202847</c:v>
                </c:pt>
                <c:pt idx="14">
                  <c:v>151.06761565836297</c:v>
                </c:pt>
                <c:pt idx="15">
                  <c:v>127.04626334519573</c:v>
                </c:pt>
                <c:pt idx="16">
                  <c:v>116.90391459074732</c:v>
                </c:pt>
                <c:pt idx="17">
                  <c:v>126.51245551601423</c:v>
                </c:pt>
                <c:pt idx="18">
                  <c:v>115.30249110320283</c:v>
                </c:pt>
                <c:pt idx="19">
                  <c:v>106.22775800711743</c:v>
                </c:pt>
                <c:pt idx="20">
                  <c:v>96.085409252669024</c:v>
                </c:pt>
                <c:pt idx="21">
                  <c:v>99.822064056939496</c:v>
                </c:pt>
                <c:pt idx="22">
                  <c:v>100.35587188612098</c:v>
                </c:pt>
                <c:pt idx="23">
                  <c:v>104.09252669039147</c:v>
                </c:pt>
                <c:pt idx="24">
                  <c:v>85.943060498220632</c:v>
                </c:pt>
                <c:pt idx="25">
                  <c:v>90.213523131672588</c:v>
                </c:pt>
                <c:pt idx="26">
                  <c:v>112.63345195729538</c:v>
                </c:pt>
                <c:pt idx="27">
                  <c:v>105.69395017793595</c:v>
                </c:pt>
                <c:pt idx="28">
                  <c:v>83.27402135231317</c:v>
                </c:pt>
                <c:pt idx="29">
                  <c:v>98.220640569395016</c:v>
                </c:pt>
                <c:pt idx="30">
                  <c:v>96.085409252669024</c:v>
                </c:pt>
                <c:pt idx="31">
                  <c:v>81.672597864768676</c:v>
                </c:pt>
                <c:pt idx="32">
                  <c:v>91.281138790035584</c:v>
                </c:pt>
                <c:pt idx="33">
                  <c:v>93.416370106761562</c:v>
                </c:pt>
                <c:pt idx="34">
                  <c:v>80.604982206405694</c:v>
                </c:pt>
                <c:pt idx="35">
                  <c:v>99.288256227757998</c:v>
                </c:pt>
                <c:pt idx="36">
                  <c:v>87.544483985765126</c:v>
                </c:pt>
                <c:pt idx="37">
                  <c:v>77.40213523131672</c:v>
                </c:pt>
                <c:pt idx="38">
                  <c:v>97.15302491103202</c:v>
                </c:pt>
                <c:pt idx="39">
                  <c:v>96.619217081850522</c:v>
                </c:pt>
                <c:pt idx="40">
                  <c:v>81.672597864768676</c:v>
                </c:pt>
                <c:pt idx="41">
                  <c:v>91.281138790035584</c:v>
                </c:pt>
                <c:pt idx="42">
                  <c:v>92.882562277580078</c:v>
                </c:pt>
                <c:pt idx="43">
                  <c:v>73.131672597864764</c:v>
                </c:pt>
                <c:pt idx="44">
                  <c:v>84.87544483985765</c:v>
                </c:pt>
                <c:pt idx="45">
                  <c:v>76.334519572953724</c:v>
                </c:pt>
                <c:pt idx="46">
                  <c:v>79.003558718861214</c:v>
                </c:pt>
                <c:pt idx="47">
                  <c:v>76.868327402135222</c:v>
                </c:pt>
                <c:pt idx="48">
                  <c:v>77.40213523131672</c:v>
                </c:pt>
                <c:pt idx="49">
                  <c:v>68.861209964412808</c:v>
                </c:pt>
                <c:pt idx="50">
                  <c:v>85.409252669039134</c:v>
                </c:pt>
                <c:pt idx="51">
                  <c:v>77.40213523131672</c:v>
                </c:pt>
                <c:pt idx="52">
                  <c:v>85.409252669039134</c:v>
                </c:pt>
                <c:pt idx="53">
                  <c:v>77.935943060498218</c:v>
                </c:pt>
                <c:pt idx="54">
                  <c:v>77.40213523131672</c:v>
                </c:pt>
                <c:pt idx="55">
                  <c:v>75.80071174377224</c:v>
                </c:pt>
                <c:pt idx="56">
                  <c:v>82.206405693950174</c:v>
                </c:pt>
                <c:pt idx="57">
                  <c:v>92.34875444839858</c:v>
                </c:pt>
                <c:pt idx="58">
                  <c:v>75.266903914590742</c:v>
                </c:pt>
                <c:pt idx="59">
                  <c:v>80.071174377224196</c:v>
                </c:pt>
                <c:pt idx="60">
                  <c:v>75.266903914590742</c:v>
                </c:pt>
                <c:pt idx="61">
                  <c:v>69.92882562277579</c:v>
                </c:pt>
                <c:pt idx="62">
                  <c:v>87.010676156583628</c:v>
                </c:pt>
                <c:pt idx="63">
                  <c:v>83.27402135231317</c:v>
                </c:pt>
                <c:pt idx="64">
                  <c:v>81.672597864768676</c:v>
                </c:pt>
                <c:pt idx="65">
                  <c:v>76.334519572953724</c:v>
                </c:pt>
                <c:pt idx="66">
                  <c:v>77.40213523131672</c:v>
                </c:pt>
                <c:pt idx="67">
                  <c:v>59.786476868327398</c:v>
                </c:pt>
                <c:pt idx="68">
                  <c:v>70.462633451957288</c:v>
                </c:pt>
                <c:pt idx="69">
                  <c:v>82.740213523131672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9-4500-AF7F-820445B95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373728"/>
        <c:axId val="1274374208"/>
      </c:lineChart>
      <c:dateAx>
        <c:axId val="12743737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4374208"/>
        <c:crossesAt val="100"/>
        <c:auto val="1"/>
        <c:lblOffset val="100"/>
        <c:baseTimeUnit val="months"/>
        <c:majorUnit val="12"/>
        <c:majorTimeUnit val="months"/>
      </c:dateAx>
      <c:valAx>
        <c:axId val="12743742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4373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190268134456656"/>
          <c:y val="0.20370370370370369"/>
          <c:w val="0.76900607568806612"/>
          <c:h val="0.552686278798483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FR'!$Q$192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FR'!$P$193:$P$196</c:f>
              <c:strCache>
                <c:ptCount val="4"/>
                <c:pt idx="0">
                  <c:v>Total</c:v>
                </c:pt>
                <c:pt idx="1">
                  <c:v>Construction</c:v>
                </c:pt>
                <c:pt idx="2">
                  <c:v>Retail Trade</c:v>
                </c:pt>
                <c:pt idx="3">
                  <c:v>Services</c:v>
                </c:pt>
              </c:strCache>
            </c:strRef>
          </c:cat>
          <c:val>
            <c:numRef>
              <c:f>'2 FR'!$Q$193:$Q$196</c:f>
              <c:numCache>
                <c:formatCode>General</c:formatCode>
                <c:ptCount val="4"/>
                <c:pt idx="0">
                  <c:v>8384</c:v>
                </c:pt>
                <c:pt idx="1">
                  <c:v>1444</c:v>
                </c:pt>
                <c:pt idx="2">
                  <c:v>1230</c:v>
                </c:pt>
                <c:pt idx="3">
                  <c:v>2569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1-4F2A-96B9-FF2C22966A27}"/>
            </c:ext>
          </c:extLst>
        </c:ser>
        <c:ser>
          <c:idx val="1"/>
          <c:order val="1"/>
          <c:tx>
            <c:strRef>
              <c:f>'2 FR'!$R$192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 FR'!$P$193:$P$196</c:f>
              <c:strCache>
                <c:ptCount val="4"/>
                <c:pt idx="0">
                  <c:v>Total</c:v>
                </c:pt>
                <c:pt idx="1">
                  <c:v>Construction</c:v>
                </c:pt>
                <c:pt idx="2">
                  <c:v>Retail Trade</c:v>
                </c:pt>
                <c:pt idx="3">
                  <c:v>Services</c:v>
                </c:pt>
              </c:strCache>
            </c:strRef>
          </c:cat>
          <c:val>
            <c:numRef>
              <c:f>'2 FR'!$R$193:$R$196</c:f>
              <c:numCache>
                <c:formatCode>General</c:formatCode>
                <c:ptCount val="4"/>
                <c:pt idx="0">
                  <c:v>10006</c:v>
                </c:pt>
                <c:pt idx="1">
                  <c:v>1924</c:v>
                </c:pt>
                <c:pt idx="2">
                  <c:v>1098</c:v>
                </c:pt>
                <c:pt idx="3">
                  <c:v>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E1-4F2A-96B9-FF2C22966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610577928"/>
        <c:axId val="1610576616"/>
      </c:barChart>
      <c:catAx>
        <c:axId val="1610577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0576616"/>
        <c:crosses val="autoZero"/>
        <c:auto val="1"/>
        <c:lblAlgn val="ctr"/>
        <c:lblOffset val="100"/>
        <c:noMultiLvlLbl val="0"/>
      </c:catAx>
      <c:valAx>
        <c:axId val="1610576616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057792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5794690457564809"/>
          <c:y val="0.14065232406738465"/>
          <c:w val="0.20029640649516842"/>
          <c:h val="7.47779372985967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rgbClr val="03365F"/>
                </a:solidFill>
              </a:rPr>
              <a:t>Nombre de défaillances d'entreprises</a:t>
            </a:r>
          </a:p>
        </c:rich>
      </c:tx>
      <c:layout>
        <c:manualLayout>
          <c:xMode val="edge"/>
          <c:yMode val="edge"/>
          <c:x val="3.3789526309211344E-2"/>
          <c:y val="4.4642857142857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38820147481565"/>
          <c:y val="0.22906746031746031"/>
          <c:w val="0.79329708786401698"/>
          <c:h val="0.56161573553305832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3365F"/>
              </a:solidFill>
              <a:round/>
            </a:ln>
            <a:effectLst/>
          </c:spPr>
          <c:marker>
            <c:symbol val="none"/>
          </c:marker>
          <c:cat>
            <c:numRef>
              <c:f>'2 FR'!$C$9:$C$314</c:f>
              <c:numCache>
                <c:formatCode>m/d/yyyy</c:formatCode>
                <c:ptCount val="30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</c:numCache>
            </c:numRef>
          </c:cat>
          <c:val>
            <c:numRef>
              <c:f>'2 FR'!$D$9:$D$314</c:f>
              <c:numCache>
                <c:formatCode>General</c:formatCode>
                <c:ptCount val="306"/>
                <c:pt idx="0">
                  <c:v>1400</c:v>
                </c:pt>
                <c:pt idx="1">
                  <c:v>1427</c:v>
                </c:pt>
                <c:pt idx="2">
                  <c:v>1712</c:v>
                </c:pt>
                <c:pt idx="3">
                  <c:v>1562</c:v>
                </c:pt>
                <c:pt idx="4">
                  <c:v>1521</c:v>
                </c:pt>
                <c:pt idx="5">
                  <c:v>1538</c:v>
                </c:pt>
                <c:pt idx="6">
                  <c:v>1672</c:v>
                </c:pt>
                <c:pt idx="7">
                  <c:v>1638</c:v>
                </c:pt>
                <c:pt idx="8">
                  <c:v>1585</c:v>
                </c:pt>
                <c:pt idx="9">
                  <c:v>1655</c:v>
                </c:pt>
                <c:pt idx="10">
                  <c:v>1566</c:v>
                </c:pt>
                <c:pt idx="11">
                  <c:v>1493</c:v>
                </c:pt>
                <c:pt idx="12">
                  <c:v>1394</c:v>
                </c:pt>
                <c:pt idx="13">
                  <c:v>1460</c:v>
                </c:pt>
                <c:pt idx="14">
                  <c:v>1703</c:v>
                </c:pt>
                <c:pt idx="15">
                  <c:v>1575</c:v>
                </c:pt>
                <c:pt idx="16">
                  <c:v>1664</c:v>
                </c:pt>
                <c:pt idx="17">
                  <c:v>1510</c:v>
                </c:pt>
                <c:pt idx="18">
                  <c:v>1534</c:v>
                </c:pt>
                <c:pt idx="19">
                  <c:v>1544</c:v>
                </c:pt>
                <c:pt idx="20">
                  <c:v>1592</c:v>
                </c:pt>
                <c:pt idx="21">
                  <c:v>1843</c:v>
                </c:pt>
                <c:pt idx="22">
                  <c:v>1813</c:v>
                </c:pt>
                <c:pt idx="23">
                  <c:v>1532</c:v>
                </c:pt>
                <c:pt idx="24">
                  <c:v>1543</c:v>
                </c:pt>
                <c:pt idx="25">
                  <c:v>1674</c:v>
                </c:pt>
                <c:pt idx="26">
                  <c:v>1741</c:v>
                </c:pt>
                <c:pt idx="27">
                  <c:v>1611</c:v>
                </c:pt>
                <c:pt idx="28">
                  <c:v>1730</c:v>
                </c:pt>
                <c:pt idx="29">
                  <c:v>1439</c:v>
                </c:pt>
                <c:pt idx="30">
                  <c:v>1718</c:v>
                </c:pt>
                <c:pt idx="31">
                  <c:v>1578</c:v>
                </c:pt>
                <c:pt idx="32">
                  <c:v>1467</c:v>
                </c:pt>
                <c:pt idx="33">
                  <c:v>1730</c:v>
                </c:pt>
                <c:pt idx="34">
                  <c:v>1435</c:v>
                </c:pt>
                <c:pt idx="35">
                  <c:v>1421</c:v>
                </c:pt>
                <c:pt idx="36">
                  <c:v>1444</c:v>
                </c:pt>
                <c:pt idx="37">
                  <c:v>1454</c:v>
                </c:pt>
                <c:pt idx="38">
                  <c:v>1560</c:v>
                </c:pt>
                <c:pt idx="39">
                  <c:v>1495</c:v>
                </c:pt>
                <c:pt idx="40">
                  <c:v>1452</c:v>
                </c:pt>
                <c:pt idx="41">
                  <c:v>1381</c:v>
                </c:pt>
                <c:pt idx="42">
                  <c:v>1377</c:v>
                </c:pt>
                <c:pt idx="43">
                  <c:v>1266</c:v>
                </c:pt>
                <c:pt idx="44">
                  <c:v>1212</c:v>
                </c:pt>
                <c:pt idx="45">
                  <c:v>1368</c:v>
                </c:pt>
                <c:pt idx="46">
                  <c:v>1114</c:v>
                </c:pt>
                <c:pt idx="47">
                  <c:v>1132</c:v>
                </c:pt>
                <c:pt idx="48">
                  <c:v>1181</c:v>
                </c:pt>
                <c:pt idx="49">
                  <c:v>1159</c:v>
                </c:pt>
                <c:pt idx="50">
                  <c:v>1329</c:v>
                </c:pt>
                <c:pt idx="51">
                  <c:v>1236</c:v>
                </c:pt>
                <c:pt idx="52">
                  <c:v>1089</c:v>
                </c:pt>
                <c:pt idx="53">
                  <c:v>1078</c:v>
                </c:pt>
                <c:pt idx="54">
                  <c:v>1123</c:v>
                </c:pt>
                <c:pt idx="55">
                  <c:v>1097</c:v>
                </c:pt>
                <c:pt idx="56">
                  <c:v>1090</c:v>
                </c:pt>
                <c:pt idx="57">
                  <c:v>1124</c:v>
                </c:pt>
                <c:pt idx="58">
                  <c:v>1064</c:v>
                </c:pt>
                <c:pt idx="59">
                  <c:v>1109</c:v>
                </c:pt>
                <c:pt idx="60">
                  <c:v>1022</c:v>
                </c:pt>
                <c:pt idx="61">
                  <c:v>1014</c:v>
                </c:pt>
                <c:pt idx="62">
                  <c:v>1140</c:v>
                </c:pt>
                <c:pt idx="63">
                  <c:v>946</c:v>
                </c:pt>
                <c:pt idx="64">
                  <c:v>1072</c:v>
                </c:pt>
                <c:pt idx="65">
                  <c:v>1207</c:v>
                </c:pt>
                <c:pt idx="66">
                  <c:v>1024</c:v>
                </c:pt>
                <c:pt idx="67">
                  <c:v>1152</c:v>
                </c:pt>
                <c:pt idx="68">
                  <c:v>987</c:v>
                </c:pt>
                <c:pt idx="69">
                  <c:v>1171</c:v>
                </c:pt>
                <c:pt idx="70">
                  <c:v>1114</c:v>
                </c:pt>
                <c:pt idx="71">
                  <c:v>1149</c:v>
                </c:pt>
                <c:pt idx="72">
                  <c:v>1049</c:v>
                </c:pt>
                <c:pt idx="73">
                  <c:v>1044</c:v>
                </c:pt>
                <c:pt idx="74">
                  <c:v>1255</c:v>
                </c:pt>
                <c:pt idx="75">
                  <c:v>1087</c:v>
                </c:pt>
                <c:pt idx="76">
                  <c:v>1083</c:v>
                </c:pt>
                <c:pt idx="77">
                  <c:v>1111</c:v>
                </c:pt>
                <c:pt idx="78">
                  <c:v>1051</c:v>
                </c:pt>
                <c:pt idx="79">
                  <c:v>1169</c:v>
                </c:pt>
                <c:pt idx="80">
                  <c:v>1030</c:v>
                </c:pt>
                <c:pt idx="81">
                  <c:v>1166</c:v>
                </c:pt>
                <c:pt idx="82">
                  <c:v>1091</c:v>
                </c:pt>
                <c:pt idx="83">
                  <c:v>1109</c:v>
                </c:pt>
                <c:pt idx="84">
                  <c:v>1091</c:v>
                </c:pt>
                <c:pt idx="85">
                  <c:v>1102</c:v>
                </c:pt>
                <c:pt idx="86">
                  <c:v>1247</c:v>
                </c:pt>
                <c:pt idx="87">
                  <c:v>1121</c:v>
                </c:pt>
                <c:pt idx="88">
                  <c:v>1310</c:v>
                </c:pt>
                <c:pt idx="89">
                  <c:v>1185</c:v>
                </c:pt>
                <c:pt idx="90">
                  <c:v>1215</c:v>
                </c:pt>
                <c:pt idx="91">
                  <c:v>1203</c:v>
                </c:pt>
                <c:pt idx="92">
                  <c:v>1047</c:v>
                </c:pt>
                <c:pt idx="93">
                  <c:v>1260</c:v>
                </c:pt>
                <c:pt idx="94">
                  <c:v>1213</c:v>
                </c:pt>
                <c:pt idx="95">
                  <c:v>1097</c:v>
                </c:pt>
                <c:pt idx="96">
                  <c:v>1174</c:v>
                </c:pt>
                <c:pt idx="97">
                  <c:v>1194</c:v>
                </c:pt>
                <c:pt idx="98">
                  <c:v>1347</c:v>
                </c:pt>
                <c:pt idx="99">
                  <c:v>1215</c:v>
                </c:pt>
                <c:pt idx="100">
                  <c:v>1290</c:v>
                </c:pt>
                <c:pt idx="101">
                  <c:v>1324</c:v>
                </c:pt>
                <c:pt idx="102">
                  <c:v>1372</c:v>
                </c:pt>
                <c:pt idx="103">
                  <c:v>1254</c:v>
                </c:pt>
                <c:pt idx="104">
                  <c:v>1408</c:v>
                </c:pt>
                <c:pt idx="105">
                  <c:v>1429</c:v>
                </c:pt>
                <c:pt idx="106">
                  <c:v>1277</c:v>
                </c:pt>
                <c:pt idx="107">
                  <c:v>1362</c:v>
                </c:pt>
                <c:pt idx="108">
                  <c:v>1360</c:v>
                </c:pt>
                <c:pt idx="109">
                  <c:v>1318</c:v>
                </c:pt>
                <c:pt idx="110">
                  <c:v>1537</c:v>
                </c:pt>
                <c:pt idx="111">
                  <c:v>1329</c:v>
                </c:pt>
                <c:pt idx="112">
                  <c:v>1203</c:v>
                </c:pt>
                <c:pt idx="113">
                  <c:v>1422</c:v>
                </c:pt>
                <c:pt idx="114">
                  <c:v>1386</c:v>
                </c:pt>
                <c:pt idx="115">
                  <c:v>1241</c:v>
                </c:pt>
                <c:pt idx="116">
                  <c:v>1155</c:v>
                </c:pt>
                <c:pt idx="117">
                  <c:v>1261</c:v>
                </c:pt>
                <c:pt idx="118">
                  <c:v>1132</c:v>
                </c:pt>
                <c:pt idx="119">
                  <c:v>1136</c:v>
                </c:pt>
                <c:pt idx="120">
                  <c:v>1063</c:v>
                </c:pt>
                <c:pt idx="121">
                  <c:v>1090</c:v>
                </c:pt>
                <c:pt idx="122">
                  <c:v>1314</c:v>
                </c:pt>
                <c:pt idx="123">
                  <c:v>1154</c:v>
                </c:pt>
                <c:pt idx="124">
                  <c:v>1021</c:v>
                </c:pt>
                <c:pt idx="125">
                  <c:v>1148</c:v>
                </c:pt>
                <c:pt idx="126">
                  <c:v>1066</c:v>
                </c:pt>
                <c:pt idx="127">
                  <c:v>1064</c:v>
                </c:pt>
                <c:pt idx="128">
                  <c:v>1102</c:v>
                </c:pt>
                <c:pt idx="129">
                  <c:v>1136</c:v>
                </c:pt>
                <c:pt idx="130">
                  <c:v>1061</c:v>
                </c:pt>
                <c:pt idx="131">
                  <c:v>1102</c:v>
                </c:pt>
                <c:pt idx="132">
                  <c:v>1041</c:v>
                </c:pt>
                <c:pt idx="133">
                  <c:v>987</c:v>
                </c:pt>
                <c:pt idx="134">
                  <c:v>1183</c:v>
                </c:pt>
                <c:pt idx="135">
                  <c:v>1076</c:v>
                </c:pt>
                <c:pt idx="136">
                  <c:v>1071</c:v>
                </c:pt>
                <c:pt idx="137">
                  <c:v>1165</c:v>
                </c:pt>
                <c:pt idx="138">
                  <c:v>1081</c:v>
                </c:pt>
                <c:pt idx="139">
                  <c:v>1026</c:v>
                </c:pt>
                <c:pt idx="140">
                  <c:v>1001</c:v>
                </c:pt>
                <c:pt idx="141">
                  <c:v>976</c:v>
                </c:pt>
                <c:pt idx="142">
                  <c:v>1095</c:v>
                </c:pt>
                <c:pt idx="143">
                  <c:v>1032</c:v>
                </c:pt>
                <c:pt idx="144">
                  <c:v>985</c:v>
                </c:pt>
                <c:pt idx="145">
                  <c:v>1038</c:v>
                </c:pt>
                <c:pt idx="146">
                  <c:v>1161</c:v>
                </c:pt>
                <c:pt idx="147">
                  <c:v>1004</c:v>
                </c:pt>
                <c:pt idx="148">
                  <c:v>1148</c:v>
                </c:pt>
                <c:pt idx="149">
                  <c:v>975</c:v>
                </c:pt>
                <c:pt idx="150">
                  <c:v>1026</c:v>
                </c:pt>
                <c:pt idx="151">
                  <c:v>967</c:v>
                </c:pt>
                <c:pt idx="152">
                  <c:v>931</c:v>
                </c:pt>
                <c:pt idx="153">
                  <c:v>1035</c:v>
                </c:pt>
                <c:pt idx="154">
                  <c:v>964</c:v>
                </c:pt>
                <c:pt idx="155">
                  <c:v>890</c:v>
                </c:pt>
                <c:pt idx="156">
                  <c:v>934</c:v>
                </c:pt>
                <c:pt idx="157">
                  <c:v>916</c:v>
                </c:pt>
                <c:pt idx="158">
                  <c:v>929</c:v>
                </c:pt>
                <c:pt idx="159">
                  <c:v>899</c:v>
                </c:pt>
                <c:pt idx="160">
                  <c:v>1045</c:v>
                </c:pt>
                <c:pt idx="161">
                  <c:v>897</c:v>
                </c:pt>
                <c:pt idx="162">
                  <c:v>1025</c:v>
                </c:pt>
                <c:pt idx="163">
                  <c:v>819</c:v>
                </c:pt>
                <c:pt idx="164">
                  <c:v>820</c:v>
                </c:pt>
                <c:pt idx="165">
                  <c:v>959</c:v>
                </c:pt>
                <c:pt idx="166">
                  <c:v>862</c:v>
                </c:pt>
                <c:pt idx="167">
                  <c:v>750</c:v>
                </c:pt>
                <c:pt idx="168">
                  <c:v>864</c:v>
                </c:pt>
                <c:pt idx="169">
                  <c:v>782</c:v>
                </c:pt>
                <c:pt idx="170">
                  <c:v>814</c:v>
                </c:pt>
                <c:pt idx="171">
                  <c:v>914</c:v>
                </c:pt>
                <c:pt idx="172">
                  <c:v>834</c:v>
                </c:pt>
                <c:pt idx="173">
                  <c:v>865</c:v>
                </c:pt>
                <c:pt idx="174">
                  <c:v>882</c:v>
                </c:pt>
                <c:pt idx="175">
                  <c:v>727</c:v>
                </c:pt>
                <c:pt idx="176">
                  <c:v>827</c:v>
                </c:pt>
                <c:pt idx="177">
                  <c:v>800</c:v>
                </c:pt>
                <c:pt idx="178">
                  <c:v>736</c:v>
                </c:pt>
                <c:pt idx="179">
                  <c:v>686</c:v>
                </c:pt>
                <c:pt idx="180">
                  <c:v>721</c:v>
                </c:pt>
                <c:pt idx="181">
                  <c:v>692</c:v>
                </c:pt>
                <c:pt idx="182">
                  <c:v>859</c:v>
                </c:pt>
                <c:pt idx="183">
                  <c:v>748</c:v>
                </c:pt>
                <c:pt idx="184">
                  <c:v>724</c:v>
                </c:pt>
                <c:pt idx="185">
                  <c:v>824</c:v>
                </c:pt>
                <c:pt idx="186">
                  <c:v>787</c:v>
                </c:pt>
                <c:pt idx="187">
                  <c:v>632</c:v>
                </c:pt>
                <c:pt idx="188">
                  <c:v>673</c:v>
                </c:pt>
                <c:pt idx="189">
                  <c:v>742</c:v>
                </c:pt>
                <c:pt idx="190">
                  <c:v>711</c:v>
                </c:pt>
                <c:pt idx="191">
                  <c:v>699</c:v>
                </c:pt>
                <c:pt idx="192">
                  <c:v>675</c:v>
                </c:pt>
                <c:pt idx="193">
                  <c:v>723</c:v>
                </c:pt>
                <c:pt idx="194">
                  <c:v>746</c:v>
                </c:pt>
                <c:pt idx="195">
                  <c:v>695</c:v>
                </c:pt>
                <c:pt idx="196">
                  <c:v>671</c:v>
                </c:pt>
                <c:pt idx="197">
                  <c:v>763</c:v>
                </c:pt>
                <c:pt idx="198">
                  <c:v>712</c:v>
                </c:pt>
                <c:pt idx="199">
                  <c:v>726</c:v>
                </c:pt>
                <c:pt idx="200">
                  <c:v>650</c:v>
                </c:pt>
                <c:pt idx="201">
                  <c:v>683</c:v>
                </c:pt>
                <c:pt idx="202">
                  <c:v>693</c:v>
                </c:pt>
                <c:pt idx="203">
                  <c:v>710</c:v>
                </c:pt>
                <c:pt idx="204">
                  <c:v>605</c:v>
                </c:pt>
                <c:pt idx="205">
                  <c:v>688</c:v>
                </c:pt>
                <c:pt idx="206">
                  <c:v>786</c:v>
                </c:pt>
                <c:pt idx="207">
                  <c:v>680</c:v>
                </c:pt>
                <c:pt idx="208">
                  <c:v>802</c:v>
                </c:pt>
                <c:pt idx="209">
                  <c:v>706</c:v>
                </c:pt>
                <c:pt idx="210">
                  <c:v>714</c:v>
                </c:pt>
                <c:pt idx="211">
                  <c:v>639</c:v>
                </c:pt>
                <c:pt idx="212">
                  <c:v>679</c:v>
                </c:pt>
                <c:pt idx="213">
                  <c:v>733</c:v>
                </c:pt>
                <c:pt idx="214">
                  <c:v>677</c:v>
                </c:pt>
                <c:pt idx="215">
                  <c:v>696</c:v>
                </c:pt>
                <c:pt idx="216">
                  <c:v>635</c:v>
                </c:pt>
                <c:pt idx="217">
                  <c:v>617</c:v>
                </c:pt>
                <c:pt idx="218">
                  <c:v>789</c:v>
                </c:pt>
                <c:pt idx="219">
                  <c:v>650</c:v>
                </c:pt>
                <c:pt idx="220">
                  <c:v>767</c:v>
                </c:pt>
                <c:pt idx="221">
                  <c:v>690</c:v>
                </c:pt>
                <c:pt idx="222">
                  <c:v>702</c:v>
                </c:pt>
                <c:pt idx="223">
                  <c:v>694</c:v>
                </c:pt>
                <c:pt idx="224">
                  <c:v>621</c:v>
                </c:pt>
                <c:pt idx="225">
                  <c:v>730</c:v>
                </c:pt>
                <c:pt idx="226">
                  <c:v>718</c:v>
                </c:pt>
                <c:pt idx="227">
                  <c:v>622</c:v>
                </c:pt>
                <c:pt idx="228">
                  <c:v>666</c:v>
                </c:pt>
                <c:pt idx="229">
                  <c:v>589</c:v>
                </c:pt>
                <c:pt idx="230">
                  <c:v>662</c:v>
                </c:pt>
                <c:pt idx="231">
                  <c:v>645</c:v>
                </c:pt>
                <c:pt idx="232">
                  <c:v>695</c:v>
                </c:pt>
                <c:pt idx="233">
                  <c:v>734</c:v>
                </c:pt>
                <c:pt idx="234">
                  <c:v>802</c:v>
                </c:pt>
                <c:pt idx="235">
                  <c:v>678</c:v>
                </c:pt>
                <c:pt idx="236">
                  <c:v>702</c:v>
                </c:pt>
                <c:pt idx="237">
                  <c:v>780</c:v>
                </c:pt>
                <c:pt idx="238">
                  <c:v>727</c:v>
                </c:pt>
                <c:pt idx="239">
                  <c:v>704</c:v>
                </c:pt>
                <c:pt idx="240">
                  <c:v>773</c:v>
                </c:pt>
                <c:pt idx="241">
                  <c:v>651</c:v>
                </c:pt>
                <c:pt idx="242">
                  <c:v>740</c:v>
                </c:pt>
                <c:pt idx="243">
                  <c:v>743</c:v>
                </c:pt>
                <c:pt idx="244">
                  <c:v>314</c:v>
                </c:pt>
                <c:pt idx="245">
                  <c:v>780</c:v>
                </c:pt>
                <c:pt idx="246">
                  <c:v>789</c:v>
                </c:pt>
                <c:pt idx="247">
                  <c:v>667</c:v>
                </c:pt>
                <c:pt idx="248">
                  <c:v>565</c:v>
                </c:pt>
                <c:pt idx="249">
                  <c:v>624</c:v>
                </c:pt>
                <c:pt idx="250">
                  <c:v>569</c:v>
                </c:pt>
                <c:pt idx="251">
                  <c:v>558</c:v>
                </c:pt>
                <c:pt idx="252">
                  <c:v>474</c:v>
                </c:pt>
                <c:pt idx="253">
                  <c:v>446</c:v>
                </c:pt>
                <c:pt idx="254">
                  <c:v>634</c:v>
                </c:pt>
                <c:pt idx="255">
                  <c:v>477</c:v>
                </c:pt>
                <c:pt idx="256">
                  <c:v>472</c:v>
                </c:pt>
                <c:pt idx="257">
                  <c:v>541</c:v>
                </c:pt>
                <c:pt idx="258">
                  <c:v>476</c:v>
                </c:pt>
                <c:pt idx="259">
                  <c:v>466</c:v>
                </c:pt>
                <c:pt idx="260">
                  <c:v>505</c:v>
                </c:pt>
                <c:pt idx="261">
                  <c:v>525</c:v>
                </c:pt>
                <c:pt idx="262">
                  <c:v>510</c:v>
                </c:pt>
                <c:pt idx="263">
                  <c:v>504</c:v>
                </c:pt>
                <c:pt idx="264">
                  <c:v>452</c:v>
                </c:pt>
                <c:pt idx="265">
                  <c:v>459</c:v>
                </c:pt>
                <c:pt idx="266">
                  <c:v>593</c:v>
                </c:pt>
                <c:pt idx="267">
                  <c:v>486</c:v>
                </c:pt>
                <c:pt idx="268">
                  <c:v>524</c:v>
                </c:pt>
                <c:pt idx="269">
                  <c:v>546</c:v>
                </c:pt>
                <c:pt idx="270">
                  <c:v>494</c:v>
                </c:pt>
                <c:pt idx="271">
                  <c:v>492</c:v>
                </c:pt>
                <c:pt idx="272">
                  <c:v>599</c:v>
                </c:pt>
                <c:pt idx="273">
                  <c:v>596</c:v>
                </c:pt>
                <c:pt idx="274">
                  <c:v>581</c:v>
                </c:pt>
                <c:pt idx="275">
                  <c:v>606</c:v>
                </c:pt>
                <c:pt idx="276">
                  <c:v>570</c:v>
                </c:pt>
                <c:pt idx="277">
                  <c:v>577</c:v>
                </c:pt>
                <c:pt idx="278">
                  <c:v>809</c:v>
                </c:pt>
                <c:pt idx="279">
                  <c:v>610</c:v>
                </c:pt>
                <c:pt idx="280">
                  <c:v>706</c:v>
                </c:pt>
                <c:pt idx="281">
                  <c:v>770</c:v>
                </c:pt>
                <c:pt idx="282">
                  <c:v>758</c:v>
                </c:pt>
                <c:pt idx="283">
                  <c:v>760</c:v>
                </c:pt>
                <c:pt idx="284">
                  <c:v>720</c:v>
                </c:pt>
                <c:pt idx="285">
                  <c:v>793</c:v>
                </c:pt>
                <c:pt idx="286">
                  <c:v>807</c:v>
                </c:pt>
                <c:pt idx="287">
                  <c:v>810</c:v>
                </c:pt>
                <c:pt idx="288">
                  <c:v>701</c:v>
                </c:pt>
                <c:pt idx="289">
                  <c:v>712</c:v>
                </c:pt>
                <c:pt idx="290">
                  <c:v>906</c:v>
                </c:pt>
                <c:pt idx="291">
                  <c:v>783</c:v>
                </c:pt>
                <c:pt idx="292">
                  <c:v>1009</c:v>
                </c:pt>
                <c:pt idx="293">
                  <c:v>820</c:v>
                </c:pt>
                <c:pt idx="294">
                  <c:v>953</c:v>
                </c:pt>
                <c:pt idx="295">
                  <c:v>723</c:v>
                </c:pt>
                <c:pt idx="296">
                  <c:v>807</c:v>
                </c:pt>
                <c:pt idx="297">
                  <c:v>909</c:v>
                </c:pt>
                <c:pt idx="298">
                  <c:v>841</c:v>
                </c:pt>
                <c:pt idx="299">
                  <c:v>842</c:v>
                </c:pt>
                <c:pt idx="300">
                  <c:v>840</c:v>
                </c:pt>
                <c:pt idx="301">
                  <c:v>764</c:v>
                </c:pt>
                <c:pt idx="302">
                  <c:v>853</c:v>
                </c:pt>
                <c:pt idx="303">
                  <c:v>828</c:v>
                </c:pt>
                <c:pt idx="304">
                  <c:v>857</c:v>
                </c:pt>
                <c:pt idx="305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E-4FDE-8A9D-B2439FC15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3526447"/>
        <c:axId val="733499087"/>
      </c:lineChart>
      <c:dateAx>
        <c:axId val="733526447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3365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3499087"/>
        <c:crosses val="autoZero"/>
        <c:auto val="1"/>
        <c:lblOffset val="100"/>
        <c:baseTimeUnit val="months"/>
        <c:majorUnit val="60"/>
        <c:majorTimeUnit val="months"/>
      </c:dateAx>
      <c:valAx>
        <c:axId val="733499087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3365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3526447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 dirty="0">
                <a:solidFill>
                  <a:srgbClr val="03365F"/>
                </a:solidFill>
              </a:rPr>
              <a:t>Japan National CPI</a:t>
            </a:r>
          </a:p>
          <a:p>
            <a:pPr algn="l">
              <a:defRPr/>
            </a:pPr>
            <a:r>
              <a:rPr lang="en-US" sz="1000" b="1" dirty="0">
                <a:solidFill>
                  <a:srgbClr val="03365F"/>
                </a:solidFill>
              </a:rPr>
              <a:t>% y-o-y</a:t>
            </a:r>
          </a:p>
        </c:rich>
      </c:tx>
      <c:layout>
        <c:manualLayout>
          <c:xMode val="edge"/>
          <c:yMode val="edge"/>
          <c:x val="2.4381213711922346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65612821124632E-2"/>
          <c:y val="0.21206036745406825"/>
          <c:w val="0.89056609401097586"/>
          <c:h val="0.5713888888888888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 EN'!$BE$5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 EN'!$AT$6:$AT$310</c:f>
              <c:numCache>
                <c:formatCode>m/d/yyyy</c:formatCode>
                <c:ptCount val="305"/>
                <c:pt idx="1">
                  <c:v>25934</c:v>
                </c:pt>
                <c:pt idx="2">
                  <c:v>25965</c:v>
                </c:pt>
                <c:pt idx="3">
                  <c:v>25993</c:v>
                </c:pt>
                <c:pt idx="4">
                  <c:v>26024</c:v>
                </c:pt>
                <c:pt idx="5">
                  <c:v>26054</c:v>
                </c:pt>
                <c:pt idx="6">
                  <c:v>26085</c:v>
                </c:pt>
                <c:pt idx="7">
                  <c:v>26115</c:v>
                </c:pt>
                <c:pt idx="8">
                  <c:v>26146</c:v>
                </c:pt>
                <c:pt idx="9">
                  <c:v>26177</c:v>
                </c:pt>
                <c:pt idx="10">
                  <c:v>26207</c:v>
                </c:pt>
                <c:pt idx="11">
                  <c:v>26238</c:v>
                </c:pt>
                <c:pt idx="12">
                  <c:v>26268</c:v>
                </c:pt>
                <c:pt idx="13">
                  <c:v>26299</c:v>
                </c:pt>
                <c:pt idx="14">
                  <c:v>26330</c:v>
                </c:pt>
                <c:pt idx="15">
                  <c:v>26359</c:v>
                </c:pt>
                <c:pt idx="16">
                  <c:v>26390</c:v>
                </c:pt>
                <c:pt idx="17">
                  <c:v>26420</c:v>
                </c:pt>
                <c:pt idx="18">
                  <c:v>26451</c:v>
                </c:pt>
                <c:pt idx="19">
                  <c:v>26481</c:v>
                </c:pt>
                <c:pt idx="20">
                  <c:v>26512</c:v>
                </c:pt>
                <c:pt idx="21">
                  <c:v>26543</c:v>
                </c:pt>
                <c:pt idx="22">
                  <c:v>26573</c:v>
                </c:pt>
                <c:pt idx="23">
                  <c:v>26604</c:v>
                </c:pt>
                <c:pt idx="24">
                  <c:v>26634</c:v>
                </c:pt>
                <c:pt idx="25">
                  <c:v>26665</c:v>
                </c:pt>
                <c:pt idx="26">
                  <c:v>26696</c:v>
                </c:pt>
                <c:pt idx="27">
                  <c:v>26724</c:v>
                </c:pt>
                <c:pt idx="28">
                  <c:v>26755</c:v>
                </c:pt>
                <c:pt idx="29">
                  <c:v>26785</c:v>
                </c:pt>
                <c:pt idx="30">
                  <c:v>26816</c:v>
                </c:pt>
                <c:pt idx="31">
                  <c:v>26846</c:v>
                </c:pt>
                <c:pt idx="32">
                  <c:v>26877</c:v>
                </c:pt>
                <c:pt idx="33">
                  <c:v>26908</c:v>
                </c:pt>
                <c:pt idx="34">
                  <c:v>26938</c:v>
                </c:pt>
                <c:pt idx="35">
                  <c:v>26969</c:v>
                </c:pt>
                <c:pt idx="36">
                  <c:v>26999</c:v>
                </c:pt>
                <c:pt idx="37">
                  <c:v>27030</c:v>
                </c:pt>
                <c:pt idx="38">
                  <c:v>27061</c:v>
                </c:pt>
                <c:pt idx="39">
                  <c:v>27089</c:v>
                </c:pt>
                <c:pt idx="40">
                  <c:v>27120</c:v>
                </c:pt>
                <c:pt idx="41">
                  <c:v>27150</c:v>
                </c:pt>
                <c:pt idx="42">
                  <c:v>27181</c:v>
                </c:pt>
                <c:pt idx="43">
                  <c:v>27211</c:v>
                </c:pt>
                <c:pt idx="44">
                  <c:v>27242</c:v>
                </c:pt>
                <c:pt idx="45">
                  <c:v>27273</c:v>
                </c:pt>
                <c:pt idx="46">
                  <c:v>27303</c:v>
                </c:pt>
                <c:pt idx="47">
                  <c:v>27334</c:v>
                </c:pt>
                <c:pt idx="48">
                  <c:v>27364</c:v>
                </c:pt>
                <c:pt idx="49">
                  <c:v>27395</c:v>
                </c:pt>
                <c:pt idx="50">
                  <c:v>27426</c:v>
                </c:pt>
                <c:pt idx="51">
                  <c:v>27454</c:v>
                </c:pt>
                <c:pt idx="52">
                  <c:v>27485</c:v>
                </c:pt>
                <c:pt idx="53">
                  <c:v>27515</c:v>
                </c:pt>
                <c:pt idx="54">
                  <c:v>27546</c:v>
                </c:pt>
                <c:pt idx="55">
                  <c:v>27576</c:v>
                </c:pt>
                <c:pt idx="56">
                  <c:v>27607</c:v>
                </c:pt>
                <c:pt idx="57">
                  <c:v>27638</c:v>
                </c:pt>
                <c:pt idx="58">
                  <c:v>27668</c:v>
                </c:pt>
                <c:pt idx="59">
                  <c:v>27699</c:v>
                </c:pt>
                <c:pt idx="60">
                  <c:v>27729</c:v>
                </c:pt>
                <c:pt idx="61">
                  <c:v>27760</c:v>
                </c:pt>
                <c:pt idx="62">
                  <c:v>27791</c:v>
                </c:pt>
                <c:pt idx="63">
                  <c:v>27820</c:v>
                </c:pt>
                <c:pt idx="64">
                  <c:v>27851</c:v>
                </c:pt>
                <c:pt idx="65">
                  <c:v>27881</c:v>
                </c:pt>
                <c:pt idx="66">
                  <c:v>27912</c:v>
                </c:pt>
                <c:pt idx="67">
                  <c:v>27942</c:v>
                </c:pt>
                <c:pt idx="68">
                  <c:v>27973</c:v>
                </c:pt>
                <c:pt idx="69">
                  <c:v>28004</c:v>
                </c:pt>
                <c:pt idx="70">
                  <c:v>28034</c:v>
                </c:pt>
                <c:pt idx="71">
                  <c:v>28065</c:v>
                </c:pt>
                <c:pt idx="72">
                  <c:v>28095</c:v>
                </c:pt>
                <c:pt idx="73">
                  <c:v>28126</c:v>
                </c:pt>
                <c:pt idx="74">
                  <c:v>28157</c:v>
                </c:pt>
                <c:pt idx="75">
                  <c:v>28185</c:v>
                </c:pt>
                <c:pt idx="76">
                  <c:v>28216</c:v>
                </c:pt>
                <c:pt idx="77">
                  <c:v>28246</c:v>
                </c:pt>
                <c:pt idx="78">
                  <c:v>28277</c:v>
                </c:pt>
                <c:pt idx="79">
                  <c:v>28307</c:v>
                </c:pt>
                <c:pt idx="80">
                  <c:v>28338</c:v>
                </c:pt>
                <c:pt idx="81">
                  <c:v>28369</c:v>
                </c:pt>
                <c:pt idx="82">
                  <c:v>28399</c:v>
                </c:pt>
                <c:pt idx="83">
                  <c:v>28430</c:v>
                </c:pt>
                <c:pt idx="84">
                  <c:v>28460</c:v>
                </c:pt>
                <c:pt idx="85">
                  <c:v>28491</c:v>
                </c:pt>
                <c:pt idx="86">
                  <c:v>28522</c:v>
                </c:pt>
                <c:pt idx="87">
                  <c:v>28550</c:v>
                </c:pt>
                <c:pt idx="88">
                  <c:v>28581</c:v>
                </c:pt>
                <c:pt idx="89">
                  <c:v>28611</c:v>
                </c:pt>
                <c:pt idx="90">
                  <c:v>28642</c:v>
                </c:pt>
                <c:pt idx="91">
                  <c:v>28672</c:v>
                </c:pt>
                <c:pt idx="92">
                  <c:v>28703</c:v>
                </c:pt>
                <c:pt idx="93">
                  <c:v>28734</c:v>
                </c:pt>
                <c:pt idx="94">
                  <c:v>28764</c:v>
                </c:pt>
                <c:pt idx="95">
                  <c:v>28795</c:v>
                </c:pt>
                <c:pt idx="96">
                  <c:v>28825</c:v>
                </c:pt>
                <c:pt idx="97">
                  <c:v>28856</c:v>
                </c:pt>
                <c:pt idx="98">
                  <c:v>28887</c:v>
                </c:pt>
                <c:pt idx="99">
                  <c:v>28915</c:v>
                </c:pt>
                <c:pt idx="100">
                  <c:v>28946</c:v>
                </c:pt>
                <c:pt idx="101">
                  <c:v>28976</c:v>
                </c:pt>
                <c:pt idx="102">
                  <c:v>29007</c:v>
                </c:pt>
                <c:pt idx="103">
                  <c:v>29037</c:v>
                </c:pt>
                <c:pt idx="104">
                  <c:v>29068</c:v>
                </c:pt>
                <c:pt idx="105">
                  <c:v>29099</c:v>
                </c:pt>
                <c:pt idx="106">
                  <c:v>29129</c:v>
                </c:pt>
                <c:pt idx="107">
                  <c:v>29160</c:v>
                </c:pt>
                <c:pt idx="108">
                  <c:v>29190</c:v>
                </c:pt>
                <c:pt idx="109">
                  <c:v>29221</c:v>
                </c:pt>
                <c:pt idx="110">
                  <c:v>29252</c:v>
                </c:pt>
                <c:pt idx="111">
                  <c:v>29281</c:v>
                </c:pt>
                <c:pt idx="112">
                  <c:v>29312</c:v>
                </c:pt>
                <c:pt idx="113">
                  <c:v>29342</c:v>
                </c:pt>
                <c:pt idx="114">
                  <c:v>29373</c:v>
                </c:pt>
                <c:pt idx="115">
                  <c:v>29403</c:v>
                </c:pt>
                <c:pt idx="116">
                  <c:v>29434</c:v>
                </c:pt>
                <c:pt idx="117">
                  <c:v>29465</c:v>
                </c:pt>
                <c:pt idx="118">
                  <c:v>29495</c:v>
                </c:pt>
                <c:pt idx="119">
                  <c:v>29526</c:v>
                </c:pt>
                <c:pt idx="120">
                  <c:v>29556</c:v>
                </c:pt>
                <c:pt idx="121">
                  <c:v>29587</c:v>
                </c:pt>
                <c:pt idx="122">
                  <c:v>29618</c:v>
                </c:pt>
                <c:pt idx="123">
                  <c:v>29646</c:v>
                </c:pt>
                <c:pt idx="124">
                  <c:v>29677</c:v>
                </c:pt>
                <c:pt idx="125">
                  <c:v>29707</c:v>
                </c:pt>
                <c:pt idx="126">
                  <c:v>29738</c:v>
                </c:pt>
                <c:pt idx="127">
                  <c:v>29768</c:v>
                </c:pt>
                <c:pt idx="128">
                  <c:v>29799</c:v>
                </c:pt>
                <c:pt idx="129">
                  <c:v>29830</c:v>
                </c:pt>
                <c:pt idx="130">
                  <c:v>29860</c:v>
                </c:pt>
                <c:pt idx="131">
                  <c:v>29891</c:v>
                </c:pt>
                <c:pt idx="132">
                  <c:v>29921</c:v>
                </c:pt>
                <c:pt idx="133">
                  <c:v>29952</c:v>
                </c:pt>
                <c:pt idx="134">
                  <c:v>29983</c:v>
                </c:pt>
                <c:pt idx="135">
                  <c:v>30011</c:v>
                </c:pt>
                <c:pt idx="136">
                  <c:v>30042</c:v>
                </c:pt>
                <c:pt idx="137">
                  <c:v>30072</c:v>
                </c:pt>
                <c:pt idx="138">
                  <c:v>30103</c:v>
                </c:pt>
                <c:pt idx="139">
                  <c:v>30133</c:v>
                </c:pt>
                <c:pt idx="140">
                  <c:v>30164</c:v>
                </c:pt>
                <c:pt idx="141">
                  <c:v>30195</c:v>
                </c:pt>
                <c:pt idx="142">
                  <c:v>30225</c:v>
                </c:pt>
                <c:pt idx="143">
                  <c:v>30256</c:v>
                </c:pt>
                <c:pt idx="144">
                  <c:v>30286</c:v>
                </c:pt>
                <c:pt idx="145">
                  <c:v>30317</c:v>
                </c:pt>
                <c:pt idx="146">
                  <c:v>30348</c:v>
                </c:pt>
                <c:pt idx="147">
                  <c:v>30376</c:v>
                </c:pt>
                <c:pt idx="148">
                  <c:v>30407</c:v>
                </c:pt>
                <c:pt idx="149">
                  <c:v>30437</c:v>
                </c:pt>
                <c:pt idx="150">
                  <c:v>30468</c:v>
                </c:pt>
                <c:pt idx="151">
                  <c:v>30498</c:v>
                </c:pt>
                <c:pt idx="152">
                  <c:v>30529</c:v>
                </c:pt>
                <c:pt idx="153">
                  <c:v>30560</c:v>
                </c:pt>
                <c:pt idx="154">
                  <c:v>30590</c:v>
                </c:pt>
                <c:pt idx="155">
                  <c:v>30621</c:v>
                </c:pt>
                <c:pt idx="156">
                  <c:v>30651</c:v>
                </c:pt>
                <c:pt idx="157">
                  <c:v>30682</c:v>
                </c:pt>
                <c:pt idx="158">
                  <c:v>30713</c:v>
                </c:pt>
                <c:pt idx="159">
                  <c:v>30742</c:v>
                </c:pt>
                <c:pt idx="160">
                  <c:v>30773</c:v>
                </c:pt>
                <c:pt idx="161">
                  <c:v>30803</c:v>
                </c:pt>
                <c:pt idx="162">
                  <c:v>30834</c:v>
                </c:pt>
                <c:pt idx="163">
                  <c:v>30864</c:v>
                </c:pt>
                <c:pt idx="164">
                  <c:v>30895</c:v>
                </c:pt>
                <c:pt idx="165">
                  <c:v>30926</c:v>
                </c:pt>
                <c:pt idx="166">
                  <c:v>30956</c:v>
                </c:pt>
                <c:pt idx="167">
                  <c:v>30987</c:v>
                </c:pt>
                <c:pt idx="168">
                  <c:v>31017</c:v>
                </c:pt>
                <c:pt idx="169">
                  <c:v>31048</c:v>
                </c:pt>
                <c:pt idx="170">
                  <c:v>31079</c:v>
                </c:pt>
                <c:pt idx="171">
                  <c:v>31107</c:v>
                </c:pt>
                <c:pt idx="172">
                  <c:v>31138</c:v>
                </c:pt>
                <c:pt idx="173">
                  <c:v>31168</c:v>
                </c:pt>
                <c:pt idx="174">
                  <c:v>31199</c:v>
                </c:pt>
                <c:pt idx="175">
                  <c:v>31229</c:v>
                </c:pt>
                <c:pt idx="176">
                  <c:v>31260</c:v>
                </c:pt>
                <c:pt idx="177">
                  <c:v>31291</c:v>
                </c:pt>
                <c:pt idx="178">
                  <c:v>31321</c:v>
                </c:pt>
                <c:pt idx="179">
                  <c:v>31352</c:v>
                </c:pt>
                <c:pt idx="180">
                  <c:v>31382</c:v>
                </c:pt>
                <c:pt idx="181">
                  <c:v>31413</c:v>
                </c:pt>
                <c:pt idx="182">
                  <c:v>31444</c:v>
                </c:pt>
                <c:pt idx="183">
                  <c:v>31472</c:v>
                </c:pt>
                <c:pt idx="184">
                  <c:v>31503</c:v>
                </c:pt>
                <c:pt idx="185">
                  <c:v>31533</c:v>
                </c:pt>
                <c:pt idx="186">
                  <c:v>31564</c:v>
                </c:pt>
                <c:pt idx="187">
                  <c:v>31594</c:v>
                </c:pt>
                <c:pt idx="188">
                  <c:v>31625</c:v>
                </c:pt>
                <c:pt idx="189">
                  <c:v>31656</c:v>
                </c:pt>
                <c:pt idx="190">
                  <c:v>31686</c:v>
                </c:pt>
                <c:pt idx="191">
                  <c:v>31717</c:v>
                </c:pt>
                <c:pt idx="192">
                  <c:v>31747</c:v>
                </c:pt>
                <c:pt idx="193">
                  <c:v>31778</c:v>
                </c:pt>
                <c:pt idx="194">
                  <c:v>31809</c:v>
                </c:pt>
                <c:pt idx="195">
                  <c:v>31837</c:v>
                </c:pt>
                <c:pt idx="196">
                  <c:v>31868</c:v>
                </c:pt>
                <c:pt idx="197">
                  <c:v>31898</c:v>
                </c:pt>
                <c:pt idx="198">
                  <c:v>31929</c:v>
                </c:pt>
                <c:pt idx="199">
                  <c:v>31959</c:v>
                </c:pt>
                <c:pt idx="200">
                  <c:v>31990</c:v>
                </c:pt>
                <c:pt idx="201">
                  <c:v>32021</c:v>
                </c:pt>
                <c:pt idx="202">
                  <c:v>32051</c:v>
                </c:pt>
                <c:pt idx="203">
                  <c:v>32082</c:v>
                </c:pt>
                <c:pt idx="204">
                  <c:v>32112</c:v>
                </c:pt>
                <c:pt idx="205">
                  <c:v>32143</c:v>
                </c:pt>
                <c:pt idx="206">
                  <c:v>32174</c:v>
                </c:pt>
                <c:pt idx="207">
                  <c:v>32203</c:v>
                </c:pt>
                <c:pt idx="208">
                  <c:v>32234</c:v>
                </c:pt>
                <c:pt idx="209">
                  <c:v>32264</c:v>
                </c:pt>
                <c:pt idx="210">
                  <c:v>32295</c:v>
                </c:pt>
                <c:pt idx="211">
                  <c:v>32325</c:v>
                </c:pt>
                <c:pt idx="212">
                  <c:v>32356</c:v>
                </c:pt>
                <c:pt idx="213">
                  <c:v>32387</c:v>
                </c:pt>
                <c:pt idx="214">
                  <c:v>32417</c:v>
                </c:pt>
                <c:pt idx="215">
                  <c:v>32448</c:v>
                </c:pt>
                <c:pt idx="216">
                  <c:v>32478</c:v>
                </c:pt>
                <c:pt idx="217">
                  <c:v>32509</c:v>
                </c:pt>
                <c:pt idx="218">
                  <c:v>32540</c:v>
                </c:pt>
                <c:pt idx="219">
                  <c:v>32568</c:v>
                </c:pt>
                <c:pt idx="220">
                  <c:v>32599</c:v>
                </c:pt>
                <c:pt idx="221">
                  <c:v>32629</c:v>
                </c:pt>
                <c:pt idx="222">
                  <c:v>32660</c:v>
                </c:pt>
                <c:pt idx="223">
                  <c:v>32690</c:v>
                </c:pt>
                <c:pt idx="224">
                  <c:v>32721</c:v>
                </c:pt>
                <c:pt idx="225">
                  <c:v>32752</c:v>
                </c:pt>
                <c:pt idx="226">
                  <c:v>32782</c:v>
                </c:pt>
                <c:pt idx="227">
                  <c:v>32813</c:v>
                </c:pt>
                <c:pt idx="228">
                  <c:v>32843</c:v>
                </c:pt>
                <c:pt idx="229">
                  <c:v>32874</c:v>
                </c:pt>
                <c:pt idx="230">
                  <c:v>32905</c:v>
                </c:pt>
                <c:pt idx="231">
                  <c:v>32933</c:v>
                </c:pt>
                <c:pt idx="232">
                  <c:v>32964</c:v>
                </c:pt>
                <c:pt idx="233">
                  <c:v>32994</c:v>
                </c:pt>
                <c:pt idx="234">
                  <c:v>33025</c:v>
                </c:pt>
                <c:pt idx="235">
                  <c:v>33055</c:v>
                </c:pt>
                <c:pt idx="236">
                  <c:v>33086</c:v>
                </c:pt>
                <c:pt idx="237">
                  <c:v>33117</c:v>
                </c:pt>
                <c:pt idx="238">
                  <c:v>33147</c:v>
                </c:pt>
                <c:pt idx="239">
                  <c:v>33178</c:v>
                </c:pt>
                <c:pt idx="240">
                  <c:v>33208</c:v>
                </c:pt>
                <c:pt idx="241">
                  <c:v>33239</c:v>
                </c:pt>
                <c:pt idx="242">
                  <c:v>33270</c:v>
                </c:pt>
                <c:pt idx="243">
                  <c:v>33298</c:v>
                </c:pt>
                <c:pt idx="244">
                  <c:v>33329</c:v>
                </c:pt>
                <c:pt idx="245">
                  <c:v>33359</c:v>
                </c:pt>
                <c:pt idx="246">
                  <c:v>33390</c:v>
                </c:pt>
                <c:pt idx="247">
                  <c:v>33420</c:v>
                </c:pt>
                <c:pt idx="248">
                  <c:v>33451</c:v>
                </c:pt>
                <c:pt idx="249">
                  <c:v>33482</c:v>
                </c:pt>
                <c:pt idx="250">
                  <c:v>33512</c:v>
                </c:pt>
                <c:pt idx="251">
                  <c:v>33543</c:v>
                </c:pt>
                <c:pt idx="252">
                  <c:v>33573</c:v>
                </c:pt>
                <c:pt idx="253">
                  <c:v>33604</c:v>
                </c:pt>
                <c:pt idx="254">
                  <c:v>33635</c:v>
                </c:pt>
                <c:pt idx="255">
                  <c:v>33664</c:v>
                </c:pt>
                <c:pt idx="256">
                  <c:v>33695</c:v>
                </c:pt>
                <c:pt idx="257">
                  <c:v>33725</c:v>
                </c:pt>
                <c:pt idx="258">
                  <c:v>33756</c:v>
                </c:pt>
                <c:pt idx="259">
                  <c:v>33786</c:v>
                </c:pt>
                <c:pt idx="260">
                  <c:v>33817</c:v>
                </c:pt>
                <c:pt idx="261">
                  <c:v>33848</c:v>
                </c:pt>
                <c:pt idx="262">
                  <c:v>33878</c:v>
                </c:pt>
                <c:pt idx="263">
                  <c:v>33909</c:v>
                </c:pt>
                <c:pt idx="264">
                  <c:v>33939</c:v>
                </c:pt>
                <c:pt idx="265">
                  <c:v>33970</c:v>
                </c:pt>
                <c:pt idx="266">
                  <c:v>34001</c:v>
                </c:pt>
                <c:pt idx="267">
                  <c:v>34029</c:v>
                </c:pt>
                <c:pt idx="268">
                  <c:v>34060</c:v>
                </c:pt>
                <c:pt idx="269">
                  <c:v>34090</c:v>
                </c:pt>
                <c:pt idx="270">
                  <c:v>34121</c:v>
                </c:pt>
                <c:pt idx="271">
                  <c:v>34151</c:v>
                </c:pt>
                <c:pt idx="272">
                  <c:v>34182</c:v>
                </c:pt>
                <c:pt idx="273">
                  <c:v>34213</c:v>
                </c:pt>
                <c:pt idx="274">
                  <c:v>34243</c:v>
                </c:pt>
                <c:pt idx="275">
                  <c:v>34274</c:v>
                </c:pt>
                <c:pt idx="276">
                  <c:v>34304</c:v>
                </c:pt>
                <c:pt idx="277">
                  <c:v>34335</c:v>
                </c:pt>
                <c:pt idx="278">
                  <c:v>34366</c:v>
                </c:pt>
                <c:pt idx="279">
                  <c:v>34394</c:v>
                </c:pt>
                <c:pt idx="280">
                  <c:v>34425</c:v>
                </c:pt>
                <c:pt idx="281">
                  <c:v>34455</c:v>
                </c:pt>
                <c:pt idx="282">
                  <c:v>34486</c:v>
                </c:pt>
                <c:pt idx="283">
                  <c:v>34516</c:v>
                </c:pt>
                <c:pt idx="284">
                  <c:v>34547</c:v>
                </c:pt>
                <c:pt idx="285">
                  <c:v>34578</c:v>
                </c:pt>
                <c:pt idx="286">
                  <c:v>34608</c:v>
                </c:pt>
                <c:pt idx="287">
                  <c:v>34639</c:v>
                </c:pt>
                <c:pt idx="288">
                  <c:v>34669</c:v>
                </c:pt>
                <c:pt idx="289">
                  <c:v>34700</c:v>
                </c:pt>
                <c:pt idx="290">
                  <c:v>34731</c:v>
                </c:pt>
                <c:pt idx="291">
                  <c:v>34759</c:v>
                </c:pt>
                <c:pt idx="292">
                  <c:v>34790</c:v>
                </c:pt>
                <c:pt idx="293">
                  <c:v>34820</c:v>
                </c:pt>
                <c:pt idx="294">
                  <c:v>34851</c:v>
                </c:pt>
                <c:pt idx="295">
                  <c:v>34881</c:v>
                </c:pt>
                <c:pt idx="296">
                  <c:v>34912</c:v>
                </c:pt>
                <c:pt idx="297">
                  <c:v>34943</c:v>
                </c:pt>
                <c:pt idx="298">
                  <c:v>34973</c:v>
                </c:pt>
                <c:pt idx="299">
                  <c:v>35004</c:v>
                </c:pt>
                <c:pt idx="300">
                  <c:v>35034</c:v>
                </c:pt>
                <c:pt idx="301">
                  <c:v>35065</c:v>
                </c:pt>
                <c:pt idx="302">
                  <c:v>35096</c:v>
                </c:pt>
                <c:pt idx="303">
                  <c:v>35125</c:v>
                </c:pt>
                <c:pt idx="304">
                  <c:v>35156</c:v>
                </c:pt>
              </c:numCache>
            </c:numRef>
          </c:cat>
          <c:val>
            <c:numRef>
              <c:f>'1 EN'!$BE$6:$BE$310</c:f>
              <c:numCache>
                <c:formatCode>0.0</c:formatCode>
                <c:ptCount val="305"/>
                <c:pt idx="0">
                  <c:v>0</c:v>
                </c:pt>
                <c:pt idx="1">
                  <c:v>2.7784800000000001</c:v>
                </c:pt>
                <c:pt idx="2">
                  <c:v>2.5333199999999998</c:v>
                </c:pt>
                <c:pt idx="3">
                  <c:v>1.7569799999999998</c:v>
                </c:pt>
                <c:pt idx="4">
                  <c:v>1.7569799999999998</c:v>
                </c:pt>
                <c:pt idx="5">
                  <c:v>2.1247199999999999</c:v>
                </c:pt>
                <c:pt idx="6">
                  <c:v>2.4516</c:v>
                </c:pt>
                <c:pt idx="7">
                  <c:v>2.4516</c:v>
                </c:pt>
                <c:pt idx="8">
                  <c:v>2.9827799999999995</c:v>
                </c:pt>
                <c:pt idx="9">
                  <c:v>4.2494399999999999</c:v>
                </c:pt>
                <c:pt idx="10">
                  <c:v>2.9010599999999998</c:v>
                </c:pt>
                <c:pt idx="11">
                  <c:v>1.8795599999999999</c:v>
                </c:pt>
                <c:pt idx="12">
                  <c:v>1.4300999999999999</c:v>
                </c:pt>
                <c:pt idx="13">
                  <c:v>0.85805999999999993</c:v>
                </c:pt>
                <c:pt idx="14">
                  <c:v>0.93977999999999995</c:v>
                </c:pt>
                <c:pt idx="15">
                  <c:v>1.7569799999999998</c:v>
                </c:pt>
                <c:pt idx="16">
                  <c:v>1.9612799999999999</c:v>
                </c:pt>
                <c:pt idx="17">
                  <c:v>2.2473000000000001</c:v>
                </c:pt>
                <c:pt idx="18">
                  <c:v>1.8795599999999999</c:v>
                </c:pt>
                <c:pt idx="19">
                  <c:v>1.8795599999999999</c:v>
                </c:pt>
                <c:pt idx="20">
                  <c:v>2.5741800000000001</c:v>
                </c:pt>
                <c:pt idx="21">
                  <c:v>0.53117999999999999</c:v>
                </c:pt>
                <c:pt idx="22">
                  <c:v>0.89892000000000005</c:v>
                </c:pt>
                <c:pt idx="23">
                  <c:v>1.47096</c:v>
                </c:pt>
                <c:pt idx="24">
                  <c:v>2.08386</c:v>
                </c:pt>
                <c:pt idx="25">
                  <c:v>2.6967599999999998</c:v>
                </c:pt>
                <c:pt idx="26">
                  <c:v>3.1053600000000001</c:v>
                </c:pt>
                <c:pt idx="27">
                  <c:v>4.0860000000000003</c:v>
                </c:pt>
                <c:pt idx="28">
                  <c:v>4.2902999999999993</c:v>
                </c:pt>
                <c:pt idx="29">
                  <c:v>5.0666399999999996</c:v>
                </c:pt>
                <c:pt idx="30">
                  <c:v>4.8214800000000002</c:v>
                </c:pt>
                <c:pt idx="31">
                  <c:v>5.3117999999999999</c:v>
                </c:pt>
                <c:pt idx="32">
                  <c:v>5.2709400000000004</c:v>
                </c:pt>
                <c:pt idx="33">
                  <c:v>6.9053399999999989</c:v>
                </c:pt>
                <c:pt idx="34">
                  <c:v>6.3333000000000004</c:v>
                </c:pt>
                <c:pt idx="35">
                  <c:v>7.1096399999999997</c:v>
                </c:pt>
                <c:pt idx="36">
                  <c:v>8.5397400000000001</c:v>
                </c:pt>
                <c:pt idx="37">
                  <c:v>11.195639999999999</c:v>
                </c:pt>
                <c:pt idx="38">
                  <c:v>12.911759999999999</c:v>
                </c:pt>
                <c:pt idx="39">
                  <c:v>11.0322</c:v>
                </c:pt>
                <c:pt idx="40">
                  <c:v>11.808539999999999</c:v>
                </c:pt>
                <c:pt idx="41">
                  <c:v>10.17414</c:v>
                </c:pt>
                <c:pt idx="42">
                  <c:v>10.337580000000001</c:v>
                </c:pt>
                <c:pt idx="43">
                  <c:v>11.440799999999999</c:v>
                </c:pt>
                <c:pt idx="44">
                  <c:v>11.849400000000001</c:v>
                </c:pt>
                <c:pt idx="45">
                  <c:v>10.705319999999999</c:v>
                </c:pt>
                <c:pt idx="46">
                  <c:v>11.931119999999998</c:v>
                </c:pt>
                <c:pt idx="47">
                  <c:v>12.094560000000001</c:v>
                </c:pt>
                <c:pt idx="48">
                  <c:v>10.337580000000001</c:v>
                </c:pt>
                <c:pt idx="49">
                  <c:v>7.3475999999999999</c:v>
                </c:pt>
                <c:pt idx="50">
                  <c:v>5.6331600000000002</c:v>
                </c:pt>
                <c:pt idx="51">
                  <c:v>6.3679200000000007</c:v>
                </c:pt>
                <c:pt idx="52">
                  <c:v>5.4698800000000007</c:v>
                </c:pt>
                <c:pt idx="53">
                  <c:v>6.3679200000000007</c:v>
                </c:pt>
                <c:pt idx="54">
                  <c:v>6.44956</c:v>
                </c:pt>
                <c:pt idx="55">
                  <c:v>5.2249599999999994</c:v>
                </c:pt>
                <c:pt idx="56">
                  <c:v>4.2044600000000001</c:v>
                </c:pt>
                <c:pt idx="57">
                  <c:v>4.8167600000000004</c:v>
                </c:pt>
                <c:pt idx="58">
                  <c:v>5.1433200000000001</c:v>
                </c:pt>
                <c:pt idx="59">
                  <c:v>4.0411799999999998</c:v>
                </c:pt>
                <c:pt idx="60">
                  <c:v>3.3472399999999998</c:v>
                </c:pt>
                <c:pt idx="61">
                  <c:v>4.0003600000000006</c:v>
                </c:pt>
                <c:pt idx="62">
                  <c:v>4.4085600000000005</c:v>
                </c:pt>
                <c:pt idx="63">
                  <c:v>3.6329799999999999</c:v>
                </c:pt>
                <c:pt idx="64">
                  <c:v>4.4493800000000006</c:v>
                </c:pt>
                <c:pt idx="65">
                  <c:v>4.2044600000000001</c:v>
                </c:pt>
                <c:pt idx="66">
                  <c:v>4.2044600000000001</c:v>
                </c:pt>
                <c:pt idx="67">
                  <c:v>4.2861000000000002</c:v>
                </c:pt>
                <c:pt idx="68">
                  <c:v>3.6329799999999999</c:v>
                </c:pt>
                <c:pt idx="69">
                  <c:v>3.71462</c:v>
                </c:pt>
                <c:pt idx="70">
                  <c:v>2.4900199999999999</c:v>
                </c:pt>
                <c:pt idx="71">
                  <c:v>2.6532999999999998</c:v>
                </c:pt>
                <c:pt idx="72">
                  <c:v>2.97986</c:v>
                </c:pt>
                <c:pt idx="73">
                  <c:v>2.97986</c:v>
                </c:pt>
                <c:pt idx="74">
                  <c:v>3.0206800000000005</c:v>
                </c:pt>
                <c:pt idx="75">
                  <c:v>3.3880600000000003</c:v>
                </c:pt>
                <c:pt idx="76">
                  <c:v>2.6532999999999998</c:v>
                </c:pt>
                <c:pt idx="77">
                  <c:v>3.0614999999999997</c:v>
                </c:pt>
                <c:pt idx="78">
                  <c:v>2.77576</c:v>
                </c:pt>
                <c:pt idx="79">
                  <c:v>2.2042800000000002</c:v>
                </c:pt>
                <c:pt idx="80">
                  <c:v>3.3064200000000001</c:v>
                </c:pt>
                <c:pt idx="81">
                  <c:v>2.8165800000000001</c:v>
                </c:pt>
                <c:pt idx="82">
                  <c:v>2.8574000000000002</c:v>
                </c:pt>
                <c:pt idx="83">
                  <c:v>2.2042800000000002</c:v>
                </c:pt>
                <c:pt idx="84">
                  <c:v>1.7960800000000001</c:v>
                </c:pt>
                <c:pt idx="85">
                  <c:v>1.38788</c:v>
                </c:pt>
                <c:pt idx="86">
                  <c:v>1.14296</c:v>
                </c:pt>
                <c:pt idx="87">
                  <c:v>1.3062399999999998</c:v>
                </c:pt>
                <c:pt idx="88">
                  <c:v>1.38788</c:v>
                </c:pt>
                <c:pt idx="89">
                  <c:v>1.3062399999999998</c:v>
                </c:pt>
                <c:pt idx="90">
                  <c:v>1.3062399999999998</c:v>
                </c:pt>
                <c:pt idx="91">
                  <c:v>1.95936</c:v>
                </c:pt>
                <c:pt idx="92">
                  <c:v>2.08182</c:v>
                </c:pt>
                <c:pt idx="93">
                  <c:v>1.4695199999999999</c:v>
                </c:pt>
                <c:pt idx="94">
                  <c:v>1.3062399999999998</c:v>
                </c:pt>
                <c:pt idx="95">
                  <c:v>1.3470599999999999</c:v>
                </c:pt>
                <c:pt idx="96">
                  <c:v>1.38788</c:v>
                </c:pt>
                <c:pt idx="97">
                  <c:v>1.1021400000000001</c:v>
                </c:pt>
                <c:pt idx="98">
                  <c:v>0.65311999999999992</c:v>
                </c:pt>
                <c:pt idx="99">
                  <c:v>0.53066000000000002</c:v>
                </c:pt>
                <c:pt idx="100">
                  <c:v>0.69394</c:v>
                </c:pt>
                <c:pt idx="101">
                  <c:v>0.77557999999999994</c:v>
                </c:pt>
                <c:pt idx="102">
                  <c:v>0.93885999999999992</c:v>
                </c:pt>
                <c:pt idx="103">
                  <c:v>1.4287000000000001</c:v>
                </c:pt>
                <c:pt idx="104">
                  <c:v>0.12246</c:v>
                </c:pt>
                <c:pt idx="105">
                  <c:v>-4.0819999999999995E-2</c:v>
                </c:pt>
                <c:pt idx="106">
                  <c:v>0.73475999999999997</c:v>
                </c:pt>
                <c:pt idx="107">
                  <c:v>1.38788</c:v>
                </c:pt>
                <c:pt idx="108">
                  <c:v>1.95936</c:v>
                </c:pt>
                <c:pt idx="109">
                  <c:v>2.34606</c:v>
                </c:pt>
                <c:pt idx="110">
                  <c:v>3.2691000000000003</c:v>
                </c:pt>
                <c:pt idx="111">
                  <c:v>3.2306400000000002</c:v>
                </c:pt>
                <c:pt idx="112">
                  <c:v>2.4229799999999999</c:v>
                </c:pt>
                <c:pt idx="113">
                  <c:v>1.7691600000000001</c:v>
                </c:pt>
                <c:pt idx="114">
                  <c:v>1.9999200000000001</c:v>
                </c:pt>
                <c:pt idx="115">
                  <c:v>1.3461000000000001</c:v>
                </c:pt>
                <c:pt idx="116">
                  <c:v>2.34606</c:v>
                </c:pt>
                <c:pt idx="117">
                  <c:v>2.9998800000000001</c:v>
                </c:pt>
                <c:pt idx="118">
                  <c:v>1.9614599999999998</c:v>
                </c:pt>
                <c:pt idx="119">
                  <c:v>2.5768200000000001</c:v>
                </c:pt>
                <c:pt idx="120">
                  <c:v>1.7691600000000001</c:v>
                </c:pt>
                <c:pt idx="121">
                  <c:v>2.5768200000000001</c:v>
                </c:pt>
                <c:pt idx="122">
                  <c:v>2.0383800000000001</c:v>
                </c:pt>
                <c:pt idx="123">
                  <c:v>2.0383800000000001</c:v>
                </c:pt>
                <c:pt idx="124">
                  <c:v>2.3075999999999999</c:v>
                </c:pt>
                <c:pt idx="125">
                  <c:v>2.4999000000000002</c:v>
                </c:pt>
                <c:pt idx="126">
                  <c:v>2.4614400000000001</c:v>
                </c:pt>
                <c:pt idx="127">
                  <c:v>2.34606</c:v>
                </c:pt>
                <c:pt idx="128">
                  <c:v>1.8460799999999999</c:v>
                </c:pt>
                <c:pt idx="129">
                  <c:v>1.4999400000000001</c:v>
                </c:pt>
                <c:pt idx="130">
                  <c:v>1.6922400000000002</c:v>
                </c:pt>
                <c:pt idx="131">
                  <c:v>1.3461000000000001</c:v>
                </c:pt>
                <c:pt idx="132">
                  <c:v>1.8460799999999999</c:v>
                </c:pt>
                <c:pt idx="133">
                  <c:v>0.96150000000000002</c:v>
                </c:pt>
                <c:pt idx="134">
                  <c:v>0.84612000000000009</c:v>
                </c:pt>
                <c:pt idx="135">
                  <c:v>0.69228000000000012</c:v>
                </c:pt>
                <c:pt idx="136">
                  <c:v>0.73073999999999995</c:v>
                </c:pt>
                <c:pt idx="137">
                  <c:v>0.42306000000000005</c:v>
                </c:pt>
                <c:pt idx="138">
                  <c:v>0.30768000000000001</c:v>
                </c:pt>
                <c:pt idx="139">
                  <c:v>-7.6920000000000002E-2</c:v>
                </c:pt>
                <c:pt idx="140">
                  <c:v>1.23072</c:v>
                </c:pt>
                <c:pt idx="141">
                  <c:v>1.3076400000000001</c:v>
                </c:pt>
                <c:pt idx="142">
                  <c:v>1.23072</c:v>
                </c:pt>
                <c:pt idx="143">
                  <c:v>0.42306000000000005</c:v>
                </c:pt>
                <c:pt idx="144">
                  <c:v>0.15384</c:v>
                </c:pt>
                <c:pt idx="145">
                  <c:v>0.3846</c:v>
                </c:pt>
                <c:pt idx="146">
                  <c:v>0.46151999999999999</c:v>
                </c:pt>
                <c:pt idx="147">
                  <c:v>0.88458000000000003</c:v>
                </c:pt>
                <c:pt idx="148">
                  <c:v>0.73073999999999995</c:v>
                </c:pt>
                <c:pt idx="149">
                  <c:v>1.4614799999999999</c:v>
                </c:pt>
                <c:pt idx="150">
                  <c:v>0.96150000000000002</c:v>
                </c:pt>
                <c:pt idx="151">
                  <c:v>1.26918</c:v>
                </c:pt>
                <c:pt idx="152">
                  <c:v>0.65382000000000007</c:v>
                </c:pt>
                <c:pt idx="153">
                  <c:v>3.8460000000000001E-2</c:v>
                </c:pt>
                <c:pt idx="154">
                  <c:v>0.61536000000000002</c:v>
                </c:pt>
                <c:pt idx="155">
                  <c:v>0.96150000000000002</c:v>
                </c:pt>
                <c:pt idx="156">
                  <c:v>0.96150000000000002</c:v>
                </c:pt>
                <c:pt idx="157">
                  <c:v>1.11534</c:v>
                </c:pt>
                <c:pt idx="158">
                  <c:v>1.923</c:v>
                </c:pt>
                <c:pt idx="159">
                  <c:v>1.4999400000000001</c:v>
                </c:pt>
                <c:pt idx="160">
                  <c:v>1.3076400000000001</c:v>
                </c:pt>
                <c:pt idx="161">
                  <c:v>0.76919999999999999</c:v>
                </c:pt>
                <c:pt idx="162">
                  <c:v>0.80766000000000004</c:v>
                </c:pt>
                <c:pt idx="163">
                  <c:v>1.3461000000000001</c:v>
                </c:pt>
                <c:pt idx="164">
                  <c:v>0.57689999999999997</c:v>
                </c:pt>
                <c:pt idx="165">
                  <c:v>1.1537999999999999</c:v>
                </c:pt>
                <c:pt idx="166">
                  <c:v>0.73073999999999995</c:v>
                </c:pt>
                <c:pt idx="167">
                  <c:v>0.80766000000000004</c:v>
                </c:pt>
                <c:pt idx="168">
                  <c:v>1.23072</c:v>
                </c:pt>
                <c:pt idx="169">
                  <c:v>1.0866899999999999</c:v>
                </c:pt>
                <c:pt idx="170">
                  <c:v>0.13172</c:v>
                </c:pt>
                <c:pt idx="171">
                  <c:v>0.23050999999999999</c:v>
                </c:pt>
                <c:pt idx="172">
                  <c:v>0.42809000000000003</c:v>
                </c:pt>
                <c:pt idx="173">
                  <c:v>0.29637000000000002</c:v>
                </c:pt>
                <c:pt idx="174">
                  <c:v>0.79031999999999991</c:v>
                </c:pt>
                <c:pt idx="175">
                  <c:v>0.85618000000000005</c:v>
                </c:pt>
                <c:pt idx="176">
                  <c:v>0.95496999999999999</c:v>
                </c:pt>
                <c:pt idx="177">
                  <c:v>0.16464999999999999</c:v>
                </c:pt>
                <c:pt idx="178">
                  <c:v>0.85618000000000005</c:v>
                </c:pt>
                <c:pt idx="179">
                  <c:v>0.46101999999999999</c:v>
                </c:pt>
                <c:pt idx="180">
                  <c:v>0.36223000000000005</c:v>
                </c:pt>
                <c:pt idx="181">
                  <c:v>0.55980999999999992</c:v>
                </c:pt>
                <c:pt idx="182">
                  <c:v>0.62566999999999995</c:v>
                </c:pt>
                <c:pt idx="183">
                  <c:v>0.29637000000000002</c:v>
                </c:pt>
                <c:pt idx="184">
                  <c:v>9.8789999999999989E-2</c:v>
                </c:pt>
                <c:pt idx="185">
                  <c:v>0.23050999999999999</c:v>
                </c:pt>
                <c:pt idx="186">
                  <c:v>6.5860000000000002E-2</c:v>
                </c:pt>
                <c:pt idx="187">
                  <c:v>-0.26344000000000001</c:v>
                </c:pt>
                <c:pt idx="188">
                  <c:v>-0.16464999999999999</c:v>
                </c:pt>
                <c:pt idx="189">
                  <c:v>0.16464999999999999</c:v>
                </c:pt>
                <c:pt idx="190">
                  <c:v>-0.52688000000000001</c:v>
                </c:pt>
                <c:pt idx="191">
                  <c:v>-9.8789999999999989E-2</c:v>
                </c:pt>
                <c:pt idx="192">
                  <c:v>-0.29637000000000002</c:v>
                </c:pt>
                <c:pt idx="193">
                  <c:v>-0.92203999999999997</c:v>
                </c:pt>
                <c:pt idx="194">
                  <c:v>-0.95496999999999999</c:v>
                </c:pt>
                <c:pt idx="195">
                  <c:v>-0.55980999999999992</c:v>
                </c:pt>
                <c:pt idx="196">
                  <c:v>-0.16464999999999999</c:v>
                </c:pt>
                <c:pt idx="197">
                  <c:v>-0.13172</c:v>
                </c:pt>
                <c:pt idx="198">
                  <c:v>-0.16464999999999999</c:v>
                </c:pt>
                <c:pt idx="199">
                  <c:v>-0.55980999999999992</c:v>
                </c:pt>
                <c:pt idx="200">
                  <c:v>-0.39515999999999996</c:v>
                </c:pt>
                <c:pt idx="201">
                  <c:v>0.16464999999999999</c:v>
                </c:pt>
                <c:pt idx="202">
                  <c:v>6.5860000000000002E-2</c:v>
                </c:pt>
                <c:pt idx="203">
                  <c:v>-6.5860000000000002E-2</c:v>
                </c:pt>
                <c:pt idx="204">
                  <c:v>3.2930000000000001E-2</c:v>
                </c:pt>
                <c:pt idx="205">
                  <c:v>9.8789999999999989E-2</c:v>
                </c:pt>
                <c:pt idx="206">
                  <c:v>0.16464999999999999</c:v>
                </c:pt>
                <c:pt idx="207">
                  <c:v>0.19757999999999998</c:v>
                </c:pt>
                <c:pt idx="208">
                  <c:v>-6.5860000000000002E-2</c:v>
                </c:pt>
                <c:pt idx="209">
                  <c:v>-0.19757999999999998</c:v>
                </c:pt>
                <c:pt idx="210">
                  <c:v>-9.8789999999999989E-2</c:v>
                </c:pt>
                <c:pt idx="211">
                  <c:v>0.29637000000000002</c:v>
                </c:pt>
                <c:pt idx="212">
                  <c:v>0.46101999999999999</c:v>
                </c:pt>
                <c:pt idx="213">
                  <c:v>0.23050999999999999</c:v>
                </c:pt>
                <c:pt idx="214">
                  <c:v>0.65859999999999996</c:v>
                </c:pt>
                <c:pt idx="215">
                  <c:v>0.7244600000000001</c:v>
                </c:pt>
                <c:pt idx="216">
                  <c:v>0.42809000000000003</c:v>
                </c:pt>
                <c:pt idx="217">
                  <c:v>0.39515999999999996</c:v>
                </c:pt>
                <c:pt idx="218">
                  <c:v>0.19757999999999998</c:v>
                </c:pt>
                <c:pt idx="219">
                  <c:v>0.19757999999999998</c:v>
                </c:pt>
                <c:pt idx="220">
                  <c:v>0.85618000000000005</c:v>
                </c:pt>
                <c:pt idx="221">
                  <c:v>1.1196199999999998</c:v>
                </c:pt>
                <c:pt idx="222">
                  <c:v>1.1854800000000001</c:v>
                </c:pt>
                <c:pt idx="223">
                  <c:v>1.15255</c:v>
                </c:pt>
                <c:pt idx="224">
                  <c:v>0.7244600000000001</c:v>
                </c:pt>
                <c:pt idx="225">
                  <c:v>0.7573899999999999</c:v>
                </c:pt>
                <c:pt idx="226">
                  <c:v>0.98789999999999989</c:v>
                </c:pt>
                <c:pt idx="227">
                  <c:v>0.39515999999999996</c:v>
                </c:pt>
                <c:pt idx="228">
                  <c:v>0.7244600000000001</c:v>
                </c:pt>
                <c:pt idx="229">
                  <c:v>1.0676000000000001</c:v>
                </c:pt>
                <c:pt idx="230">
                  <c:v>1.6642000000000001</c:v>
                </c:pt>
                <c:pt idx="231">
                  <c:v>1.5386000000000002</c:v>
                </c:pt>
                <c:pt idx="232">
                  <c:v>0.91060000000000008</c:v>
                </c:pt>
                <c:pt idx="233">
                  <c:v>1.0048000000000001</c:v>
                </c:pt>
                <c:pt idx="234">
                  <c:v>0.59660000000000002</c:v>
                </c:pt>
                <c:pt idx="235">
                  <c:v>0.72219999999999995</c:v>
                </c:pt>
                <c:pt idx="236">
                  <c:v>1.2246000000000001</c:v>
                </c:pt>
                <c:pt idx="237">
                  <c:v>1.256</c:v>
                </c:pt>
                <c:pt idx="238">
                  <c:v>1.5386000000000002</c:v>
                </c:pt>
                <c:pt idx="239">
                  <c:v>1.9782000000000002</c:v>
                </c:pt>
                <c:pt idx="240">
                  <c:v>1.6013999999999999</c:v>
                </c:pt>
                <c:pt idx="241">
                  <c:v>1.9468000000000001</c:v>
                </c:pt>
                <c:pt idx="242">
                  <c:v>1.57</c:v>
                </c:pt>
                <c:pt idx="243">
                  <c:v>1.6328000000000003</c:v>
                </c:pt>
                <c:pt idx="244">
                  <c:v>1.6328000000000003</c:v>
                </c:pt>
                <c:pt idx="245">
                  <c:v>1.5386000000000002</c:v>
                </c:pt>
                <c:pt idx="246">
                  <c:v>1.6013999999999999</c:v>
                </c:pt>
                <c:pt idx="247">
                  <c:v>1.6642000000000001</c:v>
                </c:pt>
                <c:pt idx="248">
                  <c:v>1.5386000000000002</c:v>
                </c:pt>
                <c:pt idx="249">
                  <c:v>0.94200000000000006</c:v>
                </c:pt>
                <c:pt idx="250">
                  <c:v>1.0676000000000001</c:v>
                </c:pt>
                <c:pt idx="251">
                  <c:v>1.6328000000000003</c:v>
                </c:pt>
                <c:pt idx="252">
                  <c:v>1.3188000000000002</c:v>
                </c:pt>
                <c:pt idx="253">
                  <c:v>0.50240000000000007</c:v>
                </c:pt>
                <c:pt idx="254">
                  <c:v>0.50240000000000007</c:v>
                </c:pt>
                <c:pt idx="255">
                  <c:v>0.37680000000000002</c:v>
                </c:pt>
                <c:pt idx="256">
                  <c:v>0.6594000000000001</c:v>
                </c:pt>
                <c:pt idx="257">
                  <c:v>0.34540000000000004</c:v>
                </c:pt>
                <c:pt idx="258">
                  <c:v>0.50240000000000007</c:v>
                </c:pt>
                <c:pt idx="259">
                  <c:v>9.4200000000000006E-2</c:v>
                </c:pt>
                <c:pt idx="260">
                  <c:v>9.4200000000000006E-2</c:v>
                </c:pt>
                <c:pt idx="261">
                  <c:v>0.43959999999999999</c:v>
                </c:pt>
                <c:pt idx="262">
                  <c:v>-0.40820000000000006</c:v>
                </c:pt>
                <c:pt idx="263">
                  <c:v>-0.78500000000000003</c:v>
                </c:pt>
                <c:pt idx="264">
                  <c:v>-0.314</c:v>
                </c:pt>
                <c:pt idx="265">
                  <c:v>0</c:v>
                </c:pt>
                <c:pt idx="266">
                  <c:v>0.25120000000000003</c:v>
                </c:pt>
                <c:pt idx="267">
                  <c:v>0.18840000000000001</c:v>
                </c:pt>
                <c:pt idx="268">
                  <c:v>-0.18840000000000001</c:v>
                </c:pt>
                <c:pt idx="269">
                  <c:v>-6.2800000000000009E-2</c:v>
                </c:pt>
                <c:pt idx="270">
                  <c:v>0</c:v>
                </c:pt>
                <c:pt idx="271">
                  <c:v>0.87919999999999998</c:v>
                </c:pt>
                <c:pt idx="272">
                  <c:v>0.94200000000000006</c:v>
                </c:pt>
                <c:pt idx="273">
                  <c:v>0.628</c:v>
                </c:pt>
                <c:pt idx="274">
                  <c:v>0.47100000000000003</c:v>
                </c:pt>
                <c:pt idx="275">
                  <c:v>0.314</c:v>
                </c:pt>
                <c:pt idx="276">
                  <c:v>0.53380000000000005</c:v>
                </c:pt>
                <c:pt idx="277">
                  <c:v>0.6594000000000001</c:v>
                </c:pt>
                <c:pt idx="278">
                  <c:v>0.6594000000000001</c:v>
                </c:pt>
                <c:pt idx="279">
                  <c:v>0.81640000000000013</c:v>
                </c:pt>
                <c:pt idx="280">
                  <c:v>0.40820000000000006</c:v>
                </c:pt>
                <c:pt idx="281">
                  <c:v>0.34540000000000004</c:v>
                </c:pt>
                <c:pt idx="282">
                  <c:v>0.157</c:v>
                </c:pt>
                <c:pt idx="283">
                  <c:v>-0.47100000000000003</c:v>
                </c:pt>
                <c:pt idx="284">
                  <c:v>-0.28260000000000002</c:v>
                </c:pt>
                <c:pt idx="285">
                  <c:v>-0.18840000000000001</c:v>
                </c:pt>
                <c:pt idx="286">
                  <c:v>0.43959999999999999</c:v>
                </c:pt>
                <c:pt idx="287">
                  <c:v>0.628</c:v>
                </c:pt>
                <c:pt idx="288">
                  <c:v>0.18840000000000001</c:v>
                </c:pt>
                <c:pt idx="289">
                  <c:v>0.14249999999999999</c:v>
                </c:pt>
                <c:pt idx="290">
                  <c:v>-0.17099999999999999</c:v>
                </c:pt>
                <c:pt idx="291">
                  <c:v>-0.65549999999999997</c:v>
                </c:pt>
                <c:pt idx="292">
                  <c:v>-0.42749999999999999</c:v>
                </c:pt>
                <c:pt idx="293">
                  <c:v>-0.19949999999999998</c:v>
                </c:pt>
                <c:pt idx="294">
                  <c:v>2.8500000000000001E-2</c:v>
                </c:pt>
                <c:pt idx="295">
                  <c:v>-8.5499999999999993E-2</c:v>
                </c:pt>
                <c:pt idx="296">
                  <c:v>-0.37050000000000005</c:v>
                </c:pt>
                <c:pt idx="297">
                  <c:v>-0.19949999999999998</c:v>
                </c:pt>
                <c:pt idx="298">
                  <c:v>-0.7410000000000001</c:v>
                </c:pt>
                <c:pt idx="299">
                  <c:v>-0.8264999999999999</c:v>
                </c:pt>
                <c:pt idx="300">
                  <c:v>-0.51300000000000001</c:v>
                </c:pt>
                <c:pt idx="301">
                  <c:v>-0.65549999999999997</c:v>
                </c:pt>
                <c:pt idx="302">
                  <c:v>-0.45600000000000002</c:v>
                </c:pt>
                <c:pt idx="303">
                  <c:v>-0.25650000000000001</c:v>
                </c:pt>
                <c:pt idx="304">
                  <c:v>5.7000000000000002E-2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6A-4F47-ACE4-4505DC021D35}"/>
            </c:ext>
          </c:extLst>
        </c:ser>
        <c:ser>
          <c:idx val="2"/>
          <c:order val="1"/>
          <c:tx>
            <c:strRef>
              <c:f>'1 EN'!$BF$5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numRef>
              <c:f>'1 EN'!$AT$6:$AT$310</c:f>
              <c:numCache>
                <c:formatCode>m/d/yyyy</c:formatCode>
                <c:ptCount val="305"/>
                <c:pt idx="1">
                  <c:v>25934</c:v>
                </c:pt>
                <c:pt idx="2">
                  <c:v>25965</c:v>
                </c:pt>
                <c:pt idx="3">
                  <c:v>25993</c:v>
                </c:pt>
                <c:pt idx="4">
                  <c:v>26024</c:v>
                </c:pt>
                <c:pt idx="5">
                  <c:v>26054</c:v>
                </c:pt>
                <c:pt idx="6">
                  <c:v>26085</c:v>
                </c:pt>
                <c:pt idx="7">
                  <c:v>26115</c:v>
                </c:pt>
                <c:pt idx="8">
                  <c:v>26146</c:v>
                </c:pt>
                <c:pt idx="9">
                  <c:v>26177</c:v>
                </c:pt>
                <c:pt idx="10">
                  <c:v>26207</c:v>
                </c:pt>
                <c:pt idx="11">
                  <c:v>26238</c:v>
                </c:pt>
                <c:pt idx="12">
                  <c:v>26268</c:v>
                </c:pt>
                <c:pt idx="13">
                  <c:v>26299</c:v>
                </c:pt>
                <c:pt idx="14">
                  <c:v>26330</c:v>
                </c:pt>
                <c:pt idx="15">
                  <c:v>26359</c:v>
                </c:pt>
                <c:pt idx="16">
                  <c:v>26390</c:v>
                </c:pt>
                <c:pt idx="17">
                  <c:v>26420</c:v>
                </c:pt>
                <c:pt idx="18">
                  <c:v>26451</c:v>
                </c:pt>
                <c:pt idx="19">
                  <c:v>26481</c:v>
                </c:pt>
                <c:pt idx="20">
                  <c:v>26512</c:v>
                </c:pt>
                <c:pt idx="21">
                  <c:v>26543</c:v>
                </c:pt>
                <c:pt idx="22">
                  <c:v>26573</c:v>
                </c:pt>
                <c:pt idx="23">
                  <c:v>26604</c:v>
                </c:pt>
                <c:pt idx="24">
                  <c:v>26634</c:v>
                </c:pt>
                <c:pt idx="25">
                  <c:v>26665</c:v>
                </c:pt>
                <c:pt idx="26">
                  <c:v>26696</c:v>
                </c:pt>
                <c:pt idx="27">
                  <c:v>26724</c:v>
                </c:pt>
                <c:pt idx="28">
                  <c:v>26755</c:v>
                </c:pt>
                <c:pt idx="29">
                  <c:v>26785</c:v>
                </c:pt>
                <c:pt idx="30">
                  <c:v>26816</c:v>
                </c:pt>
                <c:pt idx="31">
                  <c:v>26846</c:v>
                </c:pt>
                <c:pt idx="32">
                  <c:v>26877</c:v>
                </c:pt>
                <c:pt idx="33">
                  <c:v>26908</c:v>
                </c:pt>
                <c:pt idx="34">
                  <c:v>26938</c:v>
                </c:pt>
                <c:pt idx="35">
                  <c:v>26969</c:v>
                </c:pt>
                <c:pt idx="36">
                  <c:v>26999</c:v>
                </c:pt>
                <c:pt idx="37">
                  <c:v>27030</c:v>
                </c:pt>
                <c:pt idx="38">
                  <c:v>27061</c:v>
                </c:pt>
                <c:pt idx="39">
                  <c:v>27089</c:v>
                </c:pt>
                <c:pt idx="40">
                  <c:v>27120</c:v>
                </c:pt>
                <c:pt idx="41">
                  <c:v>27150</c:v>
                </c:pt>
                <c:pt idx="42">
                  <c:v>27181</c:v>
                </c:pt>
                <c:pt idx="43">
                  <c:v>27211</c:v>
                </c:pt>
                <c:pt idx="44">
                  <c:v>27242</c:v>
                </c:pt>
                <c:pt idx="45">
                  <c:v>27273</c:v>
                </c:pt>
                <c:pt idx="46">
                  <c:v>27303</c:v>
                </c:pt>
                <c:pt idx="47">
                  <c:v>27334</c:v>
                </c:pt>
                <c:pt idx="48">
                  <c:v>27364</c:v>
                </c:pt>
                <c:pt idx="49">
                  <c:v>27395</c:v>
                </c:pt>
                <c:pt idx="50">
                  <c:v>27426</c:v>
                </c:pt>
                <c:pt idx="51">
                  <c:v>27454</c:v>
                </c:pt>
                <c:pt idx="52">
                  <c:v>27485</c:v>
                </c:pt>
                <c:pt idx="53">
                  <c:v>27515</c:v>
                </c:pt>
                <c:pt idx="54">
                  <c:v>27546</c:v>
                </c:pt>
                <c:pt idx="55">
                  <c:v>27576</c:v>
                </c:pt>
                <c:pt idx="56">
                  <c:v>27607</c:v>
                </c:pt>
                <c:pt idx="57">
                  <c:v>27638</c:v>
                </c:pt>
                <c:pt idx="58">
                  <c:v>27668</c:v>
                </c:pt>
                <c:pt idx="59">
                  <c:v>27699</c:v>
                </c:pt>
                <c:pt idx="60">
                  <c:v>27729</c:v>
                </c:pt>
                <c:pt idx="61">
                  <c:v>27760</c:v>
                </c:pt>
                <c:pt idx="62">
                  <c:v>27791</c:v>
                </c:pt>
                <c:pt idx="63">
                  <c:v>27820</c:v>
                </c:pt>
                <c:pt idx="64">
                  <c:v>27851</c:v>
                </c:pt>
                <c:pt idx="65">
                  <c:v>27881</c:v>
                </c:pt>
                <c:pt idx="66">
                  <c:v>27912</c:v>
                </c:pt>
                <c:pt idx="67">
                  <c:v>27942</c:v>
                </c:pt>
                <c:pt idx="68">
                  <c:v>27973</c:v>
                </c:pt>
                <c:pt idx="69">
                  <c:v>28004</c:v>
                </c:pt>
                <c:pt idx="70">
                  <c:v>28034</c:v>
                </c:pt>
                <c:pt idx="71">
                  <c:v>28065</c:v>
                </c:pt>
                <c:pt idx="72">
                  <c:v>28095</c:v>
                </c:pt>
                <c:pt idx="73">
                  <c:v>28126</c:v>
                </c:pt>
                <c:pt idx="74">
                  <c:v>28157</c:v>
                </c:pt>
                <c:pt idx="75">
                  <c:v>28185</c:v>
                </c:pt>
                <c:pt idx="76">
                  <c:v>28216</c:v>
                </c:pt>
                <c:pt idx="77">
                  <c:v>28246</c:v>
                </c:pt>
                <c:pt idx="78">
                  <c:v>28277</c:v>
                </c:pt>
                <c:pt idx="79">
                  <c:v>28307</c:v>
                </c:pt>
                <c:pt idx="80">
                  <c:v>28338</c:v>
                </c:pt>
                <c:pt idx="81">
                  <c:v>28369</c:v>
                </c:pt>
                <c:pt idx="82">
                  <c:v>28399</c:v>
                </c:pt>
                <c:pt idx="83">
                  <c:v>28430</c:v>
                </c:pt>
                <c:pt idx="84">
                  <c:v>28460</c:v>
                </c:pt>
                <c:pt idx="85">
                  <c:v>28491</c:v>
                </c:pt>
                <c:pt idx="86">
                  <c:v>28522</c:v>
                </c:pt>
                <c:pt idx="87">
                  <c:v>28550</c:v>
                </c:pt>
                <c:pt idx="88">
                  <c:v>28581</c:v>
                </c:pt>
                <c:pt idx="89">
                  <c:v>28611</c:v>
                </c:pt>
                <c:pt idx="90">
                  <c:v>28642</c:v>
                </c:pt>
                <c:pt idx="91">
                  <c:v>28672</c:v>
                </c:pt>
                <c:pt idx="92">
                  <c:v>28703</c:v>
                </c:pt>
                <c:pt idx="93">
                  <c:v>28734</c:v>
                </c:pt>
                <c:pt idx="94">
                  <c:v>28764</c:v>
                </c:pt>
                <c:pt idx="95">
                  <c:v>28795</c:v>
                </c:pt>
                <c:pt idx="96">
                  <c:v>28825</c:v>
                </c:pt>
                <c:pt idx="97">
                  <c:v>28856</c:v>
                </c:pt>
                <c:pt idx="98">
                  <c:v>28887</c:v>
                </c:pt>
                <c:pt idx="99">
                  <c:v>28915</c:v>
                </c:pt>
                <c:pt idx="100">
                  <c:v>28946</c:v>
                </c:pt>
                <c:pt idx="101">
                  <c:v>28976</c:v>
                </c:pt>
                <c:pt idx="102">
                  <c:v>29007</c:v>
                </c:pt>
                <c:pt idx="103">
                  <c:v>29037</c:v>
                </c:pt>
                <c:pt idx="104">
                  <c:v>29068</c:v>
                </c:pt>
                <c:pt idx="105">
                  <c:v>29099</c:v>
                </c:pt>
                <c:pt idx="106">
                  <c:v>29129</c:v>
                </c:pt>
                <c:pt idx="107">
                  <c:v>29160</c:v>
                </c:pt>
                <c:pt idx="108">
                  <c:v>29190</c:v>
                </c:pt>
                <c:pt idx="109">
                  <c:v>29221</c:v>
                </c:pt>
                <c:pt idx="110">
                  <c:v>29252</c:v>
                </c:pt>
                <c:pt idx="111">
                  <c:v>29281</c:v>
                </c:pt>
                <c:pt idx="112">
                  <c:v>29312</c:v>
                </c:pt>
                <c:pt idx="113">
                  <c:v>29342</c:v>
                </c:pt>
                <c:pt idx="114">
                  <c:v>29373</c:v>
                </c:pt>
                <c:pt idx="115">
                  <c:v>29403</c:v>
                </c:pt>
                <c:pt idx="116">
                  <c:v>29434</c:v>
                </c:pt>
                <c:pt idx="117">
                  <c:v>29465</c:v>
                </c:pt>
                <c:pt idx="118">
                  <c:v>29495</c:v>
                </c:pt>
                <c:pt idx="119">
                  <c:v>29526</c:v>
                </c:pt>
                <c:pt idx="120">
                  <c:v>29556</c:v>
                </c:pt>
                <c:pt idx="121">
                  <c:v>29587</c:v>
                </c:pt>
                <c:pt idx="122">
                  <c:v>29618</c:v>
                </c:pt>
                <c:pt idx="123">
                  <c:v>29646</c:v>
                </c:pt>
                <c:pt idx="124">
                  <c:v>29677</c:v>
                </c:pt>
                <c:pt idx="125">
                  <c:v>29707</c:v>
                </c:pt>
                <c:pt idx="126">
                  <c:v>29738</c:v>
                </c:pt>
                <c:pt idx="127">
                  <c:v>29768</c:v>
                </c:pt>
                <c:pt idx="128">
                  <c:v>29799</c:v>
                </c:pt>
                <c:pt idx="129">
                  <c:v>29830</c:v>
                </c:pt>
                <c:pt idx="130">
                  <c:v>29860</c:v>
                </c:pt>
                <c:pt idx="131">
                  <c:v>29891</c:v>
                </c:pt>
                <c:pt idx="132">
                  <c:v>29921</c:v>
                </c:pt>
                <c:pt idx="133">
                  <c:v>29952</c:v>
                </c:pt>
                <c:pt idx="134">
                  <c:v>29983</c:v>
                </c:pt>
                <c:pt idx="135">
                  <c:v>30011</c:v>
                </c:pt>
                <c:pt idx="136">
                  <c:v>30042</c:v>
                </c:pt>
                <c:pt idx="137">
                  <c:v>30072</c:v>
                </c:pt>
                <c:pt idx="138">
                  <c:v>30103</c:v>
                </c:pt>
                <c:pt idx="139">
                  <c:v>30133</c:v>
                </c:pt>
                <c:pt idx="140">
                  <c:v>30164</c:v>
                </c:pt>
                <c:pt idx="141">
                  <c:v>30195</c:v>
                </c:pt>
                <c:pt idx="142">
                  <c:v>30225</c:v>
                </c:pt>
                <c:pt idx="143">
                  <c:v>30256</c:v>
                </c:pt>
                <c:pt idx="144">
                  <c:v>30286</c:v>
                </c:pt>
                <c:pt idx="145">
                  <c:v>30317</c:v>
                </c:pt>
                <c:pt idx="146">
                  <c:v>30348</c:v>
                </c:pt>
                <c:pt idx="147">
                  <c:v>30376</c:v>
                </c:pt>
                <c:pt idx="148">
                  <c:v>30407</c:v>
                </c:pt>
                <c:pt idx="149">
                  <c:v>30437</c:v>
                </c:pt>
                <c:pt idx="150">
                  <c:v>30468</c:v>
                </c:pt>
                <c:pt idx="151">
                  <c:v>30498</c:v>
                </c:pt>
                <c:pt idx="152">
                  <c:v>30529</c:v>
                </c:pt>
                <c:pt idx="153">
                  <c:v>30560</c:v>
                </c:pt>
                <c:pt idx="154">
                  <c:v>30590</c:v>
                </c:pt>
                <c:pt idx="155">
                  <c:v>30621</c:v>
                </c:pt>
                <c:pt idx="156">
                  <c:v>30651</c:v>
                </c:pt>
                <c:pt idx="157">
                  <c:v>30682</c:v>
                </c:pt>
                <c:pt idx="158">
                  <c:v>30713</c:v>
                </c:pt>
                <c:pt idx="159">
                  <c:v>30742</c:v>
                </c:pt>
                <c:pt idx="160">
                  <c:v>30773</c:v>
                </c:pt>
                <c:pt idx="161">
                  <c:v>30803</c:v>
                </c:pt>
                <c:pt idx="162">
                  <c:v>30834</c:v>
                </c:pt>
                <c:pt idx="163">
                  <c:v>30864</c:v>
                </c:pt>
                <c:pt idx="164">
                  <c:v>30895</c:v>
                </c:pt>
                <c:pt idx="165">
                  <c:v>30926</c:v>
                </c:pt>
                <c:pt idx="166">
                  <c:v>30956</c:v>
                </c:pt>
                <c:pt idx="167">
                  <c:v>30987</c:v>
                </c:pt>
                <c:pt idx="168">
                  <c:v>31017</c:v>
                </c:pt>
                <c:pt idx="169">
                  <c:v>31048</c:v>
                </c:pt>
                <c:pt idx="170">
                  <c:v>31079</c:v>
                </c:pt>
                <c:pt idx="171">
                  <c:v>31107</c:v>
                </c:pt>
                <c:pt idx="172">
                  <c:v>31138</c:v>
                </c:pt>
                <c:pt idx="173">
                  <c:v>31168</c:v>
                </c:pt>
                <c:pt idx="174">
                  <c:v>31199</c:v>
                </c:pt>
                <c:pt idx="175">
                  <c:v>31229</c:v>
                </c:pt>
                <c:pt idx="176">
                  <c:v>31260</c:v>
                </c:pt>
                <c:pt idx="177">
                  <c:v>31291</c:v>
                </c:pt>
                <c:pt idx="178">
                  <c:v>31321</c:v>
                </c:pt>
                <c:pt idx="179">
                  <c:v>31352</c:v>
                </c:pt>
                <c:pt idx="180">
                  <c:v>31382</c:v>
                </c:pt>
                <c:pt idx="181">
                  <c:v>31413</c:v>
                </c:pt>
                <c:pt idx="182">
                  <c:v>31444</c:v>
                </c:pt>
                <c:pt idx="183">
                  <c:v>31472</c:v>
                </c:pt>
                <c:pt idx="184">
                  <c:v>31503</c:v>
                </c:pt>
                <c:pt idx="185">
                  <c:v>31533</c:v>
                </c:pt>
                <c:pt idx="186">
                  <c:v>31564</c:v>
                </c:pt>
                <c:pt idx="187">
                  <c:v>31594</c:v>
                </c:pt>
                <c:pt idx="188">
                  <c:v>31625</c:v>
                </c:pt>
                <c:pt idx="189">
                  <c:v>31656</c:v>
                </c:pt>
                <c:pt idx="190">
                  <c:v>31686</c:v>
                </c:pt>
                <c:pt idx="191">
                  <c:v>31717</c:v>
                </c:pt>
                <c:pt idx="192">
                  <c:v>31747</c:v>
                </c:pt>
                <c:pt idx="193">
                  <c:v>31778</c:v>
                </c:pt>
                <c:pt idx="194">
                  <c:v>31809</c:v>
                </c:pt>
                <c:pt idx="195">
                  <c:v>31837</c:v>
                </c:pt>
                <c:pt idx="196">
                  <c:v>31868</c:v>
                </c:pt>
                <c:pt idx="197">
                  <c:v>31898</c:v>
                </c:pt>
                <c:pt idx="198">
                  <c:v>31929</c:v>
                </c:pt>
                <c:pt idx="199">
                  <c:v>31959</c:v>
                </c:pt>
                <c:pt idx="200">
                  <c:v>31990</c:v>
                </c:pt>
                <c:pt idx="201">
                  <c:v>32021</c:v>
                </c:pt>
                <c:pt idx="202">
                  <c:v>32051</c:v>
                </c:pt>
                <c:pt idx="203">
                  <c:v>32082</c:v>
                </c:pt>
                <c:pt idx="204">
                  <c:v>32112</c:v>
                </c:pt>
                <c:pt idx="205">
                  <c:v>32143</c:v>
                </c:pt>
                <c:pt idx="206">
                  <c:v>32174</c:v>
                </c:pt>
                <c:pt idx="207">
                  <c:v>32203</c:v>
                </c:pt>
                <c:pt idx="208">
                  <c:v>32234</c:v>
                </c:pt>
                <c:pt idx="209">
                  <c:v>32264</c:v>
                </c:pt>
                <c:pt idx="210">
                  <c:v>32295</c:v>
                </c:pt>
                <c:pt idx="211">
                  <c:v>32325</c:v>
                </c:pt>
                <c:pt idx="212">
                  <c:v>32356</c:v>
                </c:pt>
                <c:pt idx="213">
                  <c:v>32387</c:v>
                </c:pt>
                <c:pt idx="214">
                  <c:v>32417</c:v>
                </c:pt>
                <c:pt idx="215">
                  <c:v>32448</c:v>
                </c:pt>
                <c:pt idx="216">
                  <c:v>32478</c:v>
                </c:pt>
                <c:pt idx="217">
                  <c:v>32509</c:v>
                </c:pt>
                <c:pt idx="218">
                  <c:v>32540</c:v>
                </c:pt>
                <c:pt idx="219">
                  <c:v>32568</c:v>
                </c:pt>
                <c:pt idx="220">
                  <c:v>32599</c:v>
                </c:pt>
                <c:pt idx="221">
                  <c:v>32629</c:v>
                </c:pt>
                <c:pt idx="222">
                  <c:v>32660</c:v>
                </c:pt>
                <c:pt idx="223">
                  <c:v>32690</c:v>
                </c:pt>
                <c:pt idx="224">
                  <c:v>32721</c:v>
                </c:pt>
                <c:pt idx="225">
                  <c:v>32752</c:v>
                </c:pt>
                <c:pt idx="226">
                  <c:v>32782</c:v>
                </c:pt>
                <c:pt idx="227">
                  <c:v>32813</c:v>
                </c:pt>
                <c:pt idx="228">
                  <c:v>32843</c:v>
                </c:pt>
                <c:pt idx="229">
                  <c:v>32874</c:v>
                </c:pt>
                <c:pt idx="230">
                  <c:v>32905</c:v>
                </c:pt>
                <c:pt idx="231">
                  <c:v>32933</c:v>
                </c:pt>
                <c:pt idx="232">
                  <c:v>32964</c:v>
                </c:pt>
                <c:pt idx="233">
                  <c:v>32994</c:v>
                </c:pt>
                <c:pt idx="234">
                  <c:v>33025</c:v>
                </c:pt>
                <c:pt idx="235">
                  <c:v>33055</c:v>
                </c:pt>
                <c:pt idx="236">
                  <c:v>33086</c:v>
                </c:pt>
                <c:pt idx="237">
                  <c:v>33117</c:v>
                </c:pt>
                <c:pt idx="238">
                  <c:v>33147</c:v>
                </c:pt>
                <c:pt idx="239">
                  <c:v>33178</c:v>
                </c:pt>
                <c:pt idx="240">
                  <c:v>33208</c:v>
                </c:pt>
                <c:pt idx="241">
                  <c:v>33239</c:v>
                </c:pt>
                <c:pt idx="242">
                  <c:v>33270</c:v>
                </c:pt>
                <c:pt idx="243">
                  <c:v>33298</c:v>
                </c:pt>
                <c:pt idx="244">
                  <c:v>33329</c:v>
                </c:pt>
                <c:pt idx="245">
                  <c:v>33359</c:v>
                </c:pt>
                <c:pt idx="246">
                  <c:v>33390</c:v>
                </c:pt>
                <c:pt idx="247">
                  <c:v>33420</c:v>
                </c:pt>
                <c:pt idx="248">
                  <c:v>33451</c:v>
                </c:pt>
                <c:pt idx="249">
                  <c:v>33482</c:v>
                </c:pt>
                <c:pt idx="250">
                  <c:v>33512</c:v>
                </c:pt>
                <c:pt idx="251">
                  <c:v>33543</c:v>
                </c:pt>
                <c:pt idx="252">
                  <c:v>33573</c:v>
                </c:pt>
                <c:pt idx="253">
                  <c:v>33604</c:v>
                </c:pt>
                <c:pt idx="254">
                  <c:v>33635</c:v>
                </c:pt>
                <c:pt idx="255">
                  <c:v>33664</c:v>
                </c:pt>
                <c:pt idx="256">
                  <c:v>33695</c:v>
                </c:pt>
                <c:pt idx="257">
                  <c:v>33725</c:v>
                </c:pt>
                <c:pt idx="258">
                  <c:v>33756</c:v>
                </c:pt>
                <c:pt idx="259">
                  <c:v>33786</c:v>
                </c:pt>
                <c:pt idx="260">
                  <c:v>33817</c:v>
                </c:pt>
                <c:pt idx="261">
                  <c:v>33848</c:v>
                </c:pt>
                <c:pt idx="262">
                  <c:v>33878</c:v>
                </c:pt>
                <c:pt idx="263">
                  <c:v>33909</c:v>
                </c:pt>
                <c:pt idx="264">
                  <c:v>33939</c:v>
                </c:pt>
                <c:pt idx="265">
                  <c:v>33970</c:v>
                </c:pt>
                <c:pt idx="266">
                  <c:v>34001</c:v>
                </c:pt>
                <c:pt idx="267">
                  <c:v>34029</c:v>
                </c:pt>
                <c:pt idx="268">
                  <c:v>34060</c:v>
                </c:pt>
                <c:pt idx="269">
                  <c:v>34090</c:v>
                </c:pt>
                <c:pt idx="270">
                  <c:v>34121</c:v>
                </c:pt>
                <c:pt idx="271">
                  <c:v>34151</c:v>
                </c:pt>
                <c:pt idx="272">
                  <c:v>34182</c:v>
                </c:pt>
                <c:pt idx="273">
                  <c:v>34213</c:v>
                </c:pt>
                <c:pt idx="274">
                  <c:v>34243</c:v>
                </c:pt>
                <c:pt idx="275">
                  <c:v>34274</c:v>
                </c:pt>
                <c:pt idx="276">
                  <c:v>34304</c:v>
                </c:pt>
                <c:pt idx="277">
                  <c:v>34335</c:v>
                </c:pt>
                <c:pt idx="278">
                  <c:v>34366</c:v>
                </c:pt>
                <c:pt idx="279">
                  <c:v>34394</c:v>
                </c:pt>
                <c:pt idx="280">
                  <c:v>34425</c:v>
                </c:pt>
                <c:pt idx="281">
                  <c:v>34455</c:v>
                </c:pt>
                <c:pt idx="282">
                  <c:v>34486</c:v>
                </c:pt>
                <c:pt idx="283">
                  <c:v>34516</c:v>
                </c:pt>
                <c:pt idx="284">
                  <c:v>34547</c:v>
                </c:pt>
                <c:pt idx="285">
                  <c:v>34578</c:v>
                </c:pt>
                <c:pt idx="286">
                  <c:v>34608</c:v>
                </c:pt>
                <c:pt idx="287">
                  <c:v>34639</c:v>
                </c:pt>
                <c:pt idx="288">
                  <c:v>34669</c:v>
                </c:pt>
                <c:pt idx="289">
                  <c:v>34700</c:v>
                </c:pt>
                <c:pt idx="290">
                  <c:v>34731</c:v>
                </c:pt>
                <c:pt idx="291">
                  <c:v>34759</c:v>
                </c:pt>
                <c:pt idx="292">
                  <c:v>34790</c:v>
                </c:pt>
                <c:pt idx="293">
                  <c:v>34820</c:v>
                </c:pt>
                <c:pt idx="294">
                  <c:v>34851</c:v>
                </c:pt>
                <c:pt idx="295">
                  <c:v>34881</c:v>
                </c:pt>
                <c:pt idx="296">
                  <c:v>34912</c:v>
                </c:pt>
                <c:pt idx="297">
                  <c:v>34943</c:v>
                </c:pt>
                <c:pt idx="298">
                  <c:v>34973</c:v>
                </c:pt>
                <c:pt idx="299">
                  <c:v>35004</c:v>
                </c:pt>
                <c:pt idx="300">
                  <c:v>35034</c:v>
                </c:pt>
                <c:pt idx="301">
                  <c:v>35065</c:v>
                </c:pt>
                <c:pt idx="302">
                  <c:v>35096</c:v>
                </c:pt>
                <c:pt idx="303">
                  <c:v>35125</c:v>
                </c:pt>
                <c:pt idx="304">
                  <c:v>35156</c:v>
                </c:pt>
              </c:numCache>
            </c:numRef>
          </c:cat>
          <c:val>
            <c:numRef>
              <c:f>'1 EN'!$BF$6:$BF$310</c:f>
              <c:numCache>
                <c:formatCode>0.0</c:formatCode>
                <c:ptCount val="305"/>
                <c:pt idx="0">
                  <c:v>0</c:v>
                </c:pt>
                <c:pt idx="1">
                  <c:v>0.23680000000000004</c:v>
                </c:pt>
                <c:pt idx="2">
                  <c:v>0.24419999999999997</c:v>
                </c:pt>
                <c:pt idx="3">
                  <c:v>0.27380000000000004</c:v>
                </c:pt>
                <c:pt idx="4">
                  <c:v>0.34039999999999998</c:v>
                </c:pt>
                <c:pt idx="5">
                  <c:v>0.37740000000000001</c:v>
                </c:pt>
                <c:pt idx="6">
                  <c:v>0.39219999999999999</c:v>
                </c:pt>
                <c:pt idx="7">
                  <c:v>0.40700000000000003</c:v>
                </c:pt>
                <c:pt idx="8">
                  <c:v>0.39960000000000007</c:v>
                </c:pt>
                <c:pt idx="9">
                  <c:v>0.38480000000000003</c:v>
                </c:pt>
                <c:pt idx="10">
                  <c:v>0.33300000000000002</c:v>
                </c:pt>
                <c:pt idx="11">
                  <c:v>0.28120000000000001</c:v>
                </c:pt>
                <c:pt idx="12">
                  <c:v>0.25900000000000001</c:v>
                </c:pt>
                <c:pt idx="13">
                  <c:v>0.22940000000000002</c:v>
                </c:pt>
                <c:pt idx="14">
                  <c:v>0.19980000000000003</c:v>
                </c:pt>
                <c:pt idx="15">
                  <c:v>0.15540000000000001</c:v>
                </c:pt>
                <c:pt idx="16">
                  <c:v>6.6600000000000006E-2</c:v>
                </c:pt>
                <c:pt idx="17">
                  <c:v>3.7000000000000005E-2</c:v>
                </c:pt>
                <c:pt idx="18">
                  <c:v>2.9600000000000005E-2</c:v>
                </c:pt>
                <c:pt idx="19">
                  <c:v>2.2200000000000001E-2</c:v>
                </c:pt>
                <c:pt idx="20">
                  <c:v>0.13320000000000001</c:v>
                </c:pt>
                <c:pt idx="21">
                  <c:v>0.1258</c:v>
                </c:pt>
                <c:pt idx="22">
                  <c:v>0.11840000000000002</c:v>
                </c:pt>
                <c:pt idx="23">
                  <c:v>0.1406</c:v>
                </c:pt>
                <c:pt idx="24">
                  <c:v>0.1406</c:v>
                </c:pt>
                <c:pt idx="25">
                  <c:v>0.15540000000000001</c:v>
                </c:pt>
                <c:pt idx="26">
                  <c:v>0.28120000000000001</c:v>
                </c:pt>
                <c:pt idx="27">
                  <c:v>0.34039999999999998</c:v>
                </c:pt>
                <c:pt idx="28">
                  <c:v>0.41439999999999999</c:v>
                </c:pt>
                <c:pt idx="29">
                  <c:v>0.44400000000000006</c:v>
                </c:pt>
                <c:pt idx="30">
                  <c:v>0.43660000000000004</c:v>
                </c:pt>
                <c:pt idx="31">
                  <c:v>0.45880000000000004</c:v>
                </c:pt>
                <c:pt idx="32">
                  <c:v>0.37740000000000001</c:v>
                </c:pt>
                <c:pt idx="33">
                  <c:v>0.39219999999999999</c:v>
                </c:pt>
                <c:pt idx="34">
                  <c:v>0.56980000000000008</c:v>
                </c:pt>
                <c:pt idx="35">
                  <c:v>0.82140000000000002</c:v>
                </c:pt>
                <c:pt idx="36">
                  <c:v>1.6502000000000001</c:v>
                </c:pt>
                <c:pt idx="37">
                  <c:v>1.7834000000000003</c:v>
                </c:pt>
                <c:pt idx="38">
                  <c:v>1.5984000000000003</c:v>
                </c:pt>
                <c:pt idx="39">
                  <c:v>1.5392000000000001</c:v>
                </c:pt>
                <c:pt idx="40">
                  <c:v>1.9018000000000002</c:v>
                </c:pt>
                <c:pt idx="41">
                  <c:v>1.9018000000000002</c:v>
                </c:pt>
                <c:pt idx="42">
                  <c:v>2.8786</c:v>
                </c:pt>
                <c:pt idx="43">
                  <c:v>2.9081999999999999</c:v>
                </c:pt>
                <c:pt idx="44">
                  <c:v>2.8860000000000001</c:v>
                </c:pt>
                <c:pt idx="45">
                  <c:v>3.2856000000000001</c:v>
                </c:pt>
                <c:pt idx="46">
                  <c:v>3.1671999999999998</c:v>
                </c:pt>
                <c:pt idx="47">
                  <c:v>3.2190000000000003</c:v>
                </c:pt>
                <c:pt idx="48">
                  <c:v>2.2422000000000004</c:v>
                </c:pt>
                <c:pt idx="49">
                  <c:v>1.9832000000000003</c:v>
                </c:pt>
                <c:pt idx="50">
                  <c:v>2.0276000000000001</c:v>
                </c:pt>
                <c:pt idx="51">
                  <c:v>2.0868000000000002</c:v>
                </c:pt>
                <c:pt idx="52">
                  <c:v>1.6502000000000001</c:v>
                </c:pt>
                <c:pt idx="53">
                  <c:v>1.6206</c:v>
                </c:pt>
                <c:pt idx="54">
                  <c:v>0.74739999999999995</c:v>
                </c:pt>
                <c:pt idx="55">
                  <c:v>0.72520000000000007</c:v>
                </c:pt>
                <c:pt idx="56">
                  <c:v>0.71779999999999999</c:v>
                </c:pt>
                <c:pt idx="57">
                  <c:v>0.39960000000000007</c:v>
                </c:pt>
                <c:pt idx="58">
                  <c:v>0.3256</c:v>
                </c:pt>
                <c:pt idx="59">
                  <c:v>5.920000000000001E-2</c:v>
                </c:pt>
                <c:pt idx="60">
                  <c:v>8.14E-2</c:v>
                </c:pt>
                <c:pt idx="61">
                  <c:v>0.2072</c:v>
                </c:pt>
                <c:pt idx="62">
                  <c:v>0.2072</c:v>
                </c:pt>
                <c:pt idx="63">
                  <c:v>0.17760000000000001</c:v>
                </c:pt>
                <c:pt idx="64">
                  <c:v>0.1628</c:v>
                </c:pt>
                <c:pt idx="65">
                  <c:v>0.15540000000000001</c:v>
                </c:pt>
                <c:pt idx="66">
                  <c:v>0.17760000000000001</c:v>
                </c:pt>
                <c:pt idx="67">
                  <c:v>0.54020000000000001</c:v>
                </c:pt>
                <c:pt idx="68">
                  <c:v>0.6734</c:v>
                </c:pt>
                <c:pt idx="69">
                  <c:v>0.92500000000000004</c:v>
                </c:pt>
                <c:pt idx="70">
                  <c:v>0.99900000000000011</c:v>
                </c:pt>
                <c:pt idx="71">
                  <c:v>0.98420000000000019</c:v>
                </c:pt>
                <c:pt idx="72">
                  <c:v>0.93980000000000008</c:v>
                </c:pt>
                <c:pt idx="73">
                  <c:v>0.88060000000000005</c:v>
                </c:pt>
                <c:pt idx="74">
                  <c:v>0.95460000000000012</c:v>
                </c:pt>
                <c:pt idx="75">
                  <c:v>0.93980000000000008</c:v>
                </c:pt>
                <c:pt idx="76">
                  <c:v>0.98420000000000019</c:v>
                </c:pt>
                <c:pt idx="77">
                  <c:v>0.99900000000000011</c:v>
                </c:pt>
                <c:pt idx="78">
                  <c:v>0.96200000000000008</c:v>
                </c:pt>
                <c:pt idx="79">
                  <c:v>0.55500000000000005</c:v>
                </c:pt>
                <c:pt idx="80">
                  <c:v>0.41439999999999999</c:v>
                </c:pt>
                <c:pt idx="81">
                  <c:v>0.1628</c:v>
                </c:pt>
                <c:pt idx="82">
                  <c:v>7.400000000000001E-2</c:v>
                </c:pt>
                <c:pt idx="83">
                  <c:v>6.6600000000000006E-2</c:v>
                </c:pt>
                <c:pt idx="84">
                  <c:v>4.4400000000000002E-2</c:v>
                </c:pt>
                <c:pt idx="85">
                  <c:v>2.9600000000000005E-2</c:v>
                </c:pt>
                <c:pt idx="86">
                  <c:v>-7.400000000000001E-2</c:v>
                </c:pt>
                <c:pt idx="87">
                  <c:v>-0.11840000000000002</c:v>
                </c:pt>
                <c:pt idx="88">
                  <c:v>-0.17760000000000001</c:v>
                </c:pt>
                <c:pt idx="89">
                  <c:v>-0.21460000000000001</c:v>
                </c:pt>
                <c:pt idx="90">
                  <c:v>-0.24419999999999997</c:v>
                </c:pt>
                <c:pt idx="91">
                  <c:v>-0.27380000000000004</c:v>
                </c:pt>
                <c:pt idx="92">
                  <c:v>-0.29600000000000004</c:v>
                </c:pt>
                <c:pt idx="93">
                  <c:v>-0.3256</c:v>
                </c:pt>
                <c:pt idx="94">
                  <c:v>-0.60680000000000001</c:v>
                </c:pt>
                <c:pt idx="95">
                  <c:v>-0.64379999999999993</c:v>
                </c:pt>
                <c:pt idx="96">
                  <c:v>-0.6512</c:v>
                </c:pt>
                <c:pt idx="97">
                  <c:v>-0.64379999999999993</c:v>
                </c:pt>
                <c:pt idx="98">
                  <c:v>-0.61420000000000008</c:v>
                </c:pt>
                <c:pt idx="99">
                  <c:v>-0.53280000000000005</c:v>
                </c:pt>
                <c:pt idx="100">
                  <c:v>-8.8800000000000004E-2</c:v>
                </c:pt>
                <c:pt idx="101">
                  <c:v>-7.4000000000000012E-3</c:v>
                </c:pt>
                <c:pt idx="102">
                  <c:v>0.48839999999999995</c:v>
                </c:pt>
                <c:pt idx="103">
                  <c:v>0.65859999999999996</c:v>
                </c:pt>
                <c:pt idx="104">
                  <c:v>0.88800000000000012</c:v>
                </c:pt>
                <c:pt idx="105">
                  <c:v>1.0730000000000002</c:v>
                </c:pt>
                <c:pt idx="106">
                  <c:v>1.591</c:v>
                </c:pt>
                <c:pt idx="107">
                  <c:v>1.6946000000000001</c:v>
                </c:pt>
                <c:pt idx="108">
                  <c:v>2.0276000000000001</c:v>
                </c:pt>
                <c:pt idx="109">
                  <c:v>2.1164000000000001</c:v>
                </c:pt>
                <c:pt idx="110">
                  <c:v>2.5308000000000006</c:v>
                </c:pt>
                <c:pt idx="111">
                  <c:v>2.5455999999999999</c:v>
                </c:pt>
                <c:pt idx="112">
                  <c:v>3.5594000000000006</c:v>
                </c:pt>
                <c:pt idx="113">
                  <c:v>3.6186000000000003</c:v>
                </c:pt>
                <c:pt idx="114">
                  <c:v>3.0044</c:v>
                </c:pt>
                <c:pt idx="115">
                  <c:v>2.8193999999999999</c:v>
                </c:pt>
                <c:pt idx="116">
                  <c:v>2.5085999999999999</c:v>
                </c:pt>
                <c:pt idx="117">
                  <c:v>2.3384000000000005</c:v>
                </c:pt>
                <c:pt idx="118">
                  <c:v>2.1386000000000003</c:v>
                </c:pt>
                <c:pt idx="119">
                  <c:v>2.0646</c:v>
                </c:pt>
                <c:pt idx="120">
                  <c:v>1.7390000000000001</c:v>
                </c:pt>
                <c:pt idx="121">
                  <c:v>1.5762</c:v>
                </c:pt>
                <c:pt idx="122">
                  <c:v>1.1987999999999999</c:v>
                </c:pt>
                <c:pt idx="123">
                  <c:v>1.1174000000000002</c:v>
                </c:pt>
                <c:pt idx="124">
                  <c:v>-4.4400000000000002E-2</c:v>
                </c:pt>
                <c:pt idx="125">
                  <c:v>3.7000000000000005E-2</c:v>
                </c:pt>
                <c:pt idx="126">
                  <c:v>4.4400000000000002E-2</c:v>
                </c:pt>
                <c:pt idx="127">
                  <c:v>5.1799999999999999E-2</c:v>
                </c:pt>
                <c:pt idx="128">
                  <c:v>0.25900000000000001</c:v>
                </c:pt>
                <c:pt idx="129">
                  <c:v>0.31080000000000002</c:v>
                </c:pt>
                <c:pt idx="130">
                  <c:v>0.37740000000000001</c:v>
                </c:pt>
                <c:pt idx="131">
                  <c:v>0.39219999999999999</c:v>
                </c:pt>
                <c:pt idx="132">
                  <c:v>0.40700000000000003</c:v>
                </c:pt>
                <c:pt idx="133">
                  <c:v>0.42920000000000003</c:v>
                </c:pt>
                <c:pt idx="134">
                  <c:v>0.42920000000000003</c:v>
                </c:pt>
                <c:pt idx="135">
                  <c:v>0.42180000000000006</c:v>
                </c:pt>
                <c:pt idx="136">
                  <c:v>0.43660000000000004</c:v>
                </c:pt>
                <c:pt idx="137">
                  <c:v>0.27380000000000004</c:v>
                </c:pt>
                <c:pt idx="138">
                  <c:v>0.25159999999999999</c:v>
                </c:pt>
                <c:pt idx="139">
                  <c:v>0.26640000000000003</c:v>
                </c:pt>
                <c:pt idx="140">
                  <c:v>0.24419999999999997</c:v>
                </c:pt>
                <c:pt idx="141">
                  <c:v>0.22200000000000003</c:v>
                </c:pt>
                <c:pt idx="142">
                  <c:v>0.19980000000000003</c:v>
                </c:pt>
                <c:pt idx="143">
                  <c:v>0.19980000000000003</c:v>
                </c:pt>
                <c:pt idx="144">
                  <c:v>0.19980000000000003</c:v>
                </c:pt>
                <c:pt idx="145">
                  <c:v>0.1628</c:v>
                </c:pt>
                <c:pt idx="146">
                  <c:v>9.6200000000000008E-2</c:v>
                </c:pt>
                <c:pt idx="147">
                  <c:v>2.9600000000000005E-2</c:v>
                </c:pt>
                <c:pt idx="148">
                  <c:v>-0.11840000000000002</c:v>
                </c:pt>
                <c:pt idx="149">
                  <c:v>-0.185</c:v>
                </c:pt>
                <c:pt idx="150">
                  <c:v>-0.22200000000000003</c:v>
                </c:pt>
                <c:pt idx="151">
                  <c:v>-0.26640000000000003</c:v>
                </c:pt>
                <c:pt idx="152">
                  <c:v>-0.44400000000000006</c:v>
                </c:pt>
                <c:pt idx="153">
                  <c:v>-0.37740000000000001</c:v>
                </c:pt>
                <c:pt idx="154">
                  <c:v>-0.35520000000000002</c:v>
                </c:pt>
                <c:pt idx="155">
                  <c:v>-0.38480000000000003</c:v>
                </c:pt>
                <c:pt idx="156">
                  <c:v>-0.43660000000000004</c:v>
                </c:pt>
                <c:pt idx="157">
                  <c:v>-0.43660000000000004</c:v>
                </c:pt>
                <c:pt idx="158">
                  <c:v>-0.37740000000000001</c:v>
                </c:pt>
                <c:pt idx="159">
                  <c:v>-0.29600000000000004</c:v>
                </c:pt>
                <c:pt idx="160">
                  <c:v>-0.185</c:v>
                </c:pt>
                <c:pt idx="161">
                  <c:v>-0.17019999999999999</c:v>
                </c:pt>
                <c:pt idx="162">
                  <c:v>-0.1628</c:v>
                </c:pt>
                <c:pt idx="163">
                  <c:v>-0.11840000000000002</c:v>
                </c:pt>
                <c:pt idx="164">
                  <c:v>-6.6600000000000006E-2</c:v>
                </c:pt>
                <c:pt idx="165">
                  <c:v>-2.9600000000000005E-2</c:v>
                </c:pt>
                <c:pt idx="166">
                  <c:v>-4.4400000000000002E-2</c:v>
                </c:pt>
                <c:pt idx="167">
                  <c:v>-5.1799999999999999E-2</c:v>
                </c:pt>
                <c:pt idx="168">
                  <c:v>-4.4400000000000002E-2</c:v>
                </c:pt>
                <c:pt idx="169">
                  <c:v>-7.400000000000001E-2</c:v>
                </c:pt>
                <c:pt idx="170">
                  <c:v>-0.11100000000000002</c:v>
                </c:pt>
                <c:pt idx="171">
                  <c:v>-8.14E-2</c:v>
                </c:pt>
                <c:pt idx="172">
                  <c:v>-8.14E-2</c:v>
                </c:pt>
                <c:pt idx="173">
                  <c:v>-5.920000000000001E-2</c:v>
                </c:pt>
                <c:pt idx="174">
                  <c:v>-4.4400000000000002E-2</c:v>
                </c:pt>
                <c:pt idx="175">
                  <c:v>-7.400000000000001E-2</c:v>
                </c:pt>
                <c:pt idx="176">
                  <c:v>-9.6200000000000008E-2</c:v>
                </c:pt>
                <c:pt idx="177">
                  <c:v>-0.23680000000000004</c:v>
                </c:pt>
                <c:pt idx="178">
                  <c:v>-0.25900000000000001</c:v>
                </c:pt>
                <c:pt idx="179">
                  <c:v>-0.22940000000000002</c:v>
                </c:pt>
                <c:pt idx="180">
                  <c:v>-0.185</c:v>
                </c:pt>
                <c:pt idx="181">
                  <c:v>-0.1406</c:v>
                </c:pt>
                <c:pt idx="182">
                  <c:v>-0.11100000000000002</c:v>
                </c:pt>
                <c:pt idx="183">
                  <c:v>-0.19240000000000002</c:v>
                </c:pt>
                <c:pt idx="184">
                  <c:v>-0.26640000000000003</c:v>
                </c:pt>
                <c:pt idx="185">
                  <c:v>-0.31080000000000002</c:v>
                </c:pt>
                <c:pt idx="186">
                  <c:v>-0.68079999999999996</c:v>
                </c:pt>
                <c:pt idx="187">
                  <c:v>-0.77700000000000002</c:v>
                </c:pt>
                <c:pt idx="188">
                  <c:v>-0.80660000000000009</c:v>
                </c:pt>
                <c:pt idx="189">
                  <c:v>-0.84360000000000013</c:v>
                </c:pt>
                <c:pt idx="190">
                  <c:v>-0.90280000000000005</c:v>
                </c:pt>
                <c:pt idx="191">
                  <c:v>-0.99160000000000015</c:v>
                </c:pt>
                <c:pt idx="192">
                  <c:v>-1.0434000000000001</c:v>
                </c:pt>
                <c:pt idx="193">
                  <c:v>-1.1914000000000002</c:v>
                </c:pt>
                <c:pt idx="194">
                  <c:v>-1.0730000000000002</c:v>
                </c:pt>
                <c:pt idx="195">
                  <c:v>-1.0138</c:v>
                </c:pt>
                <c:pt idx="196">
                  <c:v>-0.83620000000000005</c:v>
                </c:pt>
                <c:pt idx="197">
                  <c:v>-0.78439999999999999</c:v>
                </c:pt>
                <c:pt idx="198">
                  <c:v>-0.42180000000000006</c:v>
                </c:pt>
                <c:pt idx="199">
                  <c:v>-0.3256</c:v>
                </c:pt>
                <c:pt idx="200">
                  <c:v>-0.26640000000000003</c:v>
                </c:pt>
                <c:pt idx="201">
                  <c:v>-0.22940000000000002</c:v>
                </c:pt>
                <c:pt idx="202">
                  <c:v>-0.1628</c:v>
                </c:pt>
                <c:pt idx="203">
                  <c:v>-7.400000000000001E-2</c:v>
                </c:pt>
                <c:pt idx="204">
                  <c:v>-4.4400000000000002E-2</c:v>
                </c:pt>
                <c:pt idx="205">
                  <c:v>1.4800000000000002E-2</c:v>
                </c:pt>
                <c:pt idx="206">
                  <c:v>-0.13320000000000001</c:v>
                </c:pt>
                <c:pt idx="207">
                  <c:v>-0.19240000000000002</c:v>
                </c:pt>
                <c:pt idx="208">
                  <c:v>-0.34039999999999998</c:v>
                </c:pt>
                <c:pt idx="209">
                  <c:v>-0.36260000000000003</c:v>
                </c:pt>
                <c:pt idx="210">
                  <c:v>-0.35520000000000002</c:v>
                </c:pt>
                <c:pt idx="211">
                  <c:v>-0.34039999999999998</c:v>
                </c:pt>
                <c:pt idx="212">
                  <c:v>-0.3034</c:v>
                </c:pt>
                <c:pt idx="213">
                  <c:v>-0.29600000000000004</c:v>
                </c:pt>
                <c:pt idx="214">
                  <c:v>-0.29600000000000004</c:v>
                </c:pt>
                <c:pt idx="215">
                  <c:v>-0.31080000000000002</c:v>
                </c:pt>
                <c:pt idx="216">
                  <c:v>-0.29600000000000004</c:v>
                </c:pt>
                <c:pt idx="217">
                  <c:v>-0.19240000000000002</c:v>
                </c:pt>
                <c:pt idx="218">
                  <c:v>-0.1258</c:v>
                </c:pt>
                <c:pt idx="219">
                  <c:v>-7.400000000000001E-2</c:v>
                </c:pt>
                <c:pt idx="220">
                  <c:v>-3.7000000000000005E-2</c:v>
                </c:pt>
                <c:pt idx="221">
                  <c:v>0</c:v>
                </c:pt>
                <c:pt idx="222">
                  <c:v>2.9600000000000005E-2</c:v>
                </c:pt>
                <c:pt idx="223">
                  <c:v>6.6600000000000006E-2</c:v>
                </c:pt>
                <c:pt idx="224">
                  <c:v>3.7000000000000005E-2</c:v>
                </c:pt>
                <c:pt idx="225">
                  <c:v>4.4400000000000002E-2</c:v>
                </c:pt>
                <c:pt idx="226">
                  <c:v>5.1799999999999999E-2</c:v>
                </c:pt>
                <c:pt idx="227">
                  <c:v>0.11100000000000002</c:v>
                </c:pt>
                <c:pt idx="228">
                  <c:v>0.13320000000000001</c:v>
                </c:pt>
                <c:pt idx="229">
                  <c:v>0.15540000000000001</c:v>
                </c:pt>
                <c:pt idx="230">
                  <c:v>0.1258</c:v>
                </c:pt>
                <c:pt idx="231">
                  <c:v>0.14800000000000002</c:v>
                </c:pt>
                <c:pt idx="232">
                  <c:v>0.15540000000000001</c:v>
                </c:pt>
                <c:pt idx="233">
                  <c:v>0.14800000000000002</c:v>
                </c:pt>
                <c:pt idx="234">
                  <c:v>0.13320000000000001</c:v>
                </c:pt>
                <c:pt idx="235">
                  <c:v>0.11100000000000002</c:v>
                </c:pt>
                <c:pt idx="236">
                  <c:v>0.1258</c:v>
                </c:pt>
                <c:pt idx="237">
                  <c:v>0.1406</c:v>
                </c:pt>
                <c:pt idx="238">
                  <c:v>0.49580000000000007</c:v>
                </c:pt>
                <c:pt idx="239">
                  <c:v>0.6512</c:v>
                </c:pt>
                <c:pt idx="240">
                  <c:v>0.6734</c:v>
                </c:pt>
                <c:pt idx="241">
                  <c:v>0.56980000000000008</c:v>
                </c:pt>
                <c:pt idx="242">
                  <c:v>0.46619999999999995</c:v>
                </c:pt>
                <c:pt idx="243">
                  <c:v>0.36260000000000003</c:v>
                </c:pt>
                <c:pt idx="244">
                  <c:v>0.28859999999999997</c:v>
                </c:pt>
                <c:pt idx="245">
                  <c:v>0.26640000000000003</c:v>
                </c:pt>
                <c:pt idx="246">
                  <c:v>0.25159999999999999</c:v>
                </c:pt>
                <c:pt idx="247">
                  <c:v>0.22940000000000002</c:v>
                </c:pt>
                <c:pt idx="248">
                  <c:v>0.21460000000000001</c:v>
                </c:pt>
                <c:pt idx="249">
                  <c:v>0.185</c:v>
                </c:pt>
                <c:pt idx="250">
                  <c:v>-0.1258</c:v>
                </c:pt>
                <c:pt idx="251">
                  <c:v>-0.25159999999999999</c:v>
                </c:pt>
                <c:pt idx="252">
                  <c:v>-0.26640000000000003</c:v>
                </c:pt>
                <c:pt idx="253">
                  <c:v>-0.22200000000000003</c:v>
                </c:pt>
                <c:pt idx="254">
                  <c:v>-0.185</c:v>
                </c:pt>
                <c:pt idx="255">
                  <c:v>-0.1258</c:v>
                </c:pt>
                <c:pt idx="256">
                  <c:v>-8.8800000000000004E-2</c:v>
                </c:pt>
                <c:pt idx="257">
                  <c:v>-7.400000000000001E-2</c:v>
                </c:pt>
                <c:pt idx="258">
                  <c:v>-6.6600000000000006E-2</c:v>
                </c:pt>
                <c:pt idx="259">
                  <c:v>-5.920000000000001E-2</c:v>
                </c:pt>
                <c:pt idx="260">
                  <c:v>-5.1799999999999999E-2</c:v>
                </c:pt>
                <c:pt idx="261">
                  <c:v>-2.2200000000000001E-2</c:v>
                </c:pt>
                <c:pt idx="262">
                  <c:v>0</c:v>
                </c:pt>
                <c:pt idx="263">
                  <c:v>-7.4000000000000012E-3</c:v>
                </c:pt>
                <c:pt idx="264">
                  <c:v>-1.4800000000000002E-2</c:v>
                </c:pt>
                <c:pt idx="265">
                  <c:v>0</c:v>
                </c:pt>
                <c:pt idx="266">
                  <c:v>3.7000000000000005E-2</c:v>
                </c:pt>
                <c:pt idx="267">
                  <c:v>4.4400000000000002E-2</c:v>
                </c:pt>
                <c:pt idx="268">
                  <c:v>5.920000000000001E-2</c:v>
                </c:pt>
                <c:pt idx="269">
                  <c:v>5.920000000000001E-2</c:v>
                </c:pt>
                <c:pt idx="270">
                  <c:v>5.920000000000001E-2</c:v>
                </c:pt>
                <c:pt idx="271">
                  <c:v>5.1799999999999999E-2</c:v>
                </c:pt>
                <c:pt idx="272">
                  <c:v>4.4400000000000002E-2</c:v>
                </c:pt>
                <c:pt idx="273">
                  <c:v>7.4000000000000012E-3</c:v>
                </c:pt>
                <c:pt idx="274">
                  <c:v>-2.9600000000000005E-2</c:v>
                </c:pt>
                <c:pt idx="275">
                  <c:v>-0.11100000000000002</c:v>
                </c:pt>
                <c:pt idx="276">
                  <c:v>-0.1258</c:v>
                </c:pt>
                <c:pt idx="277">
                  <c:v>-0.13320000000000001</c:v>
                </c:pt>
                <c:pt idx="278">
                  <c:v>-0.14800000000000002</c:v>
                </c:pt>
                <c:pt idx="279">
                  <c:v>-0.14800000000000002</c:v>
                </c:pt>
                <c:pt idx="280">
                  <c:v>-0.14800000000000002</c:v>
                </c:pt>
                <c:pt idx="281">
                  <c:v>-0.1406</c:v>
                </c:pt>
                <c:pt idx="282">
                  <c:v>-0.14800000000000002</c:v>
                </c:pt>
                <c:pt idx="283">
                  <c:v>-0.14800000000000002</c:v>
                </c:pt>
                <c:pt idx="284">
                  <c:v>-0.14800000000000002</c:v>
                </c:pt>
                <c:pt idx="285">
                  <c:v>-0.14800000000000002</c:v>
                </c:pt>
                <c:pt idx="286">
                  <c:v>-0.1406</c:v>
                </c:pt>
                <c:pt idx="287">
                  <c:v>-8.14E-2</c:v>
                </c:pt>
                <c:pt idx="288">
                  <c:v>-8.14E-2</c:v>
                </c:pt>
                <c:pt idx="289">
                  <c:v>-9.6200000000000008E-2</c:v>
                </c:pt>
                <c:pt idx="290">
                  <c:v>-0.1036</c:v>
                </c:pt>
                <c:pt idx="291">
                  <c:v>-0.11100000000000002</c:v>
                </c:pt>
                <c:pt idx="292">
                  <c:v>-0.11840000000000002</c:v>
                </c:pt>
                <c:pt idx="293">
                  <c:v>-0.1406</c:v>
                </c:pt>
                <c:pt idx="294">
                  <c:v>-0.14800000000000002</c:v>
                </c:pt>
                <c:pt idx="295">
                  <c:v>-0.15540000000000001</c:v>
                </c:pt>
                <c:pt idx="296">
                  <c:v>-0.15540000000000001</c:v>
                </c:pt>
                <c:pt idx="297">
                  <c:v>-0.15540000000000001</c:v>
                </c:pt>
                <c:pt idx="298">
                  <c:v>-0.15540000000000001</c:v>
                </c:pt>
                <c:pt idx="299">
                  <c:v>-0.1628</c:v>
                </c:pt>
                <c:pt idx="300">
                  <c:v>-0.1628</c:v>
                </c:pt>
                <c:pt idx="301">
                  <c:v>-0.27380000000000004</c:v>
                </c:pt>
                <c:pt idx="302">
                  <c:v>-0.25900000000000001</c:v>
                </c:pt>
                <c:pt idx="303">
                  <c:v>-0.25900000000000001</c:v>
                </c:pt>
                <c:pt idx="304">
                  <c:v>-0.24419999999999997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6A-4F47-ACE4-4505DC021D35}"/>
            </c:ext>
          </c:extLst>
        </c:ser>
        <c:ser>
          <c:idx val="3"/>
          <c:order val="2"/>
          <c:tx>
            <c:strRef>
              <c:f>'1 EN'!$BG$5</c:f>
              <c:strCache>
                <c:ptCount val="1"/>
                <c:pt idx="0">
                  <c:v>Core CPI</c:v>
                </c:pt>
              </c:strCache>
            </c:strRef>
          </c:tx>
          <c:spPr>
            <a:solidFill>
              <a:srgbClr val="00A19C"/>
            </a:solidFill>
            <a:ln>
              <a:noFill/>
            </a:ln>
            <a:effectLst/>
          </c:spPr>
          <c:invertIfNegative val="0"/>
          <c:cat>
            <c:numRef>
              <c:f>'1 EN'!$AT$6:$AT$310</c:f>
              <c:numCache>
                <c:formatCode>m/d/yyyy</c:formatCode>
                <c:ptCount val="305"/>
                <c:pt idx="1">
                  <c:v>25934</c:v>
                </c:pt>
                <c:pt idx="2">
                  <c:v>25965</c:v>
                </c:pt>
                <c:pt idx="3">
                  <c:v>25993</c:v>
                </c:pt>
                <c:pt idx="4">
                  <c:v>26024</c:v>
                </c:pt>
                <c:pt idx="5">
                  <c:v>26054</c:v>
                </c:pt>
                <c:pt idx="6">
                  <c:v>26085</c:v>
                </c:pt>
                <c:pt idx="7">
                  <c:v>26115</c:v>
                </c:pt>
                <c:pt idx="8">
                  <c:v>26146</c:v>
                </c:pt>
                <c:pt idx="9">
                  <c:v>26177</c:v>
                </c:pt>
                <c:pt idx="10">
                  <c:v>26207</c:v>
                </c:pt>
                <c:pt idx="11">
                  <c:v>26238</c:v>
                </c:pt>
                <c:pt idx="12">
                  <c:v>26268</c:v>
                </c:pt>
                <c:pt idx="13">
                  <c:v>26299</c:v>
                </c:pt>
                <c:pt idx="14">
                  <c:v>26330</c:v>
                </c:pt>
                <c:pt idx="15">
                  <c:v>26359</c:v>
                </c:pt>
                <c:pt idx="16">
                  <c:v>26390</c:v>
                </c:pt>
                <c:pt idx="17">
                  <c:v>26420</c:v>
                </c:pt>
                <c:pt idx="18">
                  <c:v>26451</c:v>
                </c:pt>
                <c:pt idx="19">
                  <c:v>26481</c:v>
                </c:pt>
                <c:pt idx="20">
                  <c:v>26512</c:v>
                </c:pt>
                <c:pt idx="21">
                  <c:v>26543</c:v>
                </c:pt>
                <c:pt idx="22">
                  <c:v>26573</c:v>
                </c:pt>
                <c:pt idx="23">
                  <c:v>26604</c:v>
                </c:pt>
                <c:pt idx="24">
                  <c:v>26634</c:v>
                </c:pt>
                <c:pt idx="25">
                  <c:v>26665</c:v>
                </c:pt>
                <c:pt idx="26">
                  <c:v>26696</c:v>
                </c:pt>
                <c:pt idx="27">
                  <c:v>26724</c:v>
                </c:pt>
                <c:pt idx="28">
                  <c:v>26755</c:v>
                </c:pt>
                <c:pt idx="29">
                  <c:v>26785</c:v>
                </c:pt>
                <c:pt idx="30">
                  <c:v>26816</c:v>
                </c:pt>
                <c:pt idx="31">
                  <c:v>26846</c:v>
                </c:pt>
                <c:pt idx="32">
                  <c:v>26877</c:v>
                </c:pt>
                <c:pt idx="33">
                  <c:v>26908</c:v>
                </c:pt>
                <c:pt idx="34">
                  <c:v>26938</c:v>
                </c:pt>
                <c:pt idx="35">
                  <c:v>26969</c:v>
                </c:pt>
                <c:pt idx="36">
                  <c:v>26999</c:v>
                </c:pt>
                <c:pt idx="37">
                  <c:v>27030</c:v>
                </c:pt>
                <c:pt idx="38">
                  <c:v>27061</c:v>
                </c:pt>
                <c:pt idx="39">
                  <c:v>27089</c:v>
                </c:pt>
                <c:pt idx="40">
                  <c:v>27120</c:v>
                </c:pt>
                <c:pt idx="41">
                  <c:v>27150</c:v>
                </c:pt>
                <c:pt idx="42">
                  <c:v>27181</c:v>
                </c:pt>
                <c:pt idx="43">
                  <c:v>27211</c:v>
                </c:pt>
                <c:pt idx="44">
                  <c:v>27242</c:v>
                </c:pt>
                <c:pt idx="45">
                  <c:v>27273</c:v>
                </c:pt>
                <c:pt idx="46">
                  <c:v>27303</c:v>
                </c:pt>
                <c:pt idx="47">
                  <c:v>27334</c:v>
                </c:pt>
                <c:pt idx="48">
                  <c:v>27364</c:v>
                </c:pt>
                <c:pt idx="49">
                  <c:v>27395</c:v>
                </c:pt>
                <c:pt idx="50">
                  <c:v>27426</c:v>
                </c:pt>
                <c:pt idx="51">
                  <c:v>27454</c:v>
                </c:pt>
                <c:pt idx="52">
                  <c:v>27485</c:v>
                </c:pt>
                <c:pt idx="53">
                  <c:v>27515</c:v>
                </c:pt>
                <c:pt idx="54">
                  <c:v>27546</c:v>
                </c:pt>
                <c:pt idx="55">
                  <c:v>27576</c:v>
                </c:pt>
                <c:pt idx="56">
                  <c:v>27607</c:v>
                </c:pt>
                <c:pt idx="57">
                  <c:v>27638</c:v>
                </c:pt>
                <c:pt idx="58">
                  <c:v>27668</c:v>
                </c:pt>
                <c:pt idx="59">
                  <c:v>27699</c:v>
                </c:pt>
                <c:pt idx="60">
                  <c:v>27729</c:v>
                </c:pt>
                <c:pt idx="61">
                  <c:v>27760</c:v>
                </c:pt>
                <c:pt idx="62">
                  <c:v>27791</c:v>
                </c:pt>
                <c:pt idx="63">
                  <c:v>27820</c:v>
                </c:pt>
                <c:pt idx="64">
                  <c:v>27851</c:v>
                </c:pt>
                <c:pt idx="65">
                  <c:v>27881</c:v>
                </c:pt>
                <c:pt idx="66">
                  <c:v>27912</c:v>
                </c:pt>
                <c:pt idx="67">
                  <c:v>27942</c:v>
                </c:pt>
                <c:pt idx="68">
                  <c:v>27973</c:v>
                </c:pt>
                <c:pt idx="69">
                  <c:v>28004</c:v>
                </c:pt>
                <c:pt idx="70">
                  <c:v>28034</c:v>
                </c:pt>
                <c:pt idx="71">
                  <c:v>28065</c:v>
                </c:pt>
                <c:pt idx="72">
                  <c:v>28095</c:v>
                </c:pt>
                <c:pt idx="73">
                  <c:v>28126</c:v>
                </c:pt>
                <c:pt idx="74">
                  <c:v>28157</c:v>
                </c:pt>
                <c:pt idx="75">
                  <c:v>28185</c:v>
                </c:pt>
                <c:pt idx="76">
                  <c:v>28216</c:v>
                </c:pt>
                <c:pt idx="77">
                  <c:v>28246</c:v>
                </c:pt>
                <c:pt idx="78">
                  <c:v>28277</c:v>
                </c:pt>
                <c:pt idx="79">
                  <c:v>28307</c:v>
                </c:pt>
                <c:pt idx="80">
                  <c:v>28338</c:v>
                </c:pt>
                <c:pt idx="81">
                  <c:v>28369</c:v>
                </c:pt>
                <c:pt idx="82">
                  <c:v>28399</c:v>
                </c:pt>
                <c:pt idx="83">
                  <c:v>28430</c:v>
                </c:pt>
                <c:pt idx="84">
                  <c:v>28460</c:v>
                </c:pt>
                <c:pt idx="85">
                  <c:v>28491</c:v>
                </c:pt>
                <c:pt idx="86">
                  <c:v>28522</c:v>
                </c:pt>
                <c:pt idx="87">
                  <c:v>28550</c:v>
                </c:pt>
                <c:pt idx="88">
                  <c:v>28581</c:v>
                </c:pt>
                <c:pt idx="89">
                  <c:v>28611</c:v>
                </c:pt>
                <c:pt idx="90">
                  <c:v>28642</c:v>
                </c:pt>
                <c:pt idx="91">
                  <c:v>28672</c:v>
                </c:pt>
                <c:pt idx="92">
                  <c:v>28703</c:v>
                </c:pt>
                <c:pt idx="93">
                  <c:v>28734</c:v>
                </c:pt>
                <c:pt idx="94">
                  <c:v>28764</c:v>
                </c:pt>
                <c:pt idx="95">
                  <c:v>28795</c:v>
                </c:pt>
                <c:pt idx="96">
                  <c:v>28825</c:v>
                </c:pt>
                <c:pt idx="97">
                  <c:v>28856</c:v>
                </c:pt>
                <c:pt idx="98">
                  <c:v>28887</c:v>
                </c:pt>
                <c:pt idx="99">
                  <c:v>28915</c:v>
                </c:pt>
                <c:pt idx="100">
                  <c:v>28946</c:v>
                </c:pt>
                <c:pt idx="101">
                  <c:v>28976</c:v>
                </c:pt>
                <c:pt idx="102">
                  <c:v>29007</c:v>
                </c:pt>
                <c:pt idx="103">
                  <c:v>29037</c:v>
                </c:pt>
                <c:pt idx="104">
                  <c:v>29068</c:v>
                </c:pt>
                <c:pt idx="105">
                  <c:v>29099</c:v>
                </c:pt>
                <c:pt idx="106">
                  <c:v>29129</c:v>
                </c:pt>
                <c:pt idx="107">
                  <c:v>29160</c:v>
                </c:pt>
                <c:pt idx="108">
                  <c:v>29190</c:v>
                </c:pt>
                <c:pt idx="109">
                  <c:v>29221</c:v>
                </c:pt>
                <c:pt idx="110">
                  <c:v>29252</c:v>
                </c:pt>
                <c:pt idx="111">
                  <c:v>29281</c:v>
                </c:pt>
                <c:pt idx="112">
                  <c:v>29312</c:v>
                </c:pt>
                <c:pt idx="113">
                  <c:v>29342</c:v>
                </c:pt>
                <c:pt idx="114">
                  <c:v>29373</c:v>
                </c:pt>
                <c:pt idx="115">
                  <c:v>29403</c:v>
                </c:pt>
                <c:pt idx="116">
                  <c:v>29434</c:v>
                </c:pt>
                <c:pt idx="117">
                  <c:v>29465</c:v>
                </c:pt>
                <c:pt idx="118">
                  <c:v>29495</c:v>
                </c:pt>
                <c:pt idx="119">
                  <c:v>29526</c:v>
                </c:pt>
                <c:pt idx="120">
                  <c:v>29556</c:v>
                </c:pt>
                <c:pt idx="121">
                  <c:v>29587</c:v>
                </c:pt>
                <c:pt idx="122">
                  <c:v>29618</c:v>
                </c:pt>
                <c:pt idx="123">
                  <c:v>29646</c:v>
                </c:pt>
                <c:pt idx="124">
                  <c:v>29677</c:v>
                </c:pt>
                <c:pt idx="125">
                  <c:v>29707</c:v>
                </c:pt>
                <c:pt idx="126">
                  <c:v>29738</c:v>
                </c:pt>
                <c:pt idx="127">
                  <c:v>29768</c:v>
                </c:pt>
                <c:pt idx="128">
                  <c:v>29799</c:v>
                </c:pt>
                <c:pt idx="129">
                  <c:v>29830</c:v>
                </c:pt>
                <c:pt idx="130">
                  <c:v>29860</c:v>
                </c:pt>
                <c:pt idx="131">
                  <c:v>29891</c:v>
                </c:pt>
                <c:pt idx="132">
                  <c:v>29921</c:v>
                </c:pt>
                <c:pt idx="133">
                  <c:v>29952</c:v>
                </c:pt>
                <c:pt idx="134">
                  <c:v>29983</c:v>
                </c:pt>
                <c:pt idx="135">
                  <c:v>30011</c:v>
                </c:pt>
                <c:pt idx="136">
                  <c:v>30042</c:v>
                </c:pt>
                <c:pt idx="137">
                  <c:v>30072</c:v>
                </c:pt>
                <c:pt idx="138">
                  <c:v>30103</c:v>
                </c:pt>
                <c:pt idx="139">
                  <c:v>30133</c:v>
                </c:pt>
                <c:pt idx="140">
                  <c:v>30164</c:v>
                </c:pt>
                <c:pt idx="141">
                  <c:v>30195</c:v>
                </c:pt>
                <c:pt idx="142">
                  <c:v>30225</c:v>
                </c:pt>
                <c:pt idx="143">
                  <c:v>30256</c:v>
                </c:pt>
                <c:pt idx="144">
                  <c:v>30286</c:v>
                </c:pt>
                <c:pt idx="145">
                  <c:v>30317</c:v>
                </c:pt>
                <c:pt idx="146">
                  <c:v>30348</c:v>
                </c:pt>
                <c:pt idx="147">
                  <c:v>30376</c:v>
                </c:pt>
                <c:pt idx="148">
                  <c:v>30407</c:v>
                </c:pt>
                <c:pt idx="149">
                  <c:v>30437</c:v>
                </c:pt>
                <c:pt idx="150">
                  <c:v>30468</c:v>
                </c:pt>
                <c:pt idx="151">
                  <c:v>30498</c:v>
                </c:pt>
                <c:pt idx="152">
                  <c:v>30529</c:v>
                </c:pt>
                <c:pt idx="153">
                  <c:v>30560</c:v>
                </c:pt>
                <c:pt idx="154">
                  <c:v>30590</c:v>
                </c:pt>
                <c:pt idx="155">
                  <c:v>30621</c:v>
                </c:pt>
                <c:pt idx="156">
                  <c:v>30651</c:v>
                </c:pt>
                <c:pt idx="157">
                  <c:v>30682</c:v>
                </c:pt>
                <c:pt idx="158">
                  <c:v>30713</c:v>
                </c:pt>
                <c:pt idx="159">
                  <c:v>30742</c:v>
                </c:pt>
                <c:pt idx="160">
                  <c:v>30773</c:v>
                </c:pt>
                <c:pt idx="161">
                  <c:v>30803</c:v>
                </c:pt>
                <c:pt idx="162">
                  <c:v>30834</c:v>
                </c:pt>
                <c:pt idx="163">
                  <c:v>30864</c:v>
                </c:pt>
                <c:pt idx="164">
                  <c:v>30895</c:v>
                </c:pt>
                <c:pt idx="165">
                  <c:v>30926</c:v>
                </c:pt>
                <c:pt idx="166">
                  <c:v>30956</c:v>
                </c:pt>
                <c:pt idx="167">
                  <c:v>30987</c:v>
                </c:pt>
                <c:pt idx="168">
                  <c:v>31017</c:v>
                </c:pt>
                <c:pt idx="169">
                  <c:v>31048</c:v>
                </c:pt>
                <c:pt idx="170">
                  <c:v>31079</c:v>
                </c:pt>
                <c:pt idx="171">
                  <c:v>31107</c:v>
                </c:pt>
                <c:pt idx="172">
                  <c:v>31138</c:v>
                </c:pt>
                <c:pt idx="173">
                  <c:v>31168</c:v>
                </c:pt>
                <c:pt idx="174">
                  <c:v>31199</c:v>
                </c:pt>
                <c:pt idx="175">
                  <c:v>31229</c:v>
                </c:pt>
                <c:pt idx="176">
                  <c:v>31260</c:v>
                </c:pt>
                <c:pt idx="177">
                  <c:v>31291</c:v>
                </c:pt>
                <c:pt idx="178">
                  <c:v>31321</c:v>
                </c:pt>
                <c:pt idx="179">
                  <c:v>31352</c:v>
                </c:pt>
                <c:pt idx="180">
                  <c:v>31382</c:v>
                </c:pt>
                <c:pt idx="181">
                  <c:v>31413</c:v>
                </c:pt>
                <c:pt idx="182">
                  <c:v>31444</c:v>
                </c:pt>
                <c:pt idx="183">
                  <c:v>31472</c:v>
                </c:pt>
                <c:pt idx="184">
                  <c:v>31503</c:v>
                </c:pt>
                <c:pt idx="185">
                  <c:v>31533</c:v>
                </c:pt>
                <c:pt idx="186">
                  <c:v>31564</c:v>
                </c:pt>
                <c:pt idx="187">
                  <c:v>31594</c:v>
                </c:pt>
                <c:pt idx="188">
                  <c:v>31625</c:v>
                </c:pt>
                <c:pt idx="189">
                  <c:v>31656</c:v>
                </c:pt>
                <c:pt idx="190">
                  <c:v>31686</c:v>
                </c:pt>
                <c:pt idx="191">
                  <c:v>31717</c:v>
                </c:pt>
                <c:pt idx="192">
                  <c:v>31747</c:v>
                </c:pt>
                <c:pt idx="193">
                  <c:v>31778</c:v>
                </c:pt>
                <c:pt idx="194">
                  <c:v>31809</c:v>
                </c:pt>
                <c:pt idx="195">
                  <c:v>31837</c:v>
                </c:pt>
                <c:pt idx="196">
                  <c:v>31868</c:v>
                </c:pt>
                <c:pt idx="197">
                  <c:v>31898</c:v>
                </c:pt>
                <c:pt idx="198">
                  <c:v>31929</c:v>
                </c:pt>
                <c:pt idx="199">
                  <c:v>31959</c:v>
                </c:pt>
                <c:pt idx="200">
                  <c:v>31990</c:v>
                </c:pt>
                <c:pt idx="201">
                  <c:v>32021</c:v>
                </c:pt>
                <c:pt idx="202">
                  <c:v>32051</c:v>
                </c:pt>
                <c:pt idx="203">
                  <c:v>32082</c:v>
                </c:pt>
                <c:pt idx="204">
                  <c:v>32112</c:v>
                </c:pt>
                <c:pt idx="205">
                  <c:v>32143</c:v>
                </c:pt>
                <c:pt idx="206">
                  <c:v>32174</c:v>
                </c:pt>
                <c:pt idx="207">
                  <c:v>32203</c:v>
                </c:pt>
                <c:pt idx="208">
                  <c:v>32234</c:v>
                </c:pt>
                <c:pt idx="209">
                  <c:v>32264</c:v>
                </c:pt>
                <c:pt idx="210">
                  <c:v>32295</c:v>
                </c:pt>
                <c:pt idx="211">
                  <c:v>32325</c:v>
                </c:pt>
                <c:pt idx="212">
                  <c:v>32356</c:v>
                </c:pt>
                <c:pt idx="213">
                  <c:v>32387</c:v>
                </c:pt>
                <c:pt idx="214">
                  <c:v>32417</c:v>
                </c:pt>
                <c:pt idx="215">
                  <c:v>32448</c:v>
                </c:pt>
                <c:pt idx="216">
                  <c:v>32478</c:v>
                </c:pt>
                <c:pt idx="217">
                  <c:v>32509</c:v>
                </c:pt>
                <c:pt idx="218">
                  <c:v>32540</c:v>
                </c:pt>
                <c:pt idx="219">
                  <c:v>32568</c:v>
                </c:pt>
                <c:pt idx="220">
                  <c:v>32599</c:v>
                </c:pt>
                <c:pt idx="221">
                  <c:v>32629</c:v>
                </c:pt>
                <c:pt idx="222">
                  <c:v>32660</c:v>
                </c:pt>
                <c:pt idx="223">
                  <c:v>32690</c:v>
                </c:pt>
                <c:pt idx="224">
                  <c:v>32721</c:v>
                </c:pt>
                <c:pt idx="225">
                  <c:v>32752</c:v>
                </c:pt>
                <c:pt idx="226">
                  <c:v>32782</c:v>
                </c:pt>
                <c:pt idx="227">
                  <c:v>32813</c:v>
                </c:pt>
                <c:pt idx="228">
                  <c:v>32843</c:v>
                </c:pt>
                <c:pt idx="229">
                  <c:v>32874</c:v>
                </c:pt>
                <c:pt idx="230">
                  <c:v>32905</c:v>
                </c:pt>
                <c:pt idx="231">
                  <c:v>32933</c:v>
                </c:pt>
                <c:pt idx="232">
                  <c:v>32964</c:v>
                </c:pt>
                <c:pt idx="233">
                  <c:v>32994</c:v>
                </c:pt>
                <c:pt idx="234">
                  <c:v>33025</c:v>
                </c:pt>
                <c:pt idx="235">
                  <c:v>33055</c:v>
                </c:pt>
                <c:pt idx="236">
                  <c:v>33086</c:v>
                </c:pt>
                <c:pt idx="237">
                  <c:v>33117</c:v>
                </c:pt>
                <c:pt idx="238">
                  <c:v>33147</c:v>
                </c:pt>
                <c:pt idx="239">
                  <c:v>33178</c:v>
                </c:pt>
                <c:pt idx="240">
                  <c:v>33208</c:v>
                </c:pt>
                <c:pt idx="241">
                  <c:v>33239</c:v>
                </c:pt>
                <c:pt idx="242">
                  <c:v>33270</c:v>
                </c:pt>
                <c:pt idx="243">
                  <c:v>33298</c:v>
                </c:pt>
                <c:pt idx="244">
                  <c:v>33329</c:v>
                </c:pt>
                <c:pt idx="245">
                  <c:v>33359</c:v>
                </c:pt>
                <c:pt idx="246">
                  <c:v>33390</c:v>
                </c:pt>
                <c:pt idx="247">
                  <c:v>33420</c:v>
                </c:pt>
                <c:pt idx="248">
                  <c:v>33451</c:v>
                </c:pt>
                <c:pt idx="249">
                  <c:v>33482</c:v>
                </c:pt>
                <c:pt idx="250">
                  <c:v>33512</c:v>
                </c:pt>
                <c:pt idx="251">
                  <c:v>33543</c:v>
                </c:pt>
                <c:pt idx="252">
                  <c:v>33573</c:v>
                </c:pt>
                <c:pt idx="253">
                  <c:v>33604</c:v>
                </c:pt>
                <c:pt idx="254">
                  <c:v>33635</c:v>
                </c:pt>
                <c:pt idx="255">
                  <c:v>33664</c:v>
                </c:pt>
                <c:pt idx="256">
                  <c:v>33695</c:v>
                </c:pt>
                <c:pt idx="257">
                  <c:v>33725</c:v>
                </c:pt>
                <c:pt idx="258">
                  <c:v>33756</c:v>
                </c:pt>
                <c:pt idx="259">
                  <c:v>33786</c:v>
                </c:pt>
                <c:pt idx="260">
                  <c:v>33817</c:v>
                </c:pt>
                <c:pt idx="261">
                  <c:v>33848</c:v>
                </c:pt>
                <c:pt idx="262">
                  <c:v>33878</c:v>
                </c:pt>
                <c:pt idx="263">
                  <c:v>33909</c:v>
                </c:pt>
                <c:pt idx="264">
                  <c:v>33939</c:v>
                </c:pt>
                <c:pt idx="265">
                  <c:v>33970</c:v>
                </c:pt>
                <c:pt idx="266">
                  <c:v>34001</c:v>
                </c:pt>
                <c:pt idx="267">
                  <c:v>34029</c:v>
                </c:pt>
                <c:pt idx="268">
                  <c:v>34060</c:v>
                </c:pt>
                <c:pt idx="269">
                  <c:v>34090</c:v>
                </c:pt>
                <c:pt idx="270">
                  <c:v>34121</c:v>
                </c:pt>
                <c:pt idx="271">
                  <c:v>34151</c:v>
                </c:pt>
                <c:pt idx="272">
                  <c:v>34182</c:v>
                </c:pt>
                <c:pt idx="273">
                  <c:v>34213</c:v>
                </c:pt>
                <c:pt idx="274">
                  <c:v>34243</c:v>
                </c:pt>
                <c:pt idx="275">
                  <c:v>34274</c:v>
                </c:pt>
                <c:pt idx="276">
                  <c:v>34304</c:v>
                </c:pt>
                <c:pt idx="277">
                  <c:v>34335</c:v>
                </c:pt>
                <c:pt idx="278">
                  <c:v>34366</c:v>
                </c:pt>
                <c:pt idx="279">
                  <c:v>34394</c:v>
                </c:pt>
                <c:pt idx="280">
                  <c:v>34425</c:v>
                </c:pt>
                <c:pt idx="281">
                  <c:v>34455</c:v>
                </c:pt>
                <c:pt idx="282">
                  <c:v>34486</c:v>
                </c:pt>
                <c:pt idx="283">
                  <c:v>34516</c:v>
                </c:pt>
                <c:pt idx="284">
                  <c:v>34547</c:v>
                </c:pt>
                <c:pt idx="285">
                  <c:v>34578</c:v>
                </c:pt>
                <c:pt idx="286">
                  <c:v>34608</c:v>
                </c:pt>
                <c:pt idx="287">
                  <c:v>34639</c:v>
                </c:pt>
                <c:pt idx="288">
                  <c:v>34669</c:v>
                </c:pt>
                <c:pt idx="289">
                  <c:v>34700</c:v>
                </c:pt>
                <c:pt idx="290">
                  <c:v>34731</c:v>
                </c:pt>
                <c:pt idx="291">
                  <c:v>34759</c:v>
                </c:pt>
                <c:pt idx="292">
                  <c:v>34790</c:v>
                </c:pt>
                <c:pt idx="293">
                  <c:v>34820</c:v>
                </c:pt>
                <c:pt idx="294">
                  <c:v>34851</c:v>
                </c:pt>
                <c:pt idx="295">
                  <c:v>34881</c:v>
                </c:pt>
                <c:pt idx="296">
                  <c:v>34912</c:v>
                </c:pt>
                <c:pt idx="297">
                  <c:v>34943</c:v>
                </c:pt>
                <c:pt idx="298">
                  <c:v>34973</c:v>
                </c:pt>
                <c:pt idx="299">
                  <c:v>35004</c:v>
                </c:pt>
                <c:pt idx="300">
                  <c:v>35034</c:v>
                </c:pt>
                <c:pt idx="301">
                  <c:v>35065</c:v>
                </c:pt>
                <c:pt idx="302">
                  <c:v>35096</c:v>
                </c:pt>
                <c:pt idx="303">
                  <c:v>35125</c:v>
                </c:pt>
                <c:pt idx="304">
                  <c:v>35156</c:v>
                </c:pt>
              </c:numCache>
            </c:numRef>
          </c:cat>
          <c:val>
            <c:numRef>
              <c:f>'1 EN'!$BG$6:$BG$310</c:f>
              <c:numCache>
                <c:formatCode>0.0</c:formatCode>
                <c:ptCount val="305"/>
                <c:pt idx="0">
                  <c:v>0</c:v>
                </c:pt>
                <c:pt idx="1">
                  <c:v>3.4847199999999998</c:v>
                </c:pt>
                <c:pt idx="2">
                  <c:v>3.22248</c:v>
                </c:pt>
                <c:pt idx="3">
                  <c:v>3.2692200000000002</c:v>
                </c:pt>
                <c:pt idx="4">
                  <c:v>3.7026200000000005</c:v>
                </c:pt>
                <c:pt idx="5">
                  <c:v>3.8978800000000002</c:v>
                </c:pt>
                <c:pt idx="6">
                  <c:v>4.0562000000000005</c:v>
                </c:pt>
                <c:pt idx="7">
                  <c:v>4.0414000000000003</c:v>
                </c:pt>
                <c:pt idx="8">
                  <c:v>3.6176200000000001</c:v>
                </c:pt>
                <c:pt idx="9">
                  <c:v>3.3657599999999999</c:v>
                </c:pt>
                <c:pt idx="10">
                  <c:v>3.2659400000000001</c:v>
                </c:pt>
                <c:pt idx="11">
                  <c:v>3.3392400000000002</c:v>
                </c:pt>
                <c:pt idx="12">
                  <c:v>3.1109</c:v>
                </c:pt>
                <c:pt idx="13">
                  <c:v>3.0125399999999996</c:v>
                </c:pt>
                <c:pt idx="14">
                  <c:v>3.36042</c:v>
                </c:pt>
                <c:pt idx="15">
                  <c:v>3.3876200000000001</c:v>
                </c:pt>
                <c:pt idx="16">
                  <c:v>2.9721199999999999</c:v>
                </c:pt>
                <c:pt idx="17">
                  <c:v>2.9157000000000002</c:v>
                </c:pt>
                <c:pt idx="18">
                  <c:v>2.8908400000000003</c:v>
                </c:pt>
                <c:pt idx="19">
                  <c:v>3.0982400000000001</c:v>
                </c:pt>
                <c:pt idx="20">
                  <c:v>3.1926200000000002</c:v>
                </c:pt>
                <c:pt idx="21">
                  <c:v>3.24302</c:v>
                </c:pt>
                <c:pt idx="22">
                  <c:v>3.3826800000000006</c:v>
                </c:pt>
                <c:pt idx="23">
                  <c:v>3.4884399999999998</c:v>
                </c:pt>
                <c:pt idx="24">
                  <c:v>3.4755400000000001</c:v>
                </c:pt>
                <c:pt idx="25">
                  <c:v>3.8478399999999997</c:v>
                </c:pt>
                <c:pt idx="26">
                  <c:v>3.6134399999999998</c:v>
                </c:pt>
                <c:pt idx="27">
                  <c:v>4.2735999999999992</c:v>
                </c:pt>
                <c:pt idx="28">
                  <c:v>4.6953000000000014</c:v>
                </c:pt>
                <c:pt idx="29">
                  <c:v>5.2893600000000012</c:v>
                </c:pt>
                <c:pt idx="30">
                  <c:v>5.7419199999999995</c:v>
                </c:pt>
                <c:pt idx="31">
                  <c:v>5.9293999999999993</c:v>
                </c:pt>
                <c:pt idx="32">
                  <c:v>6.2516600000000002</c:v>
                </c:pt>
                <c:pt idx="33">
                  <c:v>6.9024600000000005</c:v>
                </c:pt>
                <c:pt idx="34">
                  <c:v>6.9969000000000001</c:v>
                </c:pt>
                <c:pt idx="35">
                  <c:v>7.2689600000000008</c:v>
                </c:pt>
                <c:pt idx="36">
                  <c:v>8.1100600000000007</c:v>
                </c:pt>
                <c:pt idx="37">
                  <c:v>8.9209599999999991</c:v>
                </c:pt>
                <c:pt idx="38">
                  <c:v>10.38984</c:v>
                </c:pt>
                <c:pt idx="39">
                  <c:v>10.2286</c:v>
                </c:pt>
                <c:pt idx="40">
                  <c:v>9.9896600000000007</c:v>
                </c:pt>
                <c:pt idx="41">
                  <c:v>9.9240600000000008</c:v>
                </c:pt>
                <c:pt idx="42">
                  <c:v>9.0838199999999993</c:v>
                </c:pt>
                <c:pt idx="43">
                  <c:v>9.4510000000000005</c:v>
                </c:pt>
                <c:pt idx="44">
                  <c:v>9.1645999999999965</c:v>
                </c:pt>
                <c:pt idx="45">
                  <c:v>8.5090800000000009</c:v>
                </c:pt>
                <c:pt idx="46">
                  <c:v>9.7016800000000032</c:v>
                </c:pt>
                <c:pt idx="47">
                  <c:v>9.1864399999999975</c:v>
                </c:pt>
                <c:pt idx="48">
                  <c:v>8.4202199999999987</c:v>
                </c:pt>
                <c:pt idx="49">
                  <c:v>7.4692000000000007</c:v>
                </c:pt>
                <c:pt idx="50">
                  <c:v>5.9392399999999999</c:v>
                </c:pt>
                <c:pt idx="51">
                  <c:v>5.4452799999999995</c:v>
                </c:pt>
                <c:pt idx="52">
                  <c:v>6.2799199999999997</c:v>
                </c:pt>
                <c:pt idx="53">
                  <c:v>6.0114799999999988</c:v>
                </c:pt>
                <c:pt idx="54">
                  <c:v>6.2030400000000006</c:v>
                </c:pt>
                <c:pt idx="55">
                  <c:v>5.4498400000000009</c:v>
                </c:pt>
                <c:pt idx="56">
                  <c:v>5.2777399999999997</c:v>
                </c:pt>
                <c:pt idx="57">
                  <c:v>5.1836399999999996</c:v>
                </c:pt>
                <c:pt idx="58">
                  <c:v>4.2310799999999995</c:v>
                </c:pt>
                <c:pt idx="59">
                  <c:v>4.1996200000000012</c:v>
                </c:pt>
                <c:pt idx="60">
                  <c:v>4.3713599999999992</c:v>
                </c:pt>
                <c:pt idx="61">
                  <c:v>4.4924399999999984</c:v>
                </c:pt>
                <c:pt idx="62">
                  <c:v>4.68424</c:v>
                </c:pt>
                <c:pt idx="63">
                  <c:v>4.8894199999999994</c:v>
                </c:pt>
                <c:pt idx="64">
                  <c:v>4.78782</c:v>
                </c:pt>
                <c:pt idx="65">
                  <c:v>4.840139999999999</c:v>
                </c:pt>
                <c:pt idx="66">
                  <c:v>5.2179399999999996</c:v>
                </c:pt>
                <c:pt idx="67">
                  <c:v>5.0737000000000005</c:v>
                </c:pt>
                <c:pt idx="68">
                  <c:v>5.0936200000000005</c:v>
                </c:pt>
                <c:pt idx="69">
                  <c:v>5.1603800000000009</c:v>
                </c:pt>
                <c:pt idx="70">
                  <c:v>5.2109799999999993</c:v>
                </c:pt>
                <c:pt idx="71">
                  <c:v>5.5624999999999991</c:v>
                </c:pt>
                <c:pt idx="72">
                  <c:v>6.5803399999999996</c:v>
                </c:pt>
                <c:pt idx="73">
                  <c:v>5.5395399999999997</c:v>
                </c:pt>
                <c:pt idx="74">
                  <c:v>5.3247200000000001</c:v>
                </c:pt>
                <c:pt idx="75">
                  <c:v>5.1721399999999997</c:v>
                </c:pt>
                <c:pt idx="76">
                  <c:v>5.1625000000000005</c:v>
                </c:pt>
                <c:pt idx="77">
                  <c:v>5.339500000000001</c:v>
                </c:pt>
                <c:pt idx="78">
                  <c:v>4.8622399999999999</c:v>
                </c:pt>
                <c:pt idx="79">
                  <c:v>4.9407200000000007</c:v>
                </c:pt>
                <c:pt idx="80">
                  <c:v>4.8791799999999999</c:v>
                </c:pt>
                <c:pt idx="81">
                  <c:v>4.7206200000000003</c:v>
                </c:pt>
                <c:pt idx="82">
                  <c:v>4.6685999999999996</c:v>
                </c:pt>
                <c:pt idx="83">
                  <c:v>4.2291199999999991</c:v>
                </c:pt>
                <c:pt idx="84">
                  <c:v>3.1595200000000001</c:v>
                </c:pt>
                <c:pt idx="85">
                  <c:v>3.0825200000000001</c:v>
                </c:pt>
                <c:pt idx="86">
                  <c:v>3.4310399999999999</c:v>
                </c:pt>
                <c:pt idx="87">
                  <c:v>3.6121599999999998</c:v>
                </c:pt>
                <c:pt idx="88">
                  <c:v>2.9897200000000002</c:v>
                </c:pt>
                <c:pt idx="89">
                  <c:v>2.80836</c:v>
                </c:pt>
                <c:pt idx="90">
                  <c:v>2.8379599999999998</c:v>
                </c:pt>
                <c:pt idx="91">
                  <c:v>2.9144399999999995</c:v>
                </c:pt>
                <c:pt idx="92">
                  <c:v>2.8141799999999995</c:v>
                </c:pt>
                <c:pt idx="93">
                  <c:v>2.9560799999999996</c:v>
                </c:pt>
                <c:pt idx="94">
                  <c:v>3.0005600000000001</c:v>
                </c:pt>
                <c:pt idx="95">
                  <c:v>3.0967399999999996</c:v>
                </c:pt>
                <c:pt idx="96">
                  <c:v>3.1633199999999997</c:v>
                </c:pt>
                <c:pt idx="97">
                  <c:v>3.1416599999999999</c:v>
                </c:pt>
                <c:pt idx="98">
                  <c:v>2.7610799999999998</c:v>
                </c:pt>
                <c:pt idx="99">
                  <c:v>2.70214</c:v>
                </c:pt>
                <c:pt idx="100">
                  <c:v>2.2948599999999999</c:v>
                </c:pt>
                <c:pt idx="101">
                  <c:v>2.4318200000000005</c:v>
                </c:pt>
                <c:pt idx="102">
                  <c:v>2.3727399999999998</c:v>
                </c:pt>
                <c:pt idx="103">
                  <c:v>2.2126999999999999</c:v>
                </c:pt>
                <c:pt idx="104">
                  <c:v>2.0895400000000004</c:v>
                </c:pt>
                <c:pt idx="105">
                  <c:v>2.1678199999999999</c:v>
                </c:pt>
                <c:pt idx="106">
                  <c:v>1.8742400000000001</c:v>
                </c:pt>
                <c:pt idx="107">
                  <c:v>1.9175199999999999</c:v>
                </c:pt>
                <c:pt idx="108">
                  <c:v>1.6130399999999994</c:v>
                </c:pt>
                <c:pt idx="109">
                  <c:v>1.9375400000000007</c:v>
                </c:pt>
                <c:pt idx="110">
                  <c:v>1.9000999999999988</c:v>
                </c:pt>
                <c:pt idx="111">
                  <c:v>1.9237600000000001</c:v>
                </c:pt>
                <c:pt idx="112">
                  <c:v>2.1176199999999992</c:v>
                </c:pt>
                <c:pt idx="113">
                  <c:v>2.6122399999999995</c:v>
                </c:pt>
                <c:pt idx="114">
                  <c:v>3.195679999999999</c:v>
                </c:pt>
                <c:pt idx="115">
                  <c:v>3.3345000000000002</c:v>
                </c:pt>
                <c:pt idx="116">
                  <c:v>3.5453400000000008</c:v>
                </c:pt>
                <c:pt idx="117">
                  <c:v>3.3617199999999987</c:v>
                </c:pt>
                <c:pt idx="118">
                  <c:v>3.39994</c:v>
                </c:pt>
                <c:pt idx="119">
                  <c:v>3.3585800000000003</c:v>
                </c:pt>
                <c:pt idx="120">
                  <c:v>3.3918400000000002</c:v>
                </c:pt>
                <c:pt idx="121">
                  <c:v>3.0469799999999996</c:v>
                </c:pt>
                <c:pt idx="122">
                  <c:v>3.0628199999999999</c:v>
                </c:pt>
                <c:pt idx="123">
                  <c:v>2.9442199999999996</c:v>
                </c:pt>
                <c:pt idx="124">
                  <c:v>2.7368000000000001</c:v>
                </c:pt>
                <c:pt idx="125">
                  <c:v>2.4630999999999998</c:v>
                </c:pt>
                <c:pt idx="126">
                  <c:v>2.2941599999999998</c:v>
                </c:pt>
                <c:pt idx="127">
                  <c:v>2.0021400000000003</c:v>
                </c:pt>
                <c:pt idx="128">
                  <c:v>2.0949200000000006</c:v>
                </c:pt>
                <c:pt idx="129">
                  <c:v>2.18926</c:v>
                </c:pt>
                <c:pt idx="130">
                  <c:v>2.13036</c:v>
                </c:pt>
                <c:pt idx="131">
                  <c:v>2.0617000000000001</c:v>
                </c:pt>
                <c:pt idx="132">
                  <c:v>2.0469200000000001</c:v>
                </c:pt>
                <c:pt idx="133">
                  <c:v>1.9092999999999998</c:v>
                </c:pt>
                <c:pt idx="134">
                  <c:v>1.9246800000000002</c:v>
                </c:pt>
                <c:pt idx="135">
                  <c:v>1.8859199999999996</c:v>
                </c:pt>
                <c:pt idx="136">
                  <c:v>1.83266</c:v>
                </c:pt>
                <c:pt idx="137">
                  <c:v>1.80314</c:v>
                </c:pt>
                <c:pt idx="138">
                  <c:v>1.7407199999999998</c:v>
                </c:pt>
                <c:pt idx="139">
                  <c:v>1.71052</c:v>
                </c:pt>
                <c:pt idx="140">
                  <c:v>1.7250800000000002</c:v>
                </c:pt>
                <c:pt idx="141">
                  <c:v>1.6703600000000001</c:v>
                </c:pt>
                <c:pt idx="142">
                  <c:v>1.6694800000000001</c:v>
                </c:pt>
                <c:pt idx="143">
                  <c:v>1.6771399999999999</c:v>
                </c:pt>
                <c:pt idx="144">
                  <c:v>1.64636</c:v>
                </c:pt>
                <c:pt idx="145">
                  <c:v>1.5526</c:v>
                </c:pt>
                <c:pt idx="146">
                  <c:v>1.44228</c:v>
                </c:pt>
                <c:pt idx="147">
                  <c:v>1.3858199999999996</c:v>
                </c:pt>
                <c:pt idx="148">
                  <c:v>1.4876600000000002</c:v>
                </c:pt>
                <c:pt idx="149">
                  <c:v>1.4235200000000003</c:v>
                </c:pt>
                <c:pt idx="150">
                  <c:v>1.2605</c:v>
                </c:pt>
                <c:pt idx="151">
                  <c:v>1.2972199999999998</c:v>
                </c:pt>
                <c:pt idx="152">
                  <c:v>1.0901800000000001</c:v>
                </c:pt>
                <c:pt idx="153">
                  <c:v>1.2389399999999999</c:v>
                </c:pt>
                <c:pt idx="154">
                  <c:v>1.2398400000000001</c:v>
                </c:pt>
                <c:pt idx="155">
                  <c:v>1.3232999999999999</c:v>
                </c:pt>
                <c:pt idx="156">
                  <c:v>1.1751</c:v>
                </c:pt>
                <c:pt idx="157">
                  <c:v>1.22126</c:v>
                </c:pt>
                <c:pt idx="158">
                  <c:v>1.3543999999999998</c:v>
                </c:pt>
                <c:pt idx="159">
                  <c:v>1.29606</c:v>
                </c:pt>
                <c:pt idx="160">
                  <c:v>1.1773599999999997</c:v>
                </c:pt>
                <c:pt idx="161">
                  <c:v>1.4009999999999998</c:v>
                </c:pt>
                <c:pt idx="162">
                  <c:v>1.2551399999999999</c:v>
                </c:pt>
                <c:pt idx="163">
                  <c:v>1.2723</c:v>
                </c:pt>
                <c:pt idx="164">
                  <c:v>1.3896999999999999</c:v>
                </c:pt>
                <c:pt idx="165">
                  <c:v>1.1758</c:v>
                </c:pt>
                <c:pt idx="166">
                  <c:v>1.5136600000000002</c:v>
                </c:pt>
                <c:pt idx="167">
                  <c:v>1.4441400000000002</c:v>
                </c:pt>
                <c:pt idx="168">
                  <c:v>1.41368</c:v>
                </c:pt>
                <c:pt idx="169">
                  <c:v>1.88731</c:v>
                </c:pt>
                <c:pt idx="170">
                  <c:v>1.4792799999999999</c:v>
                </c:pt>
                <c:pt idx="171">
                  <c:v>1.65089</c:v>
                </c:pt>
                <c:pt idx="172">
                  <c:v>1.6533099999999998</c:v>
                </c:pt>
                <c:pt idx="173">
                  <c:v>1.5628299999999999</c:v>
                </c:pt>
                <c:pt idx="174">
                  <c:v>1.7540800000000001</c:v>
                </c:pt>
                <c:pt idx="175">
                  <c:v>1.6178199999999998</c:v>
                </c:pt>
                <c:pt idx="176">
                  <c:v>1.44123</c:v>
                </c:pt>
                <c:pt idx="177">
                  <c:v>1.7721500000000001</c:v>
                </c:pt>
                <c:pt idx="178">
                  <c:v>1.7028199999999996</c:v>
                </c:pt>
                <c:pt idx="179">
                  <c:v>1.66838</c:v>
                </c:pt>
                <c:pt idx="180">
                  <c:v>1.7227699999999999</c:v>
                </c:pt>
                <c:pt idx="181">
                  <c:v>1.0807900000000001</c:v>
                </c:pt>
                <c:pt idx="182">
                  <c:v>1.2853300000000001</c:v>
                </c:pt>
                <c:pt idx="183">
                  <c:v>1.1960299999999999</c:v>
                </c:pt>
                <c:pt idx="184">
                  <c:v>1.16761</c:v>
                </c:pt>
                <c:pt idx="185">
                  <c:v>1.1802900000000001</c:v>
                </c:pt>
                <c:pt idx="186">
                  <c:v>1.2149399999999999</c:v>
                </c:pt>
                <c:pt idx="187">
                  <c:v>1.1404399999999999</c:v>
                </c:pt>
                <c:pt idx="188">
                  <c:v>1.07125</c:v>
                </c:pt>
                <c:pt idx="189">
                  <c:v>1.1789500000000002</c:v>
                </c:pt>
                <c:pt idx="190">
                  <c:v>1.12968</c:v>
                </c:pt>
                <c:pt idx="191">
                  <c:v>1.0903900000000002</c:v>
                </c:pt>
                <c:pt idx="192">
                  <c:v>1.0397700000000001</c:v>
                </c:pt>
                <c:pt idx="193">
                  <c:v>1.0134400000000001</c:v>
                </c:pt>
                <c:pt idx="194">
                  <c:v>1.0279700000000003</c:v>
                </c:pt>
                <c:pt idx="195">
                  <c:v>1.07361</c:v>
                </c:pt>
                <c:pt idx="196">
                  <c:v>1.1008500000000001</c:v>
                </c:pt>
                <c:pt idx="197">
                  <c:v>0.91612000000000005</c:v>
                </c:pt>
                <c:pt idx="198">
                  <c:v>0.88645000000000007</c:v>
                </c:pt>
                <c:pt idx="199">
                  <c:v>0.9854099999999999</c:v>
                </c:pt>
                <c:pt idx="200">
                  <c:v>1.0615600000000001</c:v>
                </c:pt>
                <c:pt idx="201">
                  <c:v>0.86475000000000013</c:v>
                </c:pt>
                <c:pt idx="202">
                  <c:v>0.79693999999999998</c:v>
                </c:pt>
                <c:pt idx="203">
                  <c:v>0.83986000000000005</c:v>
                </c:pt>
                <c:pt idx="204">
                  <c:v>0.81147000000000002</c:v>
                </c:pt>
                <c:pt idx="205">
                  <c:v>0.78640999999999994</c:v>
                </c:pt>
                <c:pt idx="206">
                  <c:v>0.66854999999999998</c:v>
                </c:pt>
                <c:pt idx="207">
                  <c:v>0.69481999999999999</c:v>
                </c:pt>
                <c:pt idx="208">
                  <c:v>0.70625999999999989</c:v>
                </c:pt>
                <c:pt idx="209">
                  <c:v>0.76018000000000008</c:v>
                </c:pt>
                <c:pt idx="210">
                  <c:v>0.65399000000000007</c:v>
                </c:pt>
                <c:pt idx="211">
                  <c:v>0.54403000000000001</c:v>
                </c:pt>
                <c:pt idx="212">
                  <c:v>0.54237999999999997</c:v>
                </c:pt>
                <c:pt idx="213">
                  <c:v>0.66549000000000003</c:v>
                </c:pt>
                <c:pt idx="214">
                  <c:v>0.73740000000000017</c:v>
                </c:pt>
                <c:pt idx="215">
                  <c:v>0.78633999999999982</c:v>
                </c:pt>
                <c:pt idx="216">
                  <c:v>0.86790999999999996</c:v>
                </c:pt>
                <c:pt idx="217">
                  <c:v>0.89724000000000015</c:v>
                </c:pt>
                <c:pt idx="218">
                  <c:v>0.92822000000000005</c:v>
                </c:pt>
                <c:pt idx="219">
                  <c:v>0.97642000000000007</c:v>
                </c:pt>
                <c:pt idx="220">
                  <c:v>1.5808199999999997</c:v>
                </c:pt>
                <c:pt idx="221">
                  <c:v>1.7803800000000001</c:v>
                </c:pt>
                <c:pt idx="222">
                  <c:v>1.7849199999999998</c:v>
                </c:pt>
                <c:pt idx="223">
                  <c:v>1.78085</c:v>
                </c:pt>
                <c:pt idx="224">
                  <c:v>1.8385400000000001</c:v>
                </c:pt>
                <c:pt idx="225">
                  <c:v>1.7982100000000001</c:v>
                </c:pt>
                <c:pt idx="226">
                  <c:v>1.8603000000000001</c:v>
                </c:pt>
                <c:pt idx="227">
                  <c:v>1.7938399999999999</c:v>
                </c:pt>
                <c:pt idx="228">
                  <c:v>1.74234</c:v>
                </c:pt>
                <c:pt idx="229">
                  <c:v>1.7769999999999999</c:v>
                </c:pt>
                <c:pt idx="230">
                  <c:v>1.81</c:v>
                </c:pt>
                <c:pt idx="231">
                  <c:v>1.8133999999999997</c:v>
                </c:pt>
                <c:pt idx="232">
                  <c:v>1.4339999999999999</c:v>
                </c:pt>
                <c:pt idx="233">
                  <c:v>1.5472000000000001</c:v>
                </c:pt>
                <c:pt idx="234">
                  <c:v>1.4702000000000002</c:v>
                </c:pt>
                <c:pt idx="235">
                  <c:v>1.4667999999999999</c:v>
                </c:pt>
                <c:pt idx="236">
                  <c:v>1.5495999999999999</c:v>
                </c:pt>
                <c:pt idx="237">
                  <c:v>1.6033999999999999</c:v>
                </c:pt>
                <c:pt idx="238">
                  <c:v>1.4655999999999998</c:v>
                </c:pt>
                <c:pt idx="239">
                  <c:v>1.5706</c:v>
                </c:pt>
                <c:pt idx="240">
                  <c:v>1.5251999999999999</c:v>
                </c:pt>
                <c:pt idx="241">
                  <c:v>1.4833999999999998</c:v>
                </c:pt>
                <c:pt idx="242">
                  <c:v>1.5638000000000003</c:v>
                </c:pt>
                <c:pt idx="243">
                  <c:v>1.6045999999999998</c:v>
                </c:pt>
                <c:pt idx="244">
                  <c:v>1.4785999999999997</c:v>
                </c:pt>
                <c:pt idx="245">
                  <c:v>1.5949999999999998</c:v>
                </c:pt>
                <c:pt idx="246">
                  <c:v>1.5469999999999999</c:v>
                </c:pt>
                <c:pt idx="247">
                  <c:v>1.6063999999999998</c:v>
                </c:pt>
                <c:pt idx="248">
                  <c:v>1.5467999999999997</c:v>
                </c:pt>
                <c:pt idx="249">
                  <c:v>1.573</c:v>
                </c:pt>
                <c:pt idx="250">
                  <c:v>1.7582</c:v>
                </c:pt>
                <c:pt idx="251">
                  <c:v>1.7187999999999999</c:v>
                </c:pt>
                <c:pt idx="252">
                  <c:v>1.6476</c:v>
                </c:pt>
                <c:pt idx="253">
                  <c:v>1.5196000000000001</c:v>
                </c:pt>
                <c:pt idx="254">
                  <c:v>1.6825999999999999</c:v>
                </c:pt>
                <c:pt idx="255">
                  <c:v>1.7489999999999999</c:v>
                </c:pt>
                <c:pt idx="256">
                  <c:v>1.8293999999999997</c:v>
                </c:pt>
                <c:pt idx="257">
                  <c:v>1.7285999999999999</c:v>
                </c:pt>
                <c:pt idx="258">
                  <c:v>1.8641999999999996</c:v>
                </c:pt>
                <c:pt idx="259">
                  <c:v>1.6649999999999998</c:v>
                </c:pt>
                <c:pt idx="260">
                  <c:v>1.6576</c:v>
                </c:pt>
                <c:pt idx="261">
                  <c:v>1.5826</c:v>
                </c:pt>
                <c:pt idx="262">
                  <c:v>1.5082000000000002</c:v>
                </c:pt>
                <c:pt idx="263">
                  <c:v>1.4923999999999999</c:v>
                </c:pt>
                <c:pt idx="264">
                  <c:v>1.5287999999999999</c:v>
                </c:pt>
                <c:pt idx="265">
                  <c:v>1.3</c:v>
                </c:pt>
                <c:pt idx="266">
                  <c:v>1.1117999999999999</c:v>
                </c:pt>
                <c:pt idx="267">
                  <c:v>0.96720000000000006</c:v>
                </c:pt>
                <c:pt idx="268">
                  <c:v>1.0292000000000001</c:v>
                </c:pt>
                <c:pt idx="269">
                  <c:v>0.90359999999999996</c:v>
                </c:pt>
                <c:pt idx="270">
                  <c:v>0.84079999999999999</c:v>
                </c:pt>
                <c:pt idx="271">
                  <c:v>0.96899999999999997</c:v>
                </c:pt>
                <c:pt idx="272">
                  <c:v>0.91359999999999986</c:v>
                </c:pt>
                <c:pt idx="273">
                  <c:v>0.86460000000000004</c:v>
                </c:pt>
                <c:pt idx="274">
                  <c:v>0.85859999999999992</c:v>
                </c:pt>
                <c:pt idx="275">
                  <c:v>0.69700000000000006</c:v>
                </c:pt>
                <c:pt idx="276">
                  <c:v>0.59199999999999997</c:v>
                </c:pt>
                <c:pt idx="277">
                  <c:v>0.67379999999999984</c:v>
                </c:pt>
                <c:pt idx="278">
                  <c:v>0.58860000000000001</c:v>
                </c:pt>
                <c:pt idx="279">
                  <c:v>0.63159999999999994</c:v>
                </c:pt>
                <c:pt idx="280">
                  <c:v>0.53980000000000006</c:v>
                </c:pt>
                <c:pt idx="281">
                  <c:v>0.59519999999999995</c:v>
                </c:pt>
                <c:pt idx="282">
                  <c:v>0.59099999999999997</c:v>
                </c:pt>
                <c:pt idx="283">
                  <c:v>0.41900000000000004</c:v>
                </c:pt>
                <c:pt idx="284">
                  <c:v>0.43060000000000004</c:v>
                </c:pt>
                <c:pt idx="285">
                  <c:v>0.53639999999999999</c:v>
                </c:pt>
                <c:pt idx="286">
                  <c:v>0.40099999999999997</c:v>
                </c:pt>
                <c:pt idx="287">
                  <c:v>0.45340000000000003</c:v>
                </c:pt>
                <c:pt idx="288">
                  <c:v>0.59299999999999997</c:v>
                </c:pt>
                <c:pt idx="289">
                  <c:v>0.55370000000000008</c:v>
                </c:pt>
                <c:pt idx="290">
                  <c:v>0.47460000000000002</c:v>
                </c:pt>
                <c:pt idx="291">
                  <c:v>0.36649999999999994</c:v>
                </c:pt>
                <c:pt idx="292">
                  <c:v>0.34589999999999999</c:v>
                </c:pt>
                <c:pt idx="293">
                  <c:v>0.34009999999999996</c:v>
                </c:pt>
                <c:pt idx="294">
                  <c:v>0.41949999999999998</c:v>
                </c:pt>
                <c:pt idx="295">
                  <c:v>0.34089999999999998</c:v>
                </c:pt>
                <c:pt idx="296">
                  <c:v>0.32590000000000008</c:v>
                </c:pt>
                <c:pt idx="297">
                  <c:v>0.55489999999999995</c:v>
                </c:pt>
                <c:pt idx="298">
                  <c:v>0.29640000000000011</c:v>
                </c:pt>
                <c:pt idx="299">
                  <c:v>0.28929999999999995</c:v>
                </c:pt>
                <c:pt idx="300">
                  <c:v>0.37580000000000002</c:v>
                </c:pt>
                <c:pt idx="301">
                  <c:v>0.42930000000000001</c:v>
                </c:pt>
                <c:pt idx="302">
                  <c:v>0.315</c:v>
                </c:pt>
                <c:pt idx="303">
                  <c:v>0.41549999999999998</c:v>
                </c:pt>
                <c:pt idx="304">
                  <c:v>0.38719999999999999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6A-4F47-ACE4-4505DC021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0364464"/>
        <c:axId val="1430363984"/>
      </c:barChart>
      <c:lineChart>
        <c:grouping val="standard"/>
        <c:varyColors val="0"/>
        <c:ser>
          <c:idx val="0"/>
          <c:order val="3"/>
          <c:tx>
            <c:strRef>
              <c:f>'1 EN'!$BD$5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 EN'!$AT$6:$AT$310</c:f>
              <c:numCache>
                <c:formatCode>m/d/yyyy</c:formatCode>
                <c:ptCount val="305"/>
                <c:pt idx="1">
                  <c:v>25934</c:v>
                </c:pt>
                <c:pt idx="2">
                  <c:v>25965</c:v>
                </c:pt>
                <c:pt idx="3">
                  <c:v>25993</c:v>
                </c:pt>
                <c:pt idx="4">
                  <c:v>26024</c:v>
                </c:pt>
                <c:pt idx="5">
                  <c:v>26054</c:v>
                </c:pt>
                <c:pt idx="6">
                  <c:v>26085</c:v>
                </c:pt>
                <c:pt idx="7">
                  <c:v>26115</c:v>
                </c:pt>
                <c:pt idx="8">
                  <c:v>26146</c:v>
                </c:pt>
                <c:pt idx="9">
                  <c:v>26177</c:v>
                </c:pt>
                <c:pt idx="10">
                  <c:v>26207</c:v>
                </c:pt>
                <c:pt idx="11">
                  <c:v>26238</c:v>
                </c:pt>
                <c:pt idx="12">
                  <c:v>26268</c:v>
                </c:pt>
                <c:pt idx="13">
                  <c:v>26299</c:v>
                </c:pt>
                <c:pt idx="14">
                  <c:v>26330</c:v>
                </c:pt>
                <c:pt idx="15">
                  <c:v>26359</c:v>
                </c:pt>
                <c:pt idx="16">
                  <c:v>26390</c:v>
                </c:pt>
                <c:pt idx="17">
                  <c:v>26420</c:v>
                </c:pt>
                <c:pt idx="18">
                  <c:v>26451</c:v>
                </c:pt>
                <c:pt idx="19">
                  <c:v>26481</c:v>
                </c:pt>
                <c:pt idx="20">
                  <c:v>26512</c:v>
                </c:pt>
                <c:pt idx="21">
                  <c:v>26543</c:v>
                </c:pt>
                <c:pt idx="22">
                  <c:v>26573</c:v>
                </c:pt>
                <c:pt idx="23">
                  <c:v>26604</c:v>
                </c:pt>
                <c:pt idx="24">
                  <c:v>26634</c:v>
                </c:pt>
                <c:pt idx="25">
                  <c:v>26665</c:v>
                </c:pt>
                <c:pt idx="26">
                  <c:v>26696</c:v>
                </c:pt>
                <c:pt idx="27">
                  <c:v>26724</c:v>
                </c:pt>
                <c:pt idx="28">
                  <c:v>26755</c:v>
                </c:pt>
                <c:pt idx="29">
                  <c:v>26785</c:v>
                </c:pt>
                <c:pt idx="30">
                  <c:v>26816</c:v>
                </c:pt>
                <c:pt idx="31">
                  <c:v>26846</c:v>
                </c:pt>
                <c:pt idx="32">
                  <c:v>26877</c:v>
                </c:pt>
                <c:pt idx="33">
                  <c:v>26908</c:v>
                </c:pt>
                <c:pt idx="34">
                  <c:v>26938</c:v>
                </c:pt>
                <c:pt idx="35">
                  <c:v>26969</c:v>
                </c:pt>
                <c:pt idx="36">
                  <c:v>26999</c:v>
                </c:pt>
                <c:pt idx="37">
                  <c:v>27030</c:v>
                </c:pt>
                <c:pt idx="38">
                  <c:v>27061</c:v>
                </c:pt>
                <c:pt idx="39">
                  <c:v>27089</c:v>
                </c:pt>
                <c:pt idx="40">
                  <c:v>27120</c:v>
                </c:pt>
                <c:pt idx="41">
                  <c:v>27150</c:v>
                </c:pt>
                <c:pt idx="42">
                  <c:v>27181</c:v>
                </c:pt>
                <c:pt idx="43">
                  <c:v>27211</c:v>
                </c:pt>
                <c:pt idx="44">
                  <c:v>27242</c:v>
                </c:pt>
                <c:pt idx="45">
                  <c:v>27273</c:v>
                </c:pt>
                <c:pt idx="46">
                  <c:v>27303</c:v>
                </c:pt>
                <c:pt idx="47">
                  <c:v>27334</c:v>
                </c:pt>
                <c:pt idx="48">
                  <c:v>27364</c:v>
                </c:pt>
                <c:pt idx="49">
                  <c:v>27395</c:v>
                </c:pt>
                <c:pt idx="50">
                  <c:v>27426</c:v>
                </c:pt>
                <c:pt idx="51">
                  <c:v>27454</c:v>
                </c:pt>
                <c:pt idx="52">
                  <c:v>27485</c:v>
                </c:pt>
                <c:pt idx="53">
                  <c:v>27515</c:v>
                </c:pt>
                <c:pt idx="54">
                  <c:v>27546</c:v>
                </c:pt>
                <c:pt idx="55">
                  <c:v>27576</c:v>
                </c:pt>
                <c:pt idx="56">
                  <c:v>27607</c:v>
                </c:pt>
                <c:pt idx="57">
                  <c:v>27638</c:v>
                </c:pt>
                <c:pt idx="58">
                  <c:v>27668</c:v>
                </c:pt>
                <c:pt idx="59">
                  <c:v>27699</c:v>
                </c:pt>
                <c:pt idx="60">
                  <c:v>27729</c:v>
                </c:pt>
                <c:pt idx="61">
                  <c:v>27760</c:v>
                </c:pt>
                <c:pt idx="62">
                  <c:v>27791</c:v>
                </c:pt>
                <c:pt idx="63">
                  <c:v>27820</c:v>
                </c:pt>
                <c:pt idx="64">
                  <c:v>27851</c:v>
                </c:pt>
                <c:pt idx="65">
                  <c:v>27881</c:v>
                </c:pt>
                <c:pt idx="66">
                  <c:v>27912</c:v>
                </c:pt>
                <c:pt idx="67">
                  <c:v>27942</c:v>
                </c:pt>
                <c:pt idx="68">
                  <c:v>27973</c:v>
                </c:pt>
                <c:pt idx="69">
                  <c:v>28004</c:v>
                </c:pt>
                <c:pt idx="70">
                  <c:v>28034</c:v>
                </c:pt>
                <c:pt idx="71">
                  <c:v>28065</c:v>
                </c:pt>
                <c:pt idx="72">
                  <c:v>28095</c:v>
                </c:pt>
                <c:pt idx="73">
                  <c:v>28126</c:v>
                </c:pt>
                <c:pt idx="74">
                  <c:v>28157</c:v>
                </c:pt>
                <c:pt idx="75">
                  <c:v>28185</c:v>
                </c:pt>
                <c:pt idx="76">
                  <c:v>28216</c:v>
                </c:pt>
                <c:pt idx="77">
                  <c:v>28246</c:v>
                </c:pt>
                <c:pt idx="78">
                  <c:v>28277</c:v>
                </c:pt>
                <c:pt idx="79">
                  <c:v>28307</c:v>
                </c:pt>
                <c:pt idx="80">
                  <c:v>28338</c:v>
                </c:pt>
                <c:pt idx="81">
                  <c:v>28369</c:v>
                </c:pt>
                <c:pt idx="82">
                  <c:v>28399</c:v>
                </c:pt>
                <c:pt idx="83">
                  <c:v>28430</c:v>
                </c:pt>
                <c:pt idx="84">
                  <c:v>28460</c:v>
                </c:pt>
                <c:pt idx="85">
                  <c:v>28491</c:v>
                </c:pt>
                <c:pt idx="86">
                  <c:v>28522</c:v>
                </c:pt>
                <c:pt idx="87">
                  <c:v>28550</c:v>
                </c:pt>
                <c:pt idx="88">
                  <c:v>28581</c:v>
                </c:pt>
                <c:pt idx="89">
                  <c:v>28611</c:v>
                </c:pt>
                <c:pt idx="90">
                  <c:v>28642</c:v>
                </c:pt>
                <c:pt idx="91">
                  <c:v>28672</c:v>
                </c:pt>
                <c:pt idx="92">
                  <c:v>28703</c:v>
                </c:pt>
                <c:pt idx="93">
                  <c:v>28734</c:v>
                </c:pt>
                <c:pt idx="94">
                  <c:v>28764</c:v>
                </c:pt>
                <c:pt idx="95">
                  <c:v>28795</c:v>
                </c:pt>
                <c:pt idx="96">
                  <c:v>28825</c:v>
                </c:pt>
                <c:pt idx="97">
                  <c:v>28856</c:v>
                </c:pt>
                <c:pt idx="98">
                  <c:v>28887</c:v>
                </c:pt>
                <c:pt idx="99">
                  <c:v>28915</c:v>
                </c:pt>
                <c:pt idx="100">
                  <c:v>28946</c:v>
                </c:pt>
                <c:pt idx="101">
                  <c:v>28976</c:v>
                </c:pt>
                <c:pt idx="102">
                  <c:v>29007</c:v>
                </c:pt>
                <c:pt idx="103">
                  <c:v>29037</c:v>
                </c:pt>
                <c:pt idx="104">
                  <c:v>29068</c:v>
                </c:pt>
                <c:pt idx="105">
                  <c:v>29099</c:v>
                </c:pt>
                <c:pt idx="106">
                  <c:v>29129</c:v>
                </c:pt>
                <c:pt idx="107">
                  <c:v>29160</c:v>
                </c:pt>
                <c:pt idx="108">
                  <c:v>29190</c:v>
                </c:pt>
                <c:pt idx="109">
                  <c:v>29221</c:v>
                </c:pt>
                <c:pt idx="110">
                  <c:v>29252</c:v>
                </c:pt>
                <c:pt idx="111">
                  <c:v>29281</c:v>
                </c:pt>
                <c:pt idx="112">
                  <c:v>29312</c:v>
                </c:pt>
                <c:pt idx="113">
                  <c:v>29342</c:v>
                </c:pt>
                <c:pt idx="114">
                  <c:v>29373</c:v>
                </c:pt>
                <c:pt idx="115">
                  <c:v>29403</c:v>
                </c:pt>
                <c:pt idx="116">
                  <c:v>29434</c:v>
                </c:pt>
                <c:pt idx="117">
                  <c:v>29465</c:v>
                </c:pt>
                <c:pt idx="118">
                  <c:v>29495</c:v>
                </c:pt>
                <c:pt idx="119">
                  <c:v>29526</c:v>
                </c:pt>
                <c:pt idx="120">
                  <c:v>29556</c:v>
                </c:pt>
                <c:pt idx="121">
                  <c:v>29587</c:v>
                </c:pt>
                <c:pt idx="122">
                  <c:v>29618</c:v>
                </c:pt>
                <c:pt idx="123">
                  <c:v>29646</c:v>
                </c:pt>
                <c:pt idx="124">
                  <c:v>29677</c:v>
                </c:pt>
                <c:pt idx="125">
                  <c:v>29707</c:v>
                </c:pt>
                <c:pt idx="126">
                  <c:v>29738</c:v>
                </c:pt>
                <c:pt idx="127">
                  <c:v>29768</c:v>
                </c:pt>
                <c:pt idx="128">
                  <c:v>29799</c:v>
                </c:pt>
                <c:pt idx="129">
                  <c:v>29830</c:v>
                </c:pt>
                <c:pt idx="130">
                  <c:v>29860</c:v>
                </c:pt>
                <c:pt idx="131">
                  <c:v>29891</c:v>
                </c:pt>
                <c:pt idx="132">
                  <c:v>29921</c:v>
                </c:pt>
                <c:pt idx="133">
                  <c:v>29952</c:v>
                </c:pt>
                <c:pt idx="134">
                  <c:v>29983</c:v>
                </c:pt>
                <c:pt idx="135">
                  <c:v>30011</c:v>
                </c:pt>
                <c:pt idx="136">
                  <c:v>30042</c:v>
                </c:pt>
                <c:pt idx="137">
                  <c:v>30072</c:v>
                </c:pt>
                <c:pt idx="138">
                  <c:v>30103</c:v>
                </c:pt>
                <c:pt idx="139">
                  <c:v>30133</c:v>
                </c:pt>
                <c:pt idx="140">
                  <c:v>30164</c:v>
                </c:pt>
                <c:pt idx="141">
                  <c:v>30195</c:v>
                </c:pt>
                <c:pt idx="142">
                  <c:v>30225</c:v>
                </c:pt>
                <c:pt idx="143">
                  <c:v>30256</c:v>
                </c:pt>
                <c:pt idx="144">
                  <c:v>30286</c:v>
                </c:pt>
                <c:pt idx="145">
                  <c:v>30317</c:v>
                </c:pt>
                <c:pt idx="146">
                  <c:v>30348</c:v>
                </c:pt>
                <c:pt idx="147">
                  <c:v>30376</c:v>
                </c:pt>
                <c:pt idx="148">
                  <c:v>30407</c:v>
                </c:pt>
                <c:pt idx="149">
                  <c:v>30437</c:v>
                </c:pt>
                <c:pt idx="150">
                  <c:v>30468</c:v>
                </c:pt>
                <c:pt idx="151">
                  <c:v>30498</c:v>
                </c:pt>
                <c:pt idx="152">
                  <c:v>30529</c:v>
                </c:pt>
                <c:pt idx="153">
                  <c:v>30560</c:v>
                </c:pt>
                <c:pt idx="154">
                  <c:v>30590</c:v>
                </c:pt>
                <c:pt idx="155">
                  <c:v>30621</c:v>
                </c:pt>
                <c:pt idx="156">
                  <c:v>30651</c:v>
                </c:pt>
                <c:pt idx="157">
                  <c:v>30682</c:v>
                </c:pt>
                <c:pt idx="158">
                  <c:v>30713</c:v>
                </c:pt>
                <c:pt idx="159">
                  <c:v>30742</c:v>
                </c:pt>
                <c:pt idx="160">
                  <c:v>30773</c:v>
                </c:pt>
                <c:pt idx="161">
                  <c:v>30803</c:v>
                </c:pt>
                <c:pt idx="162">
                  <c:v>30834</c:v>
                </c:pt>
                <c:pt idx="163">
                  <c:v>30864</c:v>
                </c:pt>
                <c:pt idx="164">
                  <c:v>30895</c:v>
                </c:pt>
                <c:pt idx="165">
                  <c:v>30926</c:v>
                </c:pt>
                <c:pt idx="166">
                  <c:v>30956</c:v>
                </c:pt>
                <c:pt idx="167">
                  <c:v>30987</c:v>
                </c:pt>
                <c:pt idx="168">
                  <c:v>31017</c:v>
                </c:pt>
                <c:pt idx="169">
                  <c:v>31048</c:v>
                </c:pt>
                <c:pt idx="170">
                  <c:v>31079</c:v>
                </c:pt>
                <c:pt idx="171">
                  <c:v>31107</c:v>
                </c:pt>
                <c:pt idx="172">
                  <c:v>31138</c:v>
                </c:pt>
                <c:pt idx="173">
                  <c:v>31168</c:v>
                </c:pt>
                <c:pt idx="174">
                  <c:v>31199</c:v>
                </c:pt>
                <c:pt idx="175">
                  <c:v>31229</c:v>
                </c:pt>
                <c:pt idx="176">
                  <c:v>31260</c:v>
                </c:pt>
                <c:pt idx="177">
                  <c:v>31291</c:v>
                </c:pt>
                <c:pt idx="178">
                  <c:v>31321</c:v>
                </c:pt>
                <c:pt idx="179">
                  <c:v>31352</c:v>
                </c:pt>
                <c:pt idx="180">
                  <c:v>31382</c:v>
                </c:pt>
                <c:pt idx="181">
                  <c:v>31413</c:v>
                </c:pt>
                <c:pt idx="182">
                  <c:v>31444</c:v>
                </c:pt>
                <c:pt idx="183">
                  <c:v>31472</c:v>
                </c:pt>
                <c:pt idx="184">
                  <c:v>31503</c:v>
                </c:pt>
                <c:pt idx="185">
                  <c:v>31533</c:v>
                </c:pt>
                <c:pt idx="186">
                  <c:v>31564</c:v>
                </c:pt>
                <c:pt idx="187">
                  <c:v>31594</c:v>
                </c:pt>
                <c:pt idx="188">
                  <c:v>31625</c:v>
                </c:pt>
                <c:pt idx="189">
                  <c:v>31656</c:v>
                </c:pt>
                <c:pt idx="190">
                  <c:v>31686</c:v>
                </c:pt>
                <c:pt idx="191">
                  <c:v>31717</c:v>
                </c:pt>
                <c:pt idx="192">
                  <c:v>31747</c:v>
                </c:pt>
                <c:pt idx="193">
                  <c:v>31778</c:v>
                </c:pt>
                <c:pt idx="194">
                  <c:v>31809</c:v>
                </c:pt>
                <c:pt idx="195">
                  <c:v>31837</c:v>
                </c:pt>
                <c:pt idx="196">
                  <c:v>31868</c:v>
                </c:pt>
                <c:pt idx="197">
                  <c:v>31898</c:v>
                </c:pt>
                <c:pt idx="198">
                  <c:v>31929</c:v>
                </c:pt>
                <c:pt idx="199">
                  <c:v>31959</c:v>
                </c:pt>
                <c:pt idx="200">
                  <c:v>31990</c:v>
                </c:pt>
                <c:pt idx="201">
                  <c:v>32021</c:v>
                </c:pt>
                <c:pt idx="202">
                  <c:v>32051</c:v>
                </c:pt>
                <c:pt idx="203">
                  <c:v>32082</c:v>
                </c:pt>
                <c:pt idx="204">
                  <c:v>32112</c:v>
                </c:pt>
                <c:pt idx="205">
                  <c:v>32143</c:v>
                </c:pt>
                <c:pt idx="206">
                  <c:v>32174</c:v>
                </c:pt>
                <c:pt idx="207">
                  <c:v>32203</c:v>
                </c:pt>
                <c:pt idx="208">
                  <c:v>32234</c:v>
                </c:pt>
                <c:pt idx="209">
                  <c:v>32264</c:v>
                </c:pt>
                <c:pt idx="210">
                  <c:v>32295</c:v>
                </c:pt>
                <c:pt idx="211">
                  <c:v>32325</c:v>
                </c:pt>
                <c:pt idx="212">
                  <c:v>32356</c:v>
                </c:pt>
                <c:pt idx="213">
                  <c:v>32387</c:v>
                </c:pt>
                <c:pt idx="214">
                  <c:v>32417</c:v>
                </c:pt>
                <c:pt idx="215">
                  <c:v>32448</c:v>
                </c:pt>
                <c:pt idx="216">
                  <c:v>32478</c:v>
                </c:pt>
                <c:pt idx="217">
                  <c:v>32509</c:v>
                </c:pt>
                <c:pt idx="218">
                  <c:v>32540</c:v>
                </c:pt>
                <c:pt idx="219">
                  <c:v>32568</c:v>
                </c:pt>
                <c:pt idx="220">
                  <c:v>32599</c:v>
                </c:pt>
                <c:pt idx="221">
                  <c:v>32629</c:v>
                </c:pt>
                <c:pt idx="222">
                  <c:v>32660</c:v>
                </c:pt>
                <c:pt idx="223">
                  <c:v>32690</c:v>
                </c:pt>
                <c:pt idx="224">
                  <c:v>32721</c:v>
                </c:pt>
                <c:pt idx="225">
                  <c:v>32752</c:v>
                </c:pt>
                <c:pt idx="226">
                  <c:v>32782</c:v>
                </c:pt>
                <c:pt idx="227">
                  <c:v>32813</c:v>
                </c:pt>
                <c:pt idx="228">
                  <c:v>32843</c:v>
                </c:pt>
                <c:pt idx="229">
                  <c:v>32874</c:v>
                </c:pt>
                <c:pt idx="230">
                  <c:v>32905</c:v>
                </c:pt>
                <c:pt idx="231">
                  <c:v>32933</c:v>
                </c:pt>
                <c:pt idx="232">
                  <c:v>32964</c:v>
                </c:pt>
                <c:pt idx="233">
                  <c:v>32994</c:v>
                </c:pt>
                <c:pt idx="234">
                  <c:v>33025</c:v>
                </c:pt>
                <c:pt idx="235">
                  <c:v>33055</c:v>
                </c:pt>
                <c:pt idx="236">
                  <c:v>33086</c:v>
                </c:pt>
                <c:pt idx="237">
                  <c:v>33117</c:v>
                </c:pt>
                <c:pt idx="238">
                  <c:v>33147</c:v>
                </c:pt>
                <c:pt idx="239">
                  <c:v>33178</c:v>
                </c:pt>
                <c:pt idx="240">
                  <c:v>33208</c:v>
                </c:pt>
                <c:pt idx="241">
                  <c:v>33239</c:v>
                </c:pt>
                <c:pt idx="242">
                  <c:v>33270</c:v>
                </c:pt>
                <c:pt idx="243">
                  <c:v>33298</c:v>
                </c:pt>
                <c:pt idx="244">
                  <c:v>33329</c:v>
                </c:pt>
                <c:pt idx="245">
                  <c:v>33359</c:v>
                </c:pt>
                <c:pt idx="246">
                  <c:v>33390</c:v>
                </c:pt>
                <c:pt idx="247">
                  <c:v>33420</c:v>
                </c:pt>
                <c:pt idx="248">
                  <c:v>33451</c:v>
                </c:pt>
                <c:pt idx="249">
                  <c:v>33482</c:v>
                </c:pt>
                <c:pt idx="250">
                  <c:v>33512</c:v>
                </c:pt>
                <c:pt idx="251">
                  <c:v>33543</c:v>
                </c:pt>
                <c:pt idx="252">
                  <c:v>33573</c:v>
                </c:pt>
                <c:pt idx="253">
                  <c:v>33604</c:v>
                </c:pt>
                <c:pt idx="254">
                  <c:v>33635</c:v>
                </c:pt>
                <c:pt idx="255">
                  <c:v>33664</c:v>
                </c:pt>
                <c:pt idx="256">
                  <c:v>33695</c:v>
                </c:pt>
                <c:pt idx="257">
                  <c:v>33725</c:v>
                </c:pt>
                <c:pt idx="258">
                  <c:v>33756</c:v>
                </c:pt>
                <c:pt idx="259">
                  <c:v>33786</c:v>
                </c:pt>
                <c:pt idx="260">
                  <c:v>33817</c:v>
                </c:pt>
                <c:pt idx="261">
                  <c:v>33848</c:v>
                </c:pt>
                <c:pt idx="262">
                  <c:v>33878</c:v>
                </c:pt>
                <c:pt idx="263">
                  <c:v>33909</c:v>
                </c:pt>
                <c:pt idx="264">
                  <c:v>33939</c:v>
                </c:pt>
                <c:pt idx="265">
                  <c:v>33970</c:v>
                </c:pt>
                <c:pt idx="266">
                  <c:v>34001</c:v>
                </c:pt>
                <c:pt idx="267">
                  <c:v>34029</c:v>
                </c:pt>
                <c:pt idx="268">
                  <c:v>34060</c:v>
                </c:pt>
                <c:pt idx="269">
                  <c:v>34090</c:v>
                </c:pt>
                <c:pt idx="270">
                  <c:v>34121</c:v>
                </c:pt>
                <c:pt idx="271">
                  <c:v>34151</c:v>
                </c:pt>
                <c:pt idx="272">
                  <c:v>34182</c:v>
                </c:pt>
                <c:pt idx="273">
                  <c:v>34213</c:v>
                </c:pt>
                <c:pt idx="274">
                  <c:v>34243</c:v>
                </c:pt>
                <c:pt idx="275">
                  <c:v>34274</c:v>
                </c:pt>
                <c:pt idx="276">
                  <c:v>34304</c:v>
                </c:pt>
                <c:pt idx="277">
                  <c:v>34335</c:v>
                </c:pt>
                <c:pt idx="278">
                  <c:v>34366</c:v>
                </c:pt>
                <c:pt idx="279">
                  <c:v>34394</c:v>
                </c:pt>
                <c:pt idx="280">
                  <c:v>34425</c:v>
                </c:pt>
                <c:pt idx="281">
                  <c:v>34455</c:v>
                </c:pt>
                <c:pt idx="282">
                  <c:v>34486</c:v>
                </c:pt>
                <c:pt idx="283">
                  <c:v>34516</c:v>
                </c:pt>
                <c:pt idx="284">
                  <c:v>34547</c:v>
                </c:pt>
                <c:pt idx="285">
                  <c:v>34578</c:v>
                </c:pt>
                <c:pt idx="286">
                  <c:v>34608</c:v>
                </c:pt>
                <c:pt idx="287">
                  <c:v>34639</c:v>
                </c:pt>
                <c:pt idx="288">
                  <c:v>34669</c:v>
                </c:pt>
                <c:pt idx="289">
                  <c:v>34700</c:v>
                </c:pt>
                <c:pt idx="290">
                  <c:v>34731</c:v>
                </c:pt>
                <c:pt idx="291">
                  <c:v>34759</c:v>
                </c:pt>
                <c:pt idx="292">
                  <c:v>34790</c:v>
                </c:pt>
                <c:pt idx="293">
                  <c:v>34820</c:v>
                </c:pt>
                <c:pt idx="294">
                  <c:v>34851</c:v>
                </c:pt>
                <c:pt idx="295">
                  <c:v>34881</c:v>
                </c:pt>
                <c:pt idx="296">
                  <c:v>34912</c:v>
                </c:pt>
                <c:pt idx="297">
                  <c:v>34943</c:v>
                </c:pt>
                <c:pt idx="298">
                  <c:v>34973</c:v>
                </c:pt>
                <c:pt idx="299">
                  <c:v>35004</c:v>
                </c:pt>
                <c:pt idx="300">
                  <c:v>35034</c:v>
                </c:pt>
                <c:pt idx="301">
                  <c:v>35065</c:v>
                </c:pt>
                <c:pt idx="302">
                  <c:v>35096</c:v>
                </c:pt>
                <c:pt idx="303">
                  <c:v>35125</c:v>
                </c:pt>
                <c:pt idx="304">
                  <c:v>35156</c:v>
                </c:pt>
              </c:numCache>
            </c:numRef>
          </c:cat>
          <c:val>
            <c:numRef>
              <c:f>'1 EN'!$BD$6:$BD$310</c:f>
              <c:numCache>
                <c:formatCode>General</c:formatCode>
                <c:ptCount val="305"/>
                <c:pt idx="0">
                  <c:v>0</c:v>
                </c:pt>
                <c:pt idx="1">
                  <c:v>6.5</c:v>
                </c:pt>
                <c:pt idx="2">
                  <c:v>6</c:v>
                </c:pt>
                <c:pt idx="3">
                  <c:v>5.3</c:v>
                </c:pt>
                <c:pt idx="4">
                  <c:v>5.8</c:v>
                </c:pt>
                <c:pt idx="5">
                  <c:v>6.4</c:v>
                </c:pt>
                <c:pt idx="6">
                  <c:v>6.9</c:v>
                </c:pt>
                <c:pt idx="7">
                  <c:v>6.9</c:v>
                </c:pt>
                <c:pt idx="8">
                  <c:v>7</c:v>
                </c:pt>
                <c:pt idx="9">
                  <c:v>8</c:v>
                </c:pt>
                <c:pt idx="10">
                  <c:v>6.5</c:v>
                </c:pt>
                <c:pt idx="11">
                  <c:v>5.5</c:v>
                </c:pt>
                <c:pt idx="12">
                  <c:v>4.8</c:v>
                </c:pt>
                <c:pt idx="13">
                  <c:v>4.0999999999999996</c:v>
                </c:pt>
                <c:pt idx="14">
                  <c:v>4.5</c:v>
                </c:pt>
                <c:pt idx="15">
                  <c:v>5.3</c:v>
                </c:pt>
                <c:pt idx="16">
                  <c:v>5</c:v>
                </c:pt>
                <c:pt idx="17">
                  <c:v>5.2</c:v>
                </c:pt>
                <c:pt idx="18">
                  <c:v>4.8</c:v>
                </c:pt>
                <c:pt idx="19">
                  <c:v>5</c:v>
                </c:pt>
                <c:pt idx="20">
                  <c:v>5.9</c:v>
                </c:pt>
                <c:pt idx="21">
                  <c:v>3.9</c:v>
                </c:pt>
                <c:pt idx="22">
                  <c:v>4.4000000000000004</c:v>
                </c:pt>
                <c:pt idx="23">
                  <c:v>5.0999999999999996</c:v>
                </c:pt>
                <c:pt idx="24">
                  <c:v>5.7</c:v>
                </c:pt>
                <c:pt idx="25">
                  <c:v>6.7</c:v>
                </c:pt>
                <c:pt idx="26">
                  <c:v>7</c:v>
                </c:pt>
                <c:pt idx="27">
                  <c:v>8.6999999999999993</c:v>
                </c:pt>
                <c:pt idx="28">
                  <c:v>9.4</c:v>
                </c:pt>
                <c:pt idx="29">
                  <c:v>10.8</c:v>
                </c:pt>
                <c:pt idx="30">
                  <c:v>11</c:v>
                </c:pt>
                <c:pt idx="31">
                  <c:v>11.7</c:v>
                </c:pt>
                <c:pt idx="32">
                  <c:v>11.9</c:v>
                </c:pt>
                <c:pt idx="33">
                  <c:v>14.2</c:v>
                </c:pt>
                <c:pt idx="34">
                  <c:v>13.9</c:v>
                </c:pt>
                <c:pt idx="35">
                  <c:v>15.2</c:v>
                </c:pt>
                <c:pt idx="36">
                  <c:v>18.3</c:v>
                </c:pt>
                <c:pt idx="37">
                  <c:v>21.9</c:v>
                </c:pt>
                <c:pt idx="38">
                  <c:v>24.9</c:v>
                </c:pt>
                <c:pt idx="39">
                  <c:v>22.8</c:v>
                </c:pt>
                <c:pt idx="40">
                  <c:v>23.7</c:v>
                </c:pt>
                <c:pt idx="41">
                  <c:v>22</c:v>
                </c:pt>
                <c:pt idx="42">
                  <c:v>22.3</c:v>
                </c:pt>
                <c:pt idx="43">
                  <c:v>23.8</c:v>
                </c:pt>
                <c:pt idx="44">
                  <c:v>23.9</c:v>
                </c:pt>
                <c:pt idx="45">
                  <c:v>22.5</c:v>
                </c:pt>
                <c:pt idx="46">
                  <c:v>24.8</c:v>
                </c:pt>
                <c:pt idx="47">
                  <c:v>24.5</c:v>
                </c:pt>
                <c:pt idx="48">
                  <c:v>21</c:v>
                </c:pt>
                <c:pt idx="49">
                  <c:v>16.8</c:v>
                </c:pt>
                <c:pt idx="50">
                  <c:v>13.6</c:v>
                </c:pt>
                <c:pt idx="51">
                  <c:v>13.9</c:v>
                </c:pt>
                <c:pt idx="52">
                  <c:v>13.4</c:v>
                </c:pt>
                <c:pt idx="53">
                  <c:v>14</c:v>
                </c:pt>
                <c:pt idx="54">
                  <c:v>13.4</c:v>
                </c:pt>
                <c:pt idx="55">
                  <c:v>11.4</c:v>
                </c:pt>
                <c:pt idx="56">
                  <c:v>10.199999999999999</c:v>
                </c:pt>
                <c:pt idx="57">
                  <c:v>10.4</c:v>
                </c:pt>
                <c:pt idx="58">
                  <c:v>9.6999999999999993</c:v>
                </c:pt>
                <c:pt idx="59">
                  <c:v>8.3000000000000007</c:v>
                </c:pt>
                <c:pt idx="60">
                  <c:v>7.8</c:v>
                </c:pt>
                <c:pt idx="61">
                  <c:v>8.6999999999999993</c:v>
                </c:pt>
                <c:pt idx="62">
                  <c:v>9.3000000000000007</c:v>
                </c:pt>
                <c:pt idx="63">
                  <c:v>8.6999999999999993</c:v>
                </c:pt>
                <c:pt idx="64">
                  <c:v>9.4</c:v>
                </c:pt>
                <c:pt idx="65">
                  <c:v>9.1999999999999993</c:v>
                </c:pt>
                <c:pt idx="66">
                  <c:v>9.6</c:v>
                </c:pt>
                <c:pt idx="67">
                  <c:v>9.9</c:v>
                </c:pt>
                <c:pt idx="68">
                  <c:v>9.4</c:v>
                </c:pt>
                <c:pt idx="69">
                  <c:v>9.8000000000000007</c:v>
                </c:pt>
                <c:pt idx="70">
                  <c:v>8.6999999999999993</c:v>
                </c:pt>
                <c:pt idx="71">
                  <c:v>9.1999999999999993</c:v>
                </c:pt>
                <c:pt idx="72">
                  <c:v>10.5</c:v>
                </c:pt>
                <c:pt idx="73">
                  <c:v>9.4</c:v>
                </c:pt>
                <c:pt idx="74">
                  <c:v>9.3000000000000007</c:v>
                </c:pt>
                <c:pt idx="75">
                  <c:v>9.5</c:v>
                </c:pt>
                <c:pt idx="76">
                  <c:v>8.8000000000000007</c:v>
                </c:pt>
                <c:pt idx="77">
                  <c:v>9.4</c:v>
                </c:pt>
                <c:pt idx="78">
                  <c:v>8.6</c:v>
                </c:pt>
                <c:pt idx="79">
                  <c:v>7.7</c:v>
                </c:pt>
                <c:pt idx="80">
                  <c:v>8.6</c:v>
                </c:pt>
                <c:pt idx="81">
                  <c:v>7.7</c:v>
                </c:pt>
                <c:pt idx="82">
                  <c:v>7.6</c:v>
                </c:pt>
                <c:pt idx="83">
                  <c:v>6.5</c:v>
                </c:pt>
                <c:pt idx="84">
                  <c:v>5</c:v>
                </c:pt>
                <c:pt idx="85">
                  <c:v>4.5</c:v>
                </c:pt>
                <c:pt idx="86">
                  <c:v>4.5</c:v>
                </c:pt>
                <c:pt idx="87">
                  <c:v>4.8</c:v>
                </c:pt>
                <c:pt idx="88">
                  <c:v>4.2</c:v>
                </c:pt>
                <c:pt idx="89">
                  <c:v>3.9</c:v>
                </c:pt>
                <c:pt idx="90">
                  <c:v>3.9</c:v>
                </c:pt>
                <c:pt idx="91">
                  <c:v>4.5999999999999996</c:v>
                </c:pt>
                <c:pt idx="92">
                  <c:v>4.5999999999999996</c:v>
                </c:pt>
                <c:pt idx="93">
                  <c:v>4.0999999999999996</c:v>
                </c:pt>
                <c:pt idx="94">
                  <c:v>3.7</c:v>
                </c:pt>
                <c:pt idx="95">
                  <c:v>3.8</c:v>
                </c:pt>
                <c:pt idx="96">
                  <c:v>3.9</c:v>
                </c:pt>
                <c:pt idx="97">
                  <c:v>3.6</c:v>
                </c:pt>
                <c:pt idx="98">
                  <c:v>2.8</c:v>
                </c:pt>
                <c:pt idx="99">
                  <c:v>2.7</c:v>
                </c:pt>
                <c:pt idx="100">
                  <c:v>2.9</c:v>
                </c:pt>
                <c:pt idx="101">
                  <c:v>3.2</c:v>
                </c:pt>
                <c:pt idx="102">
                  <c:v>3.8</c:v>
                </c:pt>
                <c:pt idx="103">
                  <c:v>4.3</c:v>
                </c:pt>
                <c:pt idx="104">
                  <c:v>3.1</c:v>
                </c:pt>
                <c:pt idx="105">
                  <c:v>3.2</c:v>
                </c:pt>
                <c:pt idx="106">
                  <c:v>4.2</c:v>
                </c:pt>
                <c:pt idx="107">
                  <c:v>5</c:v>
                </c:pt>
                <c:pt idx="108">
                  <c:v>5.6</c:v>
                </c:pt>
                <c:pt idx="109">
                  <c:v>6.4</c:v>
                </c:pt>
                <c:pt idx="110">
                  <c:v>7.7</c:v>
                </c:pt>
                <c:pt idx="111">
                  <c:v>7.7</c:v>
                </c:pt>
                <c:pt idx="112">
                  <c:v>8.1</c:v>
                </c:pt>
                <c:pt idx="113">
                  <c:v>8</c:v>
                </c:pt>
                <c:pt idx="114">
                  <c:v>8.1999999999999993</c:v>
                </c:pt>
                <c:pt idx="115">
                  <c:v>7.5</c:v>
                </c:pt>
                <c:pt idx="116">
                  <c:v>8.4</c:v>
                </c:pt>
                <c:pt idx="117">
                  <c:v>8.6999999999999993</c:v>
                </c:pt>
                <c:pt idx="118">
                  <c:v>7.5</c:v>
                </c:pt>
                <c:pt idx="119">
                  <c:v>8</c:v>
                </c:pt>
                <c:pt idx="120">
                  <c:v>6.9</c:v>
                </c:pt>
                <c:pt idx="121">
                  <c:v>7.2</c:v>
                </c:pt>
                <c:pt idx="122">
                  <c:v>6.3</c:v>
                </c:pt>
                <c:pt idx="123">
                  <c:v>6.1</c:v>
                </c:pt>
                <c:pt idx="124">
                  <c:v>5</c:v>
                </c:pt>
                <c:pt idx="125">
                  <c:v>5</c:v>
                </c:pt>
                <c:pt idx="126">
                  <c:v>4.8</c:v>
                </c:pt>
                <c:pt idx="127">
                  <c:v>4.4000000000000004</c:v>
                </c:pt>
                <c:pt idx="128">
                  <c:v>4.2</c:v>
                </c:pt>
                <c:pt idx="129">
                  <c:v>4</c:v>
                </c:pt>
                <c:pt idx="130">
                  <c:v>4.2</c:v>
                </c:pt>
                <c:pt idx="131">
                  <c:v>3.8</c:v>
                </c:pt>
                <c:pt idx="132">
                  <c:v>4.3</c:v>
                </c:pt>
                <c:pt idx="133">
                  <c:v>3.3</c:v>
                </c:pt>
                <c:pt idx="134">
                  <c:v>3.2</c:v>
                </c:pt>
                <c:pt idx="135">
                  <c:v>3</c:v>
                </c:pt>
                <c:pt idx="136">
                  <c:v>3</c:v>
                </c:pt>
                <c:pt idx="137">
                  <c:v>2.5</c:v>
                </c:pt>
                <c:pt idx="138">
                  <c:v>2.2999999999999998</c:v>
                </c:pt>
                <c:pt idx="139">
                  <c:v>1.9</c:v>
                </c:pt>
                <c:pt idx="140">
                  <c:v>3.2</c:v>
                </c:pt>
                <c:pt idx="141">
                  <c:v>3.2</c:v>
                </c:pt>
                <c:pt idx="142">
                  <c:v>3.1</c:v>
                </c:pt>
                <c:pt idx="143">
                  <c:v>2.2999999999999998</c:v>
                </c:pt>
                <c:pt idx="144">
                  <c:v>2</c:v>
                </c:pt>
                <c:pt idx="145">
                  <c:v>2.1</c:v>
                </c:pt>
                <c:pt idx="146">
                  <c:v>2</c:v>
                </c:pt>
                <c:pt idx="147">
                  <c:v>2.2999999999999998</c:v>
                </c:pt>
                <c:pt idx="148">
                  <c:v>2.1</c:v>
                </c:pt>
                <c:pt idx="149">
                  <c:v>2.7</c:v>
                </c:pt>
                <c:pt idx="150">
                  <c:v>2</c:v>
                </c:pt>
                <c:pt idx="151">
                  <c:v>2.2999999999999998</c:v>
                </c:pt>
                <c:pt idx="152">
                  <c:v>1.3</c:v>
                </c:pt>
                <c:pt idx="153">
                  <c:v>0.9</c:v>
                </c:pt>
                <c:pt idx="154">
                  <c:v>1.5</c:v>
                </c:pt>
                <c:pt idx="155">
                  <c:v>1.9</c:v>
                </c:pt>
                <c:pt idx="156">
                  <c:v>1.7</c:v>
                </c:pt>
                <c:pt idx="157">
                  <c:v>1.9</c:v>
                </c:pt>
                <c:pt idx="158">
                  <c:v>2.9</c:v>
                </c:pt>
                <c:pt idx="159">
                  <c:v>2.5</c:v>
                </c:pt>
                <c:pt idx="160">
                  <c:v>2.2999999999999998</c:v>
                </c:pt>
                <c:pt idx="161">
                  <c:v>2</c:v>
                </c:pt>
                <c:pt idx="162">
                  <c:v>1.9</c:v>
                </c:pt>
                <c:pt idx="163">
                  <c:v>2.5</c:v>
                </c:pt>
                <c:pt idx="164">
                  <c:v>1.9</c:v>
                </c:pt>
                <c:pt idx="165">
                  <c:v>2.2999999999999998</c:v>
                </c:pt>
                <c:pt idx="166">
                  <c:v>2.2000000000000002</c:v>
                </c:pt>
                <c:pt idx="167">
                  <c:v>2.2000000000000002</c:v>
                </c:pt>
                <c:pt idx="168">
                  <c:v>2.6</c:v>
                </c:pt>
                <c:pt idx="169">
                  <c:v>2.9</c:v>
                </c:pt>
                <c:pt idx="170">
                  <c:v>1.5</c:v>
                </c:pt>
                <c:pt idx="171">
                  <c:v>1.8</c:v>
                </c:pt>
                <c:pt idx="172">
                  <c:v>2</c:v>
                </c:pt>
                <c:pt idx="173">
                  <c:v>1.8</c:v>
                </c:pt>
                <c:pt idx="174">
                  <c:v>2.5</c:v>
                </c:pt>
                <c:pt idx="175">
                  <c:v>2.4</c:v>
                </c:pt>
                <c:pt idx="176">
                  <c:v>2.2999999999999998</c:v>
                </c:pt>
                <c:pt idx="177">
                  <c:v>1.7</c:v>
                </c:pt>
                <c:pt idx="178">
                  <c:v>2.2999999999999998</c:v>
                </c:pt>
                <c:pt idx="179">
                  <c:v>1.9</c:v>
                </c:pt>
                <c:pt idx="180">
                  <c:v>1.9</c:v>
                </c:pt>
                <c:pt idx="181">
                  <c:v>1.5</c:v>
                </c:pt>
                <c:pt idx="182">
                  <c:v>1.8</c:v>
                </c:pt>
                <c:pt idx="183">
                  <c:v>1.3</c:v>
                </c:pt>
                <c:pt idx="184">
                  <c:v>1</c:v>
                </c:pt>
                <c:pt idx="185">
                  <c:v>1.1000000000000001</c:v>
                </c:pt>
                <c:pt idx="186">
                  <c:v>0.6</c:v>
                </c:pt>
                <c:pt idx="187">
                  <c:v>0.1</c:v>
                </c:pt>
                <c:pt idx="188">
                  <c:v>0.1</c:v>
                </c:pt>
                <c:pt idx="189">
                  <c:v>0.5</c:v>
                </c:pt>
                <c:pt idx="190">
                  <c:v>-0.3</c:v>
                </c:pt>
                <c:pt idx="191">
                  <c:v>0</c:v>
                </c:pt>
                <c:pt idx="192">
                  <c:v>-0.3</c:v>
                </c:pt>
                <c:pt idx="193">
                  <c:v>-1.1000000000000001</c:v>
                </c:pt>
                <c:pt idx="194">
                  <c:v>-1</c:v>
                </c:pt>
                <c:pt idx="195">
                  <c:v>-0.5</c:v>
                </c:pt>
                <c:pt idx="196">
                  <c:v>0.1</c:v>
                </c:pt>
                <c:pt idx="197">
                  <c:v>0</c:v>
                </c:pt>
                <c:pt idx="198">
                  <c:v>0.3</c:v>
                </c:pt>
                <c:pt idx="199">
                  <c:v>0.1</c:v>
                </c:pt>
                <c:pt idx="200">
                  <c:v>0.4</c:v>
                </c:pt>
                <c:pt idx="201">
                  <c:v>0.8</c:v>
                </c:pt>
                <c:pt idx="202">
                  <c:v>0.7</c:v>
                </c:pt>
                <c:pt idx="203">
                  <c:v>0.7</c:v>
                </c:pt>
                <c:pt idx="204">
                  <c:v>0.8</c:v>
                </c:pt>
                <c:pt idx="205">
                  <c:v>0.9</c:v>
                </c:pt>
                <c:pt idx="206">
                  <c:v>0.7</c:v>
                </c:pt>
                <c:pt idx="207">
                  <c:v>0.7</c:v>
                </c:pt>
                <c:pt idx="208">
                  <c:v>0.3</c:v>
                </c:pt>
                <c:pt idx="209">
                  <c:v>0.2</c:v>
                </c:pt>
                <c:pt idx="210">
                  <c:v>0.2</c:v>
                </c:pt>
                <c:pt idx="211">
                  <c:v>0.5</c:v>
                </c:pt>
                <c:pt idx="212">
                  <c:v>0.7</c:v>
                </c:pt>
                <c:pt idx="213">
                  <c:v>0.6</c:v>
                </c:pt>
                <c:pt idx="214">
                  <c:v>1.1000000000000001</c:v>
                </c:pt>
                <c:pt idx="215">
                  <c:v>1.2</c:v>
                </c:pt>
                <c:pt idx="216">
                  <c:v>1</c:v>
                </c:pt>
                <c:pt idx="217">
                  <c:v>1.1000000000000001</c:v>
                </c:pt>
                <c:pt idx="218">
                  <c:v>1</c:v>
                </c:pt>
                <c:pt idx="219">
                  <c:v>1.1000000000000001</c:v>
                </c:pt>
                <c:pt idx="220">
                  <c:v>2.4</c:v>
                </c:pt>
                <c:pt idx="221">
                  <c:v>2.9</c:v>
                </c:pt>
                <c:pt idx="222">
                  <c:v>3</c:v>
                </c:pt>
                <c:pt idx="223">
                  <c:v>3</c:v>
                </c:pt>
                <c:pt idx="224">
                  <c:v>2.6</c:v>
                </c:pt>
                <c:pt idx="225">
                  <c:v>2.6</c:v>
                </c:pt>
                <c:pt idx="226">
                  <c:v>2.9</c:v>
                </c:pt>
                <c:pt idx="227">
                  <c:v>2.2999999999999998</c:v>
                </c:pt>
                <c:pt idx="228">
                  <c:v>2.6</c:v>
                </c:pt>
                <c:pt idx="229">
                  <c:v>3</c:v>
                </c:pt>
                <c:pt idx="230">
                  <c:v>3.6</c:v>
                </c:pt>
                <c:pt idx="231">
                  <c:v>3.5</c:v>
                </c:pt>
                <c:pt idx="232">
                  <c:v>2.5</c:v>
                </c:pt>
                <c:pt idx="233">
                  <c:v>2.7</c:v>
                </c:pt>
                <c:pt idx="234">
                  <c:v>2.2000000000000002</c:v>
                </c:pt>
                <c:pt idx="235">
                  <c:v>2.2999999999999998</c:v>
                </c:pt>
                <c:pt idx="236">
                  <c:v>2.9</c:v>
                </c:pt>
                <c:pt idx="237">
                  <c:v>3</c:v>
                </c:pt>
                <c:pt idx="238">
                  <c:v>3.5</c:v>
                </c:pt>
                <c:pt idx="239">
                  <c:v>4.2</c:v>
                </c:pt>
                <c:pt idx="240">
                  <c:v>3.8</c:v>
                </c:pt>
                <c:pt idx="241">
                  <c:v>4</c:v>
                </c:pt>
                <c:pt idx="242">
                  <c:v>3.6</c:v>
                </c:pt>
                <c:pt idx="243">
                  <c:v>3.6</c:v>
                </c:pt>
                <c:pt idx="244">
                  <c:v>3.4</c:v>
                </c:pt>
                <c:pt idx="245">
                  <c:v>3.4</c:v>
                </c:pt>
                <c:pt idx="246">
                  <c:v>3.4</c:v>
                </c:pt>
                <c:pt idx="247">
                  <c:v>3.5</c:v>
                </c:pt>
                <c:pt idx="248">
                  <c:v>3.3</c:v>
                </c:pt>
                <c:pt idx="249">
                  <c:v>2.7</c:v>
                </c:pt>
                <c:pt idx="250">
                  <c:v>2.7</c:v>
                </c:pt>
                <c:pt idx="251">
                  <c:v>3.1</c:v>
                </c:pt>
                <c:pt idx="252">
                  <c:v>2.7</c:v>
                </c:pt>
                <c:pt idx="253">
                  <c:v>1.8</c:v>
                </c:pt>
                <c:pt idx="254">
                  <c:v>2</c:v>
                </c:pt>
                <c:pt idx="255">
                  <c:v>2</c:v>
                </c:pt>
                <c:pt idx="256">
                  <c:v>2.4</c:v>
                </c:pt>
                <c:pt idx="257">
                  <c:v>2</c:v>
                </c:pt>
                <c:pt idx="258">
                  <c:v>2.2999999999999998</c:v>
                </c:pt>
                <c:pt idx="259">
                  <c:v>1.7</c:v>
                </c:pt>
                <c:pt idx="260">
                  <c:v>1.7</c:v>
                </c:pt>
                <c:pt idx="261">
                  <c:v>2</c:v>
                </c:pt>
                <c:pt idx="262">
                  <c:v>1.1000000000000001</c:v>
                </c:pt>
                <c:pt idx="263">
                  <c:v>0.7</c:v>
                </c:pt>
                <c:pt idx="264">
                  <c:v>1.2</c:v>
                </c:pt>
                <c:pt idx="265">
                  <c:v>1.3</c:v>
                </c:pt>
                <c:pt idx="266">
                  <c:v>1.4</c:v>
                </c:pt>
                <c:pt idx="267">
                  <c:v>1.2</c:v>
                </c:pt>
                <c:pt idx="268">
                  <c:v>0.9</c:v>
                </c:pt>
                <c:pt idx="269">
                  <c:v>0.9</c:v>
                </c:pt>
                <c:pt idx="270">
                  <c:v>0.9</c:v>
                </c:pt>
                <c:pt idx="271">
                  <c:v>1.9</c:v>
                </c:pt>
                <c:pt idx="272">
                  <c:v>1.9</c:v>
                </c:pt>
                <c:pt idx="273">
                  <c:v>1.5</c:v>
                </c:pt>
                <c:pt idx="274">
                  <c:v>1.3</c:v>
                </c:pt>
                <c:pt idx="275">
                  <c:v>0.9</c:v>
                </c:pt>
                <c:pt idx="276">
                  <c:v>1</c:v>
                </c:pt>
                <c:pt idx="277">
                  <c:v>1.2</c:v>
                </c:pt>
                <c:pt idx="278">
                  <c:v>1.1000000000000001</c:v>
                </c:pt>
                <c:pt idx="279">
                  <c:v>1.3</c:v>
                </c:pt>
                <c:pt idx="280">
                  <c:v>0.8</c:v>
                </c:pt>
                <c:pt idx="281">
                  <c:v>0.8</c:v>
                </c:pt>
                <c:pt idx="282">
                  <c:v>0.6</c:v>
                </c:pt>
                <c:pt idx="283">
                  <c:v>-0.2</c:v>
                </c:pt>
                <c:pt idx="284">
                  <c:v>0</c:v>
                </c:pt>
                <c:pt idx="285">
                  <c:v>0.2</c:v>
                </c:pt>
                <c:pt idx="286">
                  <c:v>0.7</c:v>
                </c:pt>
                <c:pt idx="287">
                  <c:v>1</c:v>
                </c:pt>
                <c:pt idx="288">
                  <c:v>0.7</c:v>
                </c:pt>
                <c:pt idx="289">
                  <c:v>0.6</c:v>
                </c:pt>
                <c:pt idx="290">
                  <c:v>0.2</c:v>
                </c:pt>
                <c:pt idx="291">
                  <c:v>-0.4</c:v>
                </c:pt>
                <c:pt idx="292">
                  <c:v>-0.2</c:v>
                </c:pt>
                <c:pt idx="293">
                  <c:v>0</c:v>
                </c:pt>
                <c:pt idx="294">
                  <c:v>0.3</c:v>
                </c:pt>
                <c:pt idx="295">
                  <c:v>0.1</c:v>
                </c:pt>
                <c:pt idx="296">
                  <c:v>-0.2</c:v>
                </c:pt>
                <c:pt idx="297">
                  <c:v>0.2</c:v>
                </c:pt>
                <c:pt idx="298">
                  <c:v>-0.6</c:v>
                </c:pt>
                <c:pt idx="299">
                  <c:v>-0.7</c:v>
                </c:pt>
                <c:pt idx="300">
                  <c:v>-0.3</c:v>
                </c:pt>
                <c:pt idx="301">
                  <c:v>-0.5</c:v>
                </c:pt>
                <c:pt idx="302">
                  <c:v>-0.4</c:v>
                </c:pt>
                <c:pt idx="303">
                  <c:v>-0.1</c:v>
                </c:pt>
                <c:pt idx="30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6A-4F47-ACE4-4505DC021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364464"/>
        <c:axId val="1430363984"/>
      </c:lineChart>
      <c:dateAx>
        <c:axId val="1430364464"/>
        <c:scaling>
          <c:orientation val="minMax"/>
          <c:min val="45292"/>
        </c:scaling>
        <c:delete val="0"/>
        <c:axPos val="b"/>
        <c:numFmt formatCode="mmm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0363984"/>
        <c:crosses val="autoZero"/>
        <c:auto val="1"/>
        <c:lblOffset val="100"/>
        <c:baseTimeUnit val="months"/>
        <c:majorUnit val="3"/>
        <c:majorTimeUnit val="months"/>
      </c:dateAx>
      <c:valAx>
        <c:axId val="1430363984"/>
        <c:scaling>
          <c:orientation val="minMax"/>
          <c:min val="-1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036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17754030746156"/>
          <c:y val="0.17563320209973754"/>
          <c:w val="0.76301868516435445"/>
          <c:h val="0.14844087197433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 dirty="0">
                <a:solidFill>
                  <a:srgbClr val="03365F"/>
                </a:solidFill>
              </a:rPr>
              <a:t>Japan National CPI</a:t>
            </a:r>
          </a:p>
          <a:p>
            <a:pPr algn="l">
              <a:defRPr/>
            </a:pPr>
            <a:r>
              <a:rPr lang="en-US" sz="1000" b="1" dirty="0">
                <a:solidFill>
                  <a:srgbClr val="03365F"/>
                </a:solidFill>
              </a:rPr>
              <a:t>% y-o-y</a:t>
            </a:r>
          </a:p>
        </c:rich>
      </c:tx>
      <c:layout>
        <c:manualLayout>
          <c:xMode val="edge"/>
          <c:yMode val="edge"/>
          <c:x val="2.4381213711922346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65612821124632E-2"/>
          <c:y val="0.21206036745406825"/>
          <c:w val="0.89056609401097586"/>
          <c:h val="0.5713888888888888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 EN'!$BH$5</c:f>
              <c:strCache>
                <c:ptCount val="1"/>
                <c:pt idx="0">
                  <c:v>Goods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 EN'!$AT$6:$AT$659</c:f>
              <c:numCache>
                <c:formatCode>m/d/yyyy</c:formatCode>
                <c:ptCount val="654"/>
                <c:pt idx="1">
                  <c:v>25934</c:v>
                </c:pt>
                <c:pt idx="2">
                  <c:v>25965</c:v>
                </c:pt>
                <c:pt idx="3">
                  <c:v>25993</c:v>
                </c:pt>
                <c:pt idx="4">
                  <c:v>26024</c:v>
                </c:pt>
                <c:pt idx="5">
                  <c:v>26054</c:v>
                </c:pt>
                <c:pt idx="6">
                  <c:v>26085</c:v>
                </c:pt>
                <c:pt idx="7">
                  <c:v>26115</c:v>
                </c:pt>
                <c:pt idx="8">
                  <c:v>26146</c:v>
                </c:pt>
                <c:pt idx="9">
                  <c:v>26177</c:v>
                </c:pt>
                <c:pt idx="10">
                  <c:v>26207</c:v>
                </c:pt>
                <c:pt idx="11">
                  <c:v>26238</c:v>
                </c:pt>
                <c:pt idx="12">
                  <c:v>26268</c:v>
                </c:pt>
                <c:pt idx="13">
                  <c:v>26299</c:v>
                </c:pt>
                <c:pt idx="14">
                  <c:v>26330</c:v>
                </c:pt>
                <c:pt idx="15">
                  <c:v>26359</c:v>
                </c:pt>
                <c:pt idx="16">
                  <c:v>26390</c:v>
                </c:pt>
                <c:pt idx="17">
                  <c:v>26420</c:v>
                </c:pt>
                <c:pt idx="18">
                  <c:v>26451</c:v>
                </c:pt>
                <c:pt idx="19">
                  <c:v>26481</c:v>
                </c:pt>
                <c:pt idx="20">
                  <c:v>26512</c:v>
                </c:pt>
                <c:pt idx="21">
                  <c:v>26543</c:v>
                </c:pt>
                <c:pt idx="22">
                  <c:v>26573</c:v>
                </c:pt>
                <c:pt idx="23">
                  <c:v>26604</c:v>
                </c:pt>
                <c:pt idx="24">
                  <c:v>26634</c:v>
                </c:pt>
                <c:pt idx="25">
                  <c:v>26665</c:v>
                </c:pt>
                <c:pt idx="26">
                  <c:v>26696</c:v>
                </c:pt>
                <c:pt idx="27">
                  <c:v>26724</c:v>
                </c:pt>
                <c:pt idx="28">
                  <c:v>26755</c:v>
                </c:pt>
                <c:pt idx="29">
                  <c:v>26785</c:v>
                </c:pt>
                <c:pt idx="30">
                  <c:v>26816</c:v>
                </c:pt>
                <c:pt idx="31">
                  <c:v>26846</c:v>
                </c:pt>
                <c:pt idx="32">
                  <c:v>26877</c:v>
                </c:pt>
                <c:pt idx="33">
                  <c:v>26908</c:v>
                </c:pt>
                <c:pt idx="34">
                  <c:v>26938</c:v>
                </c:pt>
                <c:pt idx="35">
                  <c:v>26969</c:v>
                </c:pt>
                <c:pt idx="36">
                  <c:v>26999</c:v>
                </c:pt>
                <c:pt idx="37">
                  <c:v>27030</c:v>
                </c:pt>
                <c:pt idx="38">
                  <c:v>27061</c:v>
                </c:pt>
                <c:pt idx="39">
                  <c:v>27089</c:v>
                </c:pt>
                <c:pt idx="40">
                  <c:v>27120</c:v>
                </c:pt>
                <c:pt idx="41">
                  <c:v>27150</c:v>
                </c:pt>
                <c:pt idx="42">
                  <c:v>27181</c:v>
                </c:pt>
                <c:pt idx="43">
                  <c:v>27211</c:v>
                </c:pt>
                <c:pt idx="44">
                  <c:v>27242</c:v>
                </c:pt>
                <c:pt idx="45">
                  <c:v>27273</c:v>
                </c:pt>
                <c:pt idx="46">
                  <c:v>27303</c:v>
                </c:pt>
                <c:pt idx="47">
                  <c:v>27334</c:v>
                </c:pt>
                <c:pt idx="48">
                  <c:v>27364</c:v>
                </c:pt>
                <c:pt idx="49">
                  <c:v>27395</c:v>
                </c:pt>
                <c:pt idx="50">
                  <c:v>27426</c:v>
                </c:pt>
                <c:pt idx="51">
                  <c:v>27454</c:v>
                </c:pt>
                <c:pt idx="52">
                  <c:v>27485</c:v>
                </c:pt>
                <c:pt idx="53">
                  <c:v>27515</c:v>
                </c:pt>
                <c:pt idx="54">
                  <c:v>27546</c:v>
                </c:pt>
                <c:pt idx="55">
                  <c:v>27576</c:v>
                </c:pt>
                <c:pt idx="56">
                  <c:v>27607</c:v>
                </c:pt>
                <c:pt idx="57">
                  <c:v>27638</c:v>
                </c:pt>
                <c:pt idx="58">
                  <c:v>27668</c:v>
                </c:pt>
                <c:pt idx="59">
                  <c:v>27699</c:v>
                </c:pt>
                <c:pt idx="60">
                  <c:v>27729</c:v>
                </c:pt>
                <c:pt idx="61">
                  <c:v>27760</c:v>
                </c:pt>
                <c:pt idx="62">
                  <c:v>27791</c:v>
                </c:pt>
                <c:pt idx="63">
                  <c:v>27820</c:v>
                </c:pt>
                <c:pt idx="64">
                  <c:v>27851</c:v>
                </c:pt>
                <c:pt idx="65">
                  <c:v>27881</c:v>
                </c:pt>
                <c:pt idx="66">
                  <c:v>27912</c:v>
                </c:pt>
                <c:pt idx="67">
                  <c:v>27942</c:v>
                </c:pt>
                <c:pt idx="68">
                  <c:v>27973</c:v>
                </c:pt>
                <c:pt idx="69">
                  <c:v>28004</c:v>
                </c:pt>
                <c:pt idx="70">
                  <c:v>28034</c:v>
                </c:pt>
                <c:pt idx="71">
                  <c:v>28065</c:v>
                </c:pt>
                <c:pt idx="72">
                  <c:v>28095</c:v>
                </c:pt>
                <c:pt idx="73">
                  <c:v>28126</c:v>
                </c:pt>
                <c:pt idx="74">
                  <c:v>28157</c:v>
                </c:pt>
                <c:pt idx="75">
                  <c:v>28185</c:v>
                </c:pt>
                <c:pt idx="76">
                  <c:v>28216</c:v>
                </c:pt>
                <c:pt idx="77">
                  <c:v>28246</c:v>
                </c:pt>
                <c:pt idx="78">
                  <c:v>28277</c:v>
                </c:pt>
                <c:pt idx="79">
                  <c:v>28307</c:v>
                </c:pt>
                <c:pt idx="80">
                  <c:v>28338</c:v>
                </c:pt>
                <c:pt idx="81">
                  <c:v>28369</c:v>
                </c:pt>
                <c:pt idx="82">
                  <c:v>28399</c:v>
                </c:pt>
                <c:pt idx="83">
                  <c:v>28430</c:v>
                </c:pt>
                <c:pt idx="84">
                  <c:v>28460</c:v>
                </c:pt>
                <c:pt idx="85">
                  <c:v>28491</c:v>
                </c:pt>
                <c:pt idx="86">
                  <c:v>28522</c:v>
                </c:pt>
                <c:pt idx="87">
                  <c:v>28550</c:v>
                </c:pt>
                <c:pt idx="88">
                  <c:v>28581</c:v>
                </c:pt>
                <c:pt idx="89">
                  <c:v>28611</c:v>
                </c:pt>
                <c:pt idx="90">
                  <c:v>28642</c:v>
                </c:pt>
                <c:pt idx="91">
                  <c:v>28672</c:v>
                </c:pt>
                <c:pt idx="92">
                  <c:v>28703</c:v>
                </c:pt>
                <c:pt idx="93">
                  <c:v>28734</c:v>
                </c:pt>
                <c:pt idx="94">
                  <c:v>28764</c:v>
                </c:pt>
                <c:pt idx="95">
                  <c:v>28795</c:v>
                </c:pt>
                <c:pt idx="96">
                  <c:v>28825</c:v>
                </c:pt>
                <c:pt idx="97">
                  <c:v>28856</c:v>
                </c:pt>
                <c:pt idx="98">
                  <c:v>28887</c:v>
                </c:pt>
                <c:pt idx="99">
                  <c:v>28915</c:v>
                </c:pt>
                <c:pt idx="100">
                  <c:v>28946</c:v>
                </c:pt>
                <c:pt idx="101">
                  <c:v>28976</c:v>
                </c:pt>
                <c:pt idx="102">
                  <c:v>29007</c:v>
                </c:pt>
                <c:pt idx="103">
                  <c:v>29037</c:v>
                </c:pt>
                <c:pt idx="104">
                  <c:v>29068</c:v>
                </c:pt>
                <c:pt idx="105">
                  <c:v>29099</c:v>
                </c:pt>
                <c:pt idx="106">
                  <c:v>29129</c:v>
                </c:pt>
                <c:pt idx="107">
                  <c:v>29160</c:v>
                </c:pt>
                <c:pt idx="108">
                  <c:v>29190</c:v>
                </c:pt>
                <c:pt idx="109">
                  <c:v>29221</c:v>
                </c:pt>
                <c:pt idx="110">
                  <c:v>29252</c:v>
                </c:pt>
                <c:pt idx="111">
                  <c:v>29281</c:v>
                </c:pt>
                <c:pt idx="112">
                  <c:v>29312</c:v>
                </c:pt>
                <c:pt idx="113">
                  <c:v>29342</c:v>
                </c:pt>
                <c:pt idx="114">
                  <c:v>29373</c:v>
                </c:pt>
                <c:pt idx="115">
                  <c:v>29403</c:v>
                </c:pt>
                <c:pt idx="116">
                  <c:v>29434</c:v>
                </c:pt>
                <c:pt idx="117">
                  <c:v>29465</c:v>
                </c:pt>
                <c:pt idx="118">
                  <c:v>29495</c:v>
                </c:pt>
                <c:pt idx="119">
                  <c:v>29526</c:v>
                </c:pt>
                <c:pt idx="120">
                  <c:v>29556</c:v>
                </c:pt>
                <c:pt idx="121">
                  <c:v>29587</c:v>
                </c:pt>
                <c:pt idx="122">
                  <c:v>29618</c:v>
                </c:pt>
                <c:pt idx="123">
                  <c:v>29646</c:v>
                </c:pt>
                <c:pt idx="124">
                  <c:v>29677</c:v>
                </c:pt>
                <c:pt idx="125">
                  <c:v>29707</c:v>
                </c:pt>
                <c:pt idx="126">
                  <c:v>29738</c:v>
                </c:pt>
                <c:pt idx="127">
                  <c:v>29768</c:v>
                </c:pt>
                <c:pt idx="128">
                  <c:v>29799</c:v>
                </c:pt>
                <c:pt idx="129">
                  <c:v>29830</c:v>
                </c:pt>
                <c:pt idx="130">
                  <c:v>29860</c:v>
                </c:pt>
                <c:pt idx="131">
                  <c:v>29891</c:v>
                </c:pt>
                <c:pt idx="132">
                  <c:v>29921</c:v>
                </c:pt>
                <c:pt idx="133">
                  <c:v>29952</c:v>
                </c:pt>
                <c:pt idx="134">
                  <c:v>29983</c:v>
                </c:pt>
                <c:pt idx="135">
                  <c:v>30011</c:v>
                </c:pt>
                <c:pt idx="136">
                  <c:v>30042</c:v>
                </c:pt>
                <c:pt idx="137">
                  <c:v>30072</c:v>
                </c:pt>
                <c:pt idx="138">
                  <c:v>30103</c:v>
                </c:pt>
                <c:pt idx="139">
                  <c:v>30133</c:v>
                </c:pt>
                <c:pt idx="140">
                  <c:v>30164</c:v>
                </c:pt>
                <c:pt idx="141">
                  <c:v>30195</c:v>
                </c:pt>
                <c:pt idx="142">
                  <c:v>30225</c:v>
                </c:pt>
                <c:pt idx="143">
                  <c:v>30256</c:v>
                </c:pt>
                <c:pt idx="144">
                  <c:v>30286</c:v>
                </c:pt>
                <c:pt idx="145">
                  <c:v>30317</c:v>
                </c:pt>
                <c:pt idx="146">
                  <c:v>30348</c:v>
                </c:pt>
                <c:pt idx="147">
                  <c:v>30376</c:v>
                </c:pt>
                <c:pt idx="148">
                  <c:v>30407</c:v>
                </c:pt>
                <c:pt idx="149">
                  <c:v>30437</c:v>
                </c:pt>
                <c:pt idx="150">
                  <c:v>30468</c:v>
                </c:pt>
                <c:pt idx="151">
                  <c:v>30498</c:v>
                </c:pt>
                <c:pt idx="152">
                  <c:v>30529</c:v>
                </c:pt>
                <c:pt idx="153">
                  <c:v>30560</c:v>
                </c:pt>
                <c:pt idx="154">
                  <c:v>30590</c:v>
                </c:pt>
                <c:pt idx="155">
                  <c:v>30621</c:v>
                </c:pt>
                <c:pt idx="156">
                  <c:v>30651</c:v>
                </c:pt>
                <c:pt idx="157">
                  <c:v>30682</c:v>
                </c:pt>
                <c:pt idx="158">
                  <c:v>30713</c:v>
                </c:pt>
                <c:pt idx="159">
                  <c:v>30742</c:v>
                </c:pt>
                <c:pt idx="160">
                  <c:v>30773</c:v>
                </c:pt>
                <c:pt idx="161">
                  <c:v>30803</c:v>
                </c:pt>
                <c:pt idx="162">
                  <c:v>30834</c:v>
                </c:pt>
                <c:pt idx="163">
                  <c:v>30864</c:v>
                </c:pt>
                <c:pt idx="164">
                  <c:v>30895</c:v>
                </c:pt>
                <c:pt idx="165">
                  <c:v>30926</c:v>
                </c:pt>
                <c:pt idx="166">
                  <c:v>30956</c:v>
                </c:pt>
                <c:pt idx="167">
                  <c:v>30987</c:v>
                </c:pt>
                <c:pt idx="168">
                  <c:v>31017</c:v>
                </c:pt>
                <c:pt idx="169">
                  <c:v>31048</c:v>
                </c:pt>
                <c:pt idx="170">
                  <c:v>31079</c:v>
                </c:pt>
                <c:pt idx="171">
                  <c:v>31107</c:v>
                </c:pt>
                <c:pt idx="172">
                  <c:v>31138</c:v>
                </c:pt>
                <c:pt idx="173">
                  <c:v>31168</c:v>
                </c:pt>
                <c:pt idx="174">
                  <c:v>31199</c:v>
                </c:pt>
                <c:pt idx="175">
                  <c:v>31229</c:v>
                </c:pt>
                <c:pt idx="176">
                  <c:v>31260</c:v>
                </c:pt>
                <c:pt idx="177">
                  <c:v>31291</c:v>
                </c:pt>
                <c:pt idx="178">
                  <c:v>31321</c:v>
                </c:pt>
                <c:pt idx="179">
                  <c:v>31352</c:v>
                </c:pt>
                <c:pt idx="180">
                  <c:v>31382</c:v>
                </c:pt>
                <c:pt idx="181">
                  <c:v>31413</c:v>
                </c:pt>
                <c:pt idx="182">
                  <c:v>31444</c:v>
                </c:pt>
                <c:pt idx="183">
                  <c:v>31472</c:v>
                </c:pt>
                <c:pt idx="184">
                  <c:v>31503</c:v>
                </c:pt>
                <c:pt idx="185">
                  <c:v>31533</c:v>
                </c:pt>
                <c:pt idx="186">
                  <c:v>31564</c:v>
                </c:pt>
                <c:pt idx="187">
                  <c:v>31594</c:v>
                </c:pt>
                <c:pt idx="188">
                  <c:v>31625</c:v>
                </c:pt>
                <c:pt idx="189">
                  <c:v>31656</c:v>
                </c:pt>
                <c:pt idx="190">
                  <c:v>31686</c:v>
                </c:pt>
                <c:pt idx="191">
                  <c:v>31717</c:v>
                </c:pt>
                <c:pt idx="192">
                  <c:v>31747</c:v>
                </c:pt>
                <c:pt idx="193">
                  <c:v>31778</c:v>
                </c:pt>
                <c:pt idx="194">
                  <c:v>31809</c:v>
                </c:pt>
                <c:pt idx="195">
                  <c:v>31837</c:v>
                </c:pt>
                <c:pt idx="196">
                  <c:v>31868</c:v>
                </c:pt>
                <c:pt idx="197">
                  <c:v>31898</c:v>
                </c:pt>
                <c:pt idx="198">
                  <c:v>31929</c:v>
                </c:pt>
                <c:pt idx="199">
                  <c:v>31959</c:v>
                </c:pt>
                <c:pt idx="200">
                  <c:v>31990</c:v>
                </c:pt>
                <c:pt idx="201">
                  <c:v>32021</c:v>
                </c:pt>
                <c:pt idx="202">
                  <c:v>32051</c:v>
                </c:pt>
                <c:pt idx="203">
                  <c:v>32082</c:v>
                </c:pt>
                <c:pt idx="204">
                  <c:v>32112</c:v>
                </c:pt>
                <c:pt idx="205">
                  <c:v>32143</c:v>
                </c:pt>
                <c:pt idx="206">
                  <c:v>32174</c:v>
                </c:pt>
                <c:pt idx="207">
                  <c:v>32203</c:v>
                </c:pt>
                <c:pt idx="208">
                  <c:v>32234</c:v>
                </c:pt>
                <c:pt idx="209">
                  <c:v>32264</c:v>
                </c:pt>
                <c:pt idx="210">
                  <c:v>32295</c:v>
                </c:pt>
                <c:pt idx="211">
                  <c:v>32325</c:v>
                </c:pt>
                <c:pt idx="212">
                  <c:v>32356</c:v>
                </c:pt>
                <c:pt idx="213">
                  <c:v>32387</c:v>
                </c:pt>
                <c:pt idx="214">
                  <c:v>32417</c:v>
                </c:pt>
                <c:pt idx="215">
                  <c:v>32448</c:v>
                </c:pt>
                <c:pt idx="216">
                  <c:v>32478</c:v>
                </c:pt>
                <c:pt idx="217">
                  <c:v>32509</c:v>
                </c:pt>
                <c:pt idx="218">
                  <c:v>32540</c:v>
                </c:pt>
                <c:pt idx="219">
                  <c:v>32568</c:v>
                </c:pt>
                <c:pt idx="220">
                  <c:v>32599</c:v>
                </c:pt>
                <c:pt idx="221">
                  <c:v>32629</c:v>
                </c:pt>
                <c:pt idx="222">
                  <c:v>32660</c:v>
                </c:pt>
                <c:pt idx="223">
                  <c:v>32690</c:v>
                </c:pt>
                <c:pt idx="224">
                  <c:v>32721</c:v>
                </c:pt>
                <c:pt idx="225">
                  <c:v>32752</c:v>
                </c:pt>
                <c:pt idx="226">
                  <c:v>32782</c:v>
                </c:pt>
                <c:pt idx="227">
                  <c:v>32813</c:v>
                </c:pt>
                <c:pt idx="228">
                  <c:v>32843</c:v>
                </c:pt>
                <c:pt idx="229">
                  <c:v>32874</c:v>
                </c:pt>
                <c:pt idx="230">
                  <c:v>32905</c:v>
                </c:pt>
                <c:pt idx="231">
                  <c:v>32933</c:v>
                </c:pt>
                <c:pt idx="232">
                  <c:v>32964</c:v>
                </c:pt>
                <c:pt idx="233">
                  <c:v>32994</c:v>
                </c:pt>
                <c:pt idx="234">
                  <c:v>33025</c:v>
                </c:pt>
                <c:pt idx="235">
                  <c:v>33055</c:v>
                </c:pt>
                <c:pt idx="236">
                  <c:v>33086</c:v>
                </c:pt>
                <c:pt idx="237">
                  <c:v>33117</c:v>
                </c:pt>
                <c:pt idx="238">
                  <c:v>33147</c:v>
                </c:pt>
                <c:pt idx="239">
                  <c:v>33178</c:v>
                </c:pt>
                <c:pt idx="240">
                  <c:v>33208</c:v>
                </c:pt>
                <c:pt idx="241">
                  <c:v>33239</c:v>
                </c:pt>
                <c:pt idx="242">
                  <c:v>33270</c:v>
                </c:pt>
                <c:pt idx="243">
                  <c:v>33298</c:v>
                </c:pt>
                <c:pt idx="244">
                  <c:v>33329</c:v>
                </c:pt>
                <c:pt idx="245">
                  <c:v>33359</c:v>
                </c:pt>
                <c:pt idx="246">
                  <c:v>33390</c:v>
                </c:pt>
                <c:pt idx="247">
                  <c:v>33420</c:v>
                </c:pt>
                <c:pt idx="248">
                  <c:v>33451</c:v>
                </c:pt>
                <c:pt idx="249">
                  <c:v>33482</c:v>
                </c:pt>
                <c:pt idx="250">
                  <c:v>33512</c:v>
                </c:pt>
                <c:pt idx="251">
                  <c:v>33543</c:v>
                </c:pt>
                <c:pt idx="252">
                  <c:v>33573</c:v>
                </c:pt>
                <c:pt idx="253">
                  <c:v>33604</c:v>
                </c:pt>
                <c:pt idx="254">
                  <c:v>33635</c:v>
                </c:pt>
                <c:pt idx="255">
                  <c:v>33664</c:v>
                </c:pt>
                <c:pt idx="256">
                  <c:v>33695</c:v>
                </c:pt>
                <c:pt idx="257">
                  <c:v>33725</c:v>
                </c:pt>
                <c:pt idx="258">
                  <c:v>33756</c:v>
                </c:pt>
                <c:pt idx="259">
                  <c:v>33786</c:v>
                </c:pt>
                <c:pt idx="260">
                  <c:v>33817</c:v>
                </c:pt>
                <c:pt idx="261">
                  <c:v>33848</c:v>
                </c:pt>
                <c:pt idx="262">
                  <c:v>33878</c:v>
                </c:pt>
                <c:pt idx="263">
                  <c:v>33909</c:v>
                </c:pt>
                <c:pt idx="264">
                  <c:v>33939</c:v>
                </c:pt>
                <c:pt idx="265">
                  <c:v>33970</c:v>
                </c:pt>
                <c:pt idx="266">
                  <c:v>34001</c:v>
                </c:pt>
                <c:pt idx="267">
                  <c:v>34029</c:v>
                </c:pt>
                <c:pt idx="268">
                  <c:v>34060</c:v>
                </c:pt>
                <c:pt idx="269">
                  <c:v>34090</c:v>
                </c:pt>
                <c:pt idx="270">
                  <c:v>34121</c:v>
                </c:pt>
                <c:pt idx="271">
                  <c:v>34151</c:v>
                </c:pt>
                <c:pt idx="272">
                  <c:v>34182</c:v>
                </c:pt>
                <c:pt idx="273">
                  <c:v>34213</c:v>
                </c:pt>
                <c:pt idx="274">
                  <c:v>34243</c:v>
                </c:pt>
                <c:pt idx="275">
                  <c:v>34274</c:v>
                </c:pt>
                <c:pt idx="276">
                  <c:v>34304</c:v>
                </c:pt>
                <c:pt idx="277">
                  <c:v>34335</c:v>
                </c:pt>
                <c:pt idx="278">
                  <c:v>34366</c:v>
                </c:pt>
                <c:pt idx="279">
                  <c:v>34394</c:v>
                </c:pt>
                <c:pt idx="280">
                  <c:v>34425</c:v>
                </c:pt>
                <c:pt idx="281">
                  <c:v>34455</c:v>
                </c:pt>
                <c:pt idx="282">
                  <c:v>34486</c:v>
                </c:pt>
                <c:pt idx="283">
                  <c:v>34516</c:v>
                </c:pt>
                <c:pt idx="284">
                  <c:v>34547</c:v>
                </c:pt>
                <c:pt idx="285">
                  <c:v>34578</c:v>
                </c:pt>
                <c:pt idx="286">
                  <c:v>34608</c:v>
                </c:pt>
                <c:pt idx="287">
                  <c:v>34639</c:v>
                </c:pt>
                <c:pt idx="288">
                  <c:v>34669</c:v>
                </c:pt>
                <c:pt idx="289">
                  <c:v>34700</c:v>
                </c:pt>
                <c:pt idx="290">
                  <c:v>34731</c:v>
                </c:pt>
                <c:pt idx="291">
                  <c:v>34759</c:v>
                </c:pt>
                <c:pt idx="292">
                  <c:v>34790</c:v>
                </c:pt>
                <c:pt idx="293">
                  <c:v>34820</c:v>
                </c:pt>
                <c:pt idx="294">
                  <c:v>34851</c:v>
                </c:pt>
                <c:pt idx="295">
                  <c:v>34881</c:v>
                </c:pt>
                <c:pt idx="296">
                  <c:v>34912</c:v>
                </c:pt>
                <c:pt idx="297">
                  <c:v>34943</c:v>
                </c:pt>
                <c:pt idx="298">
                  <c:v>34973</c:v>
                </c:pt>
                <c:pt idx="299">
                  <c:v>35004</c:v>
                </c:pt>
                <c:pt idx="300">
                  <c:v>35034</c:v>
                </c:pt>
                <c:pt idx="301">
                  <c:v>35065</c:v>
                </c:pt>
                <c:pt idx="302">
                  <c:v>35096</c:v>
                </c:pt>
                <c:pt idx="303">
                  <c:v>35125</c:v>
                </c:pt>
                <c:pt idx="304">
                  <c:v>35156</c:v>
                </c:pt>
                <c:pt idx="305">
                  <c:v>35186</c:v>
                </c:pt>
                <c:pt idx="306">
                  <c:v>35217</c:v>
                </c:pt>
                <c:pt idx="307">
                  <c:v>35247</c:v>
                </c:pt>
                <c:pt idx="308">
                  <c:v>35278</c:v>
                </c:pt>
                <c:pt idx="309">
                  <c:v>35309</c:v>
                </c:pt>
                <c:pt idx="310">
                  <c:v>35339</c:v>
                </c:pt>
                <c:pt idx="311">
                  <c:v>35370</c:v>
                </c:pt>
                <c:pt idx="312">
                  <c:v>35400</c:v>
                </c:pt>
                <c:pt idx="313">
                  <c:v>35431</c:v>
                </c:pt>
                <c:pt idx="314">
                  <c:v>35462</c:v>
                </c:pt>
                <c:pt idx="315">
                  <c:v>35490</c:v>
                </c:pt>
                <c:pt idx="316">
                  <c:v>35521</c:v>
                </c:pt>
                <c:pt idx="317">
                  <c:v>35551</c:v>
                </c:pt>
                <c:pt idx="318">
                  <c:v>35582</c:v>
                </c:pt>
                <c:pt idx="319">
                  <c:v>35612</c:v>
                </c:pt>
                <c:pt idx="320">
                  <c:v>35643</c:v>
                </c:pt>
                <c:pt idx="321">
                  <c:v>35674</c:v>
                </c:pt>
                <c:pt idx="322">
                  <c:v>35704</c:v>
                </c:pt>
                <c:pt idx="323">
                  <c:v>35735</c:v>
                </c:pt>
                <c:pt idx="324">
                  <c:v>35765</c:v>
                </c:pt>
                <c:pt idx="325">
                  <c:v>35796</c:v>
                </c:pt>
                <c:pt idx="326">
                  <c:v>35827</c:v>
                </c:pt>
                <c:pt idx="327">
                  <c:v>35855</c:v>
                </c:pt>
                <c:pt idx="328">
                  <c:v>35886</c:v>
                </c:pt>
                <c:pt idx="329">
                  <c:v>35916</c:v>
                </c:pt>
                <c:pt idx="330">
                  <c:v>35947</c:v>
                </c:pt>
                <c:pt idx="331">
                  <c:v>35977</c:v>
                </c:pt>
                <c:pt idx="332">
                  <c:v>36008</c:v>
                </c:pt>
                <c:pt idx="333">
                  <c:v>36039</c:v>
                </c:pt>
                <c:pt idx="334">
                  <c:v>36069</c:v>
                </c:pt>
                <c:pt idx="335">
                  <c:v>36100</c:v>
                </c:pt>
                <c:pt idx="336">
                  <c:v>36130</c:v>
                </c:pt>
                <c:pt idx="337">
                  <c:v>36161</c:v>
                </c:pt>
                <c:pt idx="338">
                  <c:v>36192</c:v>
                </c:pt>
                <c:pt idx="339">
                  <c:v>36220</c:v>
                </c:pt>
                <c:pt idx="340">
                  <c:v>36251</c:v>
                </c:pt>
                <c:pt idx="341">
                  <c:v>36281</c:v>
                </c:pt>
                <c:pt idx="342">
                  <c:v>36312</c:v>
                </c:pt>
                <c:pt idx="343">
                  <c:v>36342</c:v>
                </c:pt>
                <c:pt idx="344">
                  <c:v>36373</c:v>
                </c:pt>
                <c:pt idx="345">
                  <c:v>36404</c:v>
                </c:pt>
                <c:pt idx="346">
                  <c:v>36434</c:v>
                </c:pt>
                <c:pt idx="347">
                  <c:v>36465</c:v>
                </c:pt>
                <c:pt idx="348">
                  <c:v>36495</c:v>
                </c:pt>
                <c:pt idx="349">
                  <c:v>36526</c:v>
                </c:pt>
                <c:pt idx="350">
                  <c:v>36557</c:v>
                </c:pt>
                <c:pt idx="351">
                  <c:v>36586</c:v>
                </c:pt>
                <c:pt idx="352">
                  <c:v>36617</c:v>
                </c:pt>
                <c:pt idx="353">
                  <c:v>36647</c:v>
                </c:pt>
                <c:pt idx="354">
                  <c:v>36678</c:v>
                </c:pt>
                <c:pt idx="355">
                  <c:v>36708</c:v>
                </c:pt>
                <c:pt idx="356">
                  <c:v>36739</c:v>
                </c:pt>
                <c:pt idx="357">
                  <c:v>36770</c:v>
                </c:pt>
                <c:pt idx="358">
                  <c:v>36800</c:v>
                </c:pt>
                <c:pt idx="359">
                  <c:v>36831</c:v>
                </c:pt>
                <c:pt idx="360">
                  <c:v>36861</c:v>
                </c:pt>
                <c:pt idx="361">
                  <c:v>36892</c:v>
                </c:pt>
                <c:pt idx="362">
                  <c:v>36923</c:v>
                </c:pt>
                <c:pt idx="363">
                  <c:v>36951</c:v>
                </c:pt>
                <c:pt idx="364">
                  <c:v>36982</c:v>
                </c:pt>
                <c:pt idx="365">
                  <c:v>37012</c:v>
                </c:pt>
                <c:pt idx="366">
                  <c:v>37043</c:v>
                </c:pt>
                <c:pt idx="367">
                  <c:v>37073</c:v>
                </c:pt>
                <c:pt idx="368">
                  <c:v>37104</c:v>
                </c:pt>
                <c:pt idx="369">
                  <c:v>37135</c:v>
                </c:pt>
                <c:pt idx="370">
                  <c:v>37165</c:v>
                </c:pt>
                <c:pt idx="371">
                  <c:v>37196</c:v>
                </c:pt>
                <c:pt idx="372">
                  <c:v>37226</c:v>
                </c:pt>
                <c:pt idx="373">
                  <c:v>37257</c:v>
                </c:pt>
                <c:pt idx="374">
                  <c:v>37288</c:v>
                </c:pt>
                <c:pt idx="375">
                  <c:v>37316</c:v>
                </c:pt>
                <c:pt idx="376">
                  <c:v>37347</c:v>
                </c:pt>
                <c:pt idx="377">
                  <c:v>37377</c:v>
                </c:pt>
                <c:pt idx="378">
                  <c:v>37408</c:v>
                </c:pt>
                <c:pt idx="379">
                  <c:v>37438</c:v>
                </c:pt>
                <c:pt idx="380">
                  <c:v>37469</c:v>
                </c:pt>
                <c:pt idx="381">
                  <c:v>37500</c:v>
                </c:pt>
                <c:pt idx="382">
                  <c:v>37530</c:v>
                </c:pt>
                <c:pt idx="383">
                  <c:v>37561</c:v>
                </c:pt>
                <c:pt idx="384">
                  <c:v>37591</c:v>
                </c:pt>
                <c:pt idx="385">
                  <c:v>37622</c:v>
                </c:pt>
                <c:pt idx="386">
                  <c:v>37653</c:v>
                </c:pt>
                <c:pt idx="387">
                  <c:v>37681</c:v>
                </c:pt>
                <c:pt idx="388">
                  <c:v>37712</c:v>
                </c:pt>
                <c:pt idx="389">
                  <c:v>37742</c:v>
                </c:pt>
                <c:pt idx="390">
                  <c:v>37773</c:v>
                </c:pt>
                <c:pt idx="391">
                  <c:v>37803</c:v>
                </c:pt>
                <c:pt idx="392">
                  <c:v>37834</c:v>
                </c:pt>
                <c:pt idx="393">
                  <c:v>37865</c:v>
                </c:pt>
                <c:pt idx="394">
                  <c:v>37895</c:v>
                </c:pt>
                <c:pt idx="395">
                  <c:v>37926</c:v>
                </c:pt>
                <c:pt idx="396">
                  <c:v>37956</c:v>
                </c:pt>
                <c:pt idx="397">
                  <c:v>37987</c:v>
                </c:pt>
                <c:pt idx="398">
                  <c:v>38018</c:v>
                </c:pt>
                <c:pt idx="399">
                  <c:v>38047</c:v>
                </c:pt>
                <c:pt idx="400">
                  <c:v>38078</c:v>
                </c:pt>
                <c:pt idx="401">
                  <c:v>38108</c:v>
                </c:pt>
                <c:pt idx="402">
                  <c:v>38139</c:v>
                </c:pt>
                <c:pt idx="403">
                  <c:v>38169</c:v>
                </c:pt>
                <c:pt idx="404">
                  <c:v>38200</c:v>
                </c:pt>
                <c:pt idx="405">
                  <c:v>38231</c:v>
                </c:pt>
                <c:pt idx="406">
                  <c:v>38261</c:v>
                </c:pt>
                <c:pt idx="407">
                  <c:v>38292</c:v>
                </c:pt>
                <c:pt idx="408">
                  <c:v>38322</c:v>
                </c:pt>
                <c:pt idx="409">
                  <c:v>38353</c:v>
                </c:pt>
                <c:pt idx="410">
                  <c:v>38384</c:v>
                </c:pt>
                <c:pt idx="411">
                  <c:v>38412</c:v>
                </c:pt>
                <c:pt idx="412">
                  <c:v>38443</c:v>
                </c:pt>
                <c:pt idx="413">
                  <c:v>38473</c:v>
                </c:pt>
                <c:pt idx="414">
                  <c:v>38504</c:v>
                </c:pt>
                <c:pt idx="415">
                  <c:v>38534</c:v>
                </c:pt>
                <c:pt idx="416">
                  <c:v>38565</c:v>
                </c:pt>
                <c:pt idx="417">
                  <c:v>38596</c:v>
                </c:pt>
                <c:pt idx="418">
                  <c:v>38626</c:v>
                </c:pt>
                <c:pt idx="419">
                  <c:v>38657</c:v>
                </c:pt>
                <c:pt idx="420">
                  <c:v>38687</c:v>
                </c:pt>
                <c:pt idx="421">
                  <c:v>38718</c:v>
                </c:pt>
                <c:pt idx="422">
                  <c:v>38749</c:v>
                </c:pt>
                <c:pt idx="423">
                  <c:v>38777</c:v>
                </c:pt>
                <c:pt idx="424">
                  <c:v>38808</c:v>
                </c:pt>
                <c:pt idx="425">
                  <c:v>38838</c:v>
                </c:pt>
                <c:pt idx="426">
                  <c:v>38869</c:v>
                </c:pt>
                <c:pt idx="427">
                  <c:v>38899</c:v>
                </c:pt>
                <c:pt idx="428">
                  <c:v>38930</c:v>
                </c:pt>
                <c:pt idx="429">
                  <c:v>38961</c:v>
                </c:pt>
                <c:pt idx="430">
                  <c:v>38991</c:v>
                </c:pt>
                <c:pt idx="431">
                  <c:v>39022</c:v>
                </c:pt>
                <c:pt idx="432">
                  <c:v>39052</c:v>
                </c:pt>
                <c:pt idx="433">
                  <c:v>39083</c:v>
                </c:pt>
                <c:pt idx="434">
                  <c:v>39114</c:v>
                </c:pt>
                <c:pt idx="435">
                  <c:v>39142</c:v>
                </c:pt>
                <c:pt idx="436">
                  <c:v>39173</c:v>
                </c:pt>
                <c:pt idx="437">
                  <c:v>39203</c:v>
                </c:pt>
                <c:pt idx="438">
                  <c:v>39234</c:v>
                </c:pt>
                <c:pt idx="439">
                  <c:v>39264</c:v>
                </c:pt>
                <c:pt idx="440">
                  <c:v>39295</c:v>
                </c:pt>
                <c:pt idx="441">
                  <c:v>39326</c:v>
                </c:pt>
                <c:pt idx="442">
                  <c:v>39356</c:v>
                </c:pt>
                <c:pt idx="443">
                  <c:v>39387</c:v>
                </c:pt>
                <c:pt idx="444">
                  <c:v>39417</c:v>
                </c:pt>
                <c:pt idx="445">
                  <c:v>39448</c:v>
                </c:pt>
                <c:pt idx="446">
                  <c:v>39479</c:v>
                </c:pt>
                <c:pt idx="447">
                  <c:v>39508</c:v>
                </c:pt>
                <c:pt idx="448">
                  <c:v>39539</c:v>
                </c:pt>
                <c:pt idx="449">
                  <c:v>39569</c:v>
                </c:pt>
                <c:pt idx="450">
                  <c:v>39600</c:v>
                </c:pt>
                <c:pt idx="451">
                  <c:v>39630</c:v>
                </c:pt>
                <c:pt idx="452">
                  <c:v>39661</c:v>
                </c:pt>
                <c:pt idx="453">
                  <c:v>39692</c:v>
                </c:pt>
                <c:pt idx="454">
                  <c:v>39722</c:v>
                </c:pt>
                <c:pt idx="455">
                  <c:v>39753</c:v>
                </c:pt>
                <c:pt idx="456">
                  <c:v>39783</c:v>
                </c:pt>
                <c:pt idx="457">
                  <c:v>39814</c:v>
                </c:pt>
                <c:pt idx="458">
                  <c:v>39845</c:v>
                </c:pt>
                <c:pt idx="459">
                  <c:v>39873</c:v>
                </c:pt>
                <c:pt idx="460">
                  <c:v>39904</c:v>
                </c:pt>
                <c:pt idx="461">
                  <c:v>39934</c:v>
                </c:pt>
                <c:pt idx="462">
                  <c:v>39965</c:v>
                </c:pt>
                <c:pt idx="463">
                  <c:v>39995</c:v>
                </c:pt>
                <c:pt idx="464">
                  <c:v>40026</c:v>
                </c:pt>
                <c:pt idx="465">
                  <c:v>40057</c:v>
                </c:pt>
                <c:pt idx="466">
                  <c:v>40087</c:v>
                </c:pt>
                <c:pt idx="467">
                  <c:v>40118</c:v>
                </c:pt>
                <c:pt idx="468">
                  <c:v>40148</c:v>
                </c:pt>
                <c:pt idx="469">
                  <c:v>40179</c:v>
                </c:pt>
                <c:pt idx="470">
                  <c:v>40210</c:v>
                </c:pt>
                <c:pt idx="471">
                  <c:v>40238</c:v>
                </c:pt>
                <c:pt idx="472">
                  <c:v>40269</c:v>
                </c:pt>
                <c:pt idx="473">
                  <c:v>40299</c:v>
                </c:pt>
                <c:pt idx="474">
                  <c:v>40330</c:v>
                </c:pt>
                <c:pt idx="475">
                  <c:v>40360</c:v>
                </c:pt>
                <c:pt idx="476">
                  <c:v>40391</c:v>
                </c:pt>
                <c:pt idx="477">
                  <c:v>40422</c:v>
                </c:pt>
                <c:pt idx="478">
                  <c:v>40452</c:v>
                </c:pt>
                <c:pt idx="479">
                  <c:v>40483</c:v>
                </c:pt>
                <c:pt idx="480">
                  <c:v>40513</c:v>
                </c:pt>
                <c:pt idx="481">
                  <c:v>40544</c:v>
                </c:pt>
                <c:pt idx="482">
                  <c:v>40575</c:v>
                </c:pt>
                <c:pt idx="483">
                  <c:v>40603</c:v>
                </c:pt>
                <c:pt idx="484">
                  <c:v>40634</c:v>
                </c:pt>
                <c:pt idx="485">
                  <c:v>40664</c:v>
                </c:pt>
                <c:pt idx="486">
                  <c:v>40695</c:v>
                </c:pt>
                <c:pt idx="487">
                  <c:v>40725</c:v>
                </c:pt>
                <c:pt idx="488">
                  <c:v>40756</c:v>
                </c:pt>
                <c:pt idx="489">
                  <c:v>40787</c:v>
                </c:pt>
                <c:pt idx="490">
                  <c:v>40817</c:v>
                </c:pt>
                <c:pt idx="491">
                  <c:v>40848</c:v>
                </c:pt>
                <c:pt idx="492">
                  <c:v>40878</c:v>
                </c:pt>
                <c:pt idx="493">
                  <c:v>40909</c:v>
                </c:pt>
                <c:pt idx="494">
                  <c:v>40940</c:v>
                </c:pt>
                <c:pt idx="495">
                  <c:v>40969</c:v>
                </c:pt>
                <c:pt idx="496">
                  <c:v>41000</c:v>
                </c:pt>
                <c:pt idx="497">
                  <c:v>41030</c:v>
                </c:pt>
                <c:pt idx="498">
                  <c:v>41061</c:v>
                </c:pt>
                <c:pt idx="499">
                  <c:v>41091</c:v>
                </c:pt>
                <c:pt idx="500">
                  <c:v>41122</c:v>
                </c:pt>
                <c:pt idx="501">
                  <c:v>41153</c:v>
                </c:pt>
                <c:pt idx="502">
                  <c:v>41183</c:v>
                </c:pt>
                <c:pt idx="503">
                  <c:v>41214</c:v>
                </c:pt>
                <c:pt idx="504">
                  <c:v>41244</c:v>
                </c:pt>
                <c:pt idx="505">
                  <c:v>41275</c:v>
                </c:pt>
                <c:pt idx="506">
                  <c:v>41306</c:v>
                </c:pt>
                <c:pt idx="507">
                  <c:v>41334</c:v>
                </c:pt>
                <c:pt idx="508">
                  <c:v>41365</c:v>
                </c:pt>
                <c:pt idx="509">
                  <c:v>41395</c:v>
                </c:pt>
                <c:pt idx="510">
                  <c:v>41426</c:v>
                </c:pt>
                <c:pt idx="511">
                  <c:v>41456</c:v>
                </c:pt>
                <c:pt idx="512">
                  <c:v>41487</c:v>
                </c:pt>
                <c:pt idx="513">
                  <c:v>41518</c:v>
                </c:pt>
                <c:pt idx="514">
                  <c:v>41548</c:v>
                </c:pt>
                <c:pt idx="515">
                  <c:v>41579</c:v>
                </c:pt>
                <c:pt idx="516">
                  <c:v>41609</c:v>
                </c:pt>
                <c:pt idx="517">
                  <c:v>41640</c:v>
                </c:pt>
                <c:pt idx="518">
                  <c:v>41671</c:v>
                </c:pt>
                <c:pt idx="519">
                  <c:v>41699</c:v>
                </c:pt>
                <c:pt idx="520">
                  <c:v>41730</c:v>
                </c:pt>
                <c:pt idx="521">
                  <c:v>41760</c:v>
                </c:pt>
                <c:pt idx="522">
                  <c:v>41791</c:v>
                </c:pt>
                <c:pt idx="523">
                  <c:v>41821</c:v>
                </c:pt>
                <c:pt idx="524">
                  <c:v>41852</c:v>
                </c:pt>
                <c:pt idx="525">
                  <c:v>41883</c:v>
                </c:pt>
                <c:pt idx="526">
                  <c:v>41913</c:v>
                </c:pt>
                <c:pt idx="527">
                  <c:v>41944</c:v>
                </c:pt>
                <c:pt idx="528">
                  <c:v>41974</c:v>
                </c:pt>
                <c:pt idx="529">
                  <c:v>42005</c:v>
                </c:pt>
                <c:pt idx="530">
                  <c:v>42036</c:v>
                </c:pt>
                <c:pt idx="531">
                  <c:v>42064</c:v>
                </c:pt>
                <c:pt idx="532">
                  <c:v>42095</c:v>
                </c:pt>
                <c:pt idx="533">
                  <c:v>42125</c:v>
                </c:pt>
                <c:pt idx="534">
                  <c:v>42156</c:v>
                </c:pt>
                <c:pt idx="535">
                  <c:v>42186</c:v>
                </c:pt>
                <c:pt idx="536">
                  <c:v>42217</c:v>
                </c:pt>
                <c:pt idx="537">
                  <c:v>42248</c:v>
                </c:pt>
                <c:pt idx="538">
                  <c:v>42278</c:v>
                </c:pt>
                <c:pt idx="539">
                  <c:v>42309</c:v>
                </c:pt>
                <c:pt idx="540">
                  <c:v>42339</c:v>
                </c:pt>
                <c:pt idx="541">
                  <c:v>42370</c:v>
                </c:pt>
                <c:pt idx="542">
                  <c:v>42401</c:v>
                </c:pt>
                <c:pt idx="543">
                  <c:v>42430</c:v>
                </c:pt>
                <c:pt idx="544">
                  <c:v>42461</c:v>
                </c:pt>
                <c:pt idx="545">
                  <c:v>42491</c:v>
                </c:pt>
                <c:pt idx="546">
                  <c:v>42522</c:v>
                </c:pt>
                <c:pt idx="547">
                  <c:v>42552</c:v>
                </c:pt>
                <c:pt idx="548">
                  <c:v>42583</c:v>
                </c:pt>
                <c:pt idx="549">
                  <c:v>42614</c:v>
                </c:pt>
                <c:pt idx="550">
                  <c:v>42644</c:v>
                </c:pt>
                <c:pt idx="551">
                  <c:v>42675</c:v>
                </c:pt>
                <c:pt idx="552">
                  <c:v>42705</c:v>
                </c:pt>
                <c:pt idx="553">
                  <c:v>42736</c:v>
                </c:pt>
                <c:pt idx="554">
                  <c:v>42767</c:v>
                </c:pt>
                <c:pt idx="555">
                  <c:v>42795</c:v>
                </c:pt>
                <c:pt idx="556">
                  <c:v>42826</c:v>
                </c:pt>
                <c:pt idx="557">
                  <c:v>42856</c:v>
                </c:pt>
                <c:pt idx="558">
                  <c:v>42887</c:v>
                </c:pt>
                <c:pt idx="559">
                  <c:v>42917</c:v>
                </c:pt>
                <c:pt idx="560">
                  <c:v>42948</c:v>
                </c:pt>
                <c:pt idx="561">
                  <c:v>42979</c:v>
                </c:pt>
                <c:pt idx="562">
                  <c:v>43009</c:v>
                </c:pt>
                <c:pt idx="563">
                  <c:v>43040</c:v>
                </c:pt>
                <c:pt idx="564">
                  <c:v>43070</c:v>
                </c:pt>
                <c:pt idx="565">
                  <c:v>43101</c:v>
                </c:pt>
                <c:pt idx="566">
                  <c:v>43132</c:v>
                </c:pt>
                <c:pt idx="567">
                  <c:v>43160</c:v>
                </c:pt>
                <c:pt idx="568">
                  <c:v>43191</c:v>
                </c:pt>
                <c:pt idx="569">
                  <c:v>43221</c:v>
                </c:pt>
                <c:pt idx="570">
                  <c:v>43252</c:v>
                </c:pt>
                <c:pt idx="571">
                  <c:v>43282</c:v>
                </c:pt>
                <c:pt idx="572">
                  <c:v>43313</c:v>
                </c:pt>
                <c:pt idx="573">
                  <c:v>43344</c:v>
                </c:pt>
                <c:pt idx="574">
                  <c:v>43374</c:v>
                </c:pt>
                <c:pt idx="575">
                  <c:v>43405</c:v>
                </c:pt>
                <c:pt idx="576">
                  <c:v>43435</c:v>
                </c:pt>
                <c:pt idx="577">
                  <c:v>43466</c:v>
                </c:pt>
                <c:pt idx="578">
                  <c:v>43497</c:v>
                </c:pt>
                <c:pt idx="579">
                  <c:v>43525</c:v>
                </c:pt>
                <c:pt idx="580">
                  <c:v>43556</c:v>
                </c:pt>
                <c:pt idx="581">
                  <c:v>43586</c:v>
                </c:pt>
                <c:pt idx="582">
                  <c:v>43617</c:v>
                </c:pt>
                <c:pt idx="583">
                  <c:v>43647</c:v>
                </c:pt>
                <c:pt idx="584">
                  <c:v>43678</c:v>
                </c:pt>
                <c:pt idx="585">
                  <c:v>43709</c:v>
                </c:pt>
                <c:pt idx="586">
                  <c:v>43739</c:v>
                </c:pt>
                <c:pt idx="587">
                  <c:v>43770</c:v>
                </c:pt>
                <c:pt idx="588">
                  <c:v>43800</c:v>
                </c:pt>
                <c:pt idx="589">
                  <c:v>43831</c:v>
                </c:pt>
                <c:pt idx="590">
                  <c:v>43862</c:v>
                </c:pt>
                <c:pt idx="591">
                  <c:v>43891</c:v>
                </c:pt>
                <c:pt idx="592">
                  <c:v>43922</c:v>
                </c:pt>
                <c:pt idx="593">
                  <c:v>43952</c:v>
                </c:pt>
                <c:pt idx="594">
                  <c:v>43983</c:v>
                </c:pt>
                <c:pt idx="595">
                  <c:v>44013</c:v>
                </c:pt>
                <c:pt idx="596">
                  <c:v>44044</c:v>
                </c:pt>
                <c:pt idx="597">
                  <c:v>44075</c:v>
                </c:pt>
                <c:pt idx="598">
                  <c:v>44105</c:v>
                </c:pt>
                <c:pt idx="599">
                  <c:v>44136</c:v>
                </c:pt>
                <c:pt idx="600">
                  <c:v>44166</c:v>
                </c:pt>
                <c:pt idx="601">
                  <c:v>44197</c:v>
                </c:pt>
                <c:pt idx="602">
                  <c:v>44228</c:v>
                </c:pt>
                <c:pt idx="603">
                  <c:v>44256</c:v>
                </c:pt>
                <c:pt idx="604">
                  <c:v>44287</c:v>
                </c:pt>
                <c:pt idx="605">
                  <c:v>44317</c:v>
                </c:pt>
                <c:pt idx="606">
                  <c:v>44348</c:v>
                </c:pt>
                <c:pt idx="607">
                  <c:v>44378</c:v>
                </c:pt>
                <c:pt idx="608">
                  <c:v>44409</c:v>
                </c:pt>
                <c:pt idx="609">
                  <c:v>44440</c:v>
                </c:pt>
                <c:pt idx="610">
                  <c:v>44470</c:v>
                </c:pt>
                <c:pt idx="611">
                  <c:v>44501</c:v>
                </c:pt>
                <c:pt idx="612">
                  <c:v>44531</c:v>
                </c:pt>
                <c:pt idx="613">
                  <c:v>44562</c:v>
                </c:pt>
                <c:pt idx="614">
                  <c:v>44593</c:v>
                </c:pt>
                <c:pt idx="615">
                  <c:v>44621</c:v>
                </c:pt>
                <c:pt idx="616">
                  <c:v>44652</c:v>
                </c:pt>
                <c:pt idx="617">
                  <c:v>44682</c:v>
                </c:pt>
                <c:pt idx="618">
                  <c:v>44713</c:v>
                </c:pt>
                <c:pt idx="619">
                  <c:v>44743</c:v>
                </c:pt>
                <c:pt idx="620">
                  <c:v>44774</c:v>
                </c:pt>
                <c:pt idx="621">
                  <c:v>44805</c:v>
                </c:pt>
                <c:pt idx="622">
                  <c:v>44835</c:v>
                </c:pt>
                <c:pt idx="623">
                  <c:v>44866</c:v>
                </c:pt>
                <c:pt idx="624">
                  <c:v>44896</c:v>
                </c:pt>
                <c:pt idx="625">
                  <c:v>44927</c:v>
                </c:pt>
                <c:pt idx="626">
                  <c:v>44958</c:v>
                </c:pt>
                <c:pt idx="627">
                  <c:v>44986</c:v>
                </c:pt>
                <c:pt idx="628">
                  <c:v>45017</c:v>
                </c:pt>
                <c:pt idx="629">
                  <c:v>45047</c:v>
                </c:pt>
                <c:pt idx="630">
                  <c:v>45078</c:v>
                </c:pt>
                <c:pt idx="631">
                  <c:v>45108</c:v>
                </c:pt>
                <c:pt idx="632">
                  <c:v>45139</c:v>
                </c:pt>
                <c:pt idx="633">
                  <c:v>45170</c:v>
                </c:pt>
                <c:pt idx="634">
                  <c:v>45200</c:v>
                </c:pt>
                <c:pt idx="635">
                  <c:v>45231</c:v>
                </c:pt>
                <c:pt idx="636">
                  <c:v>45261</c:v>
                </c:pt>
                <c:pt idx="637">
                  <c:v>45292</c:v>
                </c:pt>
                <c:pt idx="638">
                  <c:v>45323</c:v>
                </c:pt>
                <c:pt idx="639">
                  <c:v>45352</c:v>
                </c:pt>
                <c:pt idx="640">
                  <c:v>45383</c:v>
                </c:pt>
                <c:pt idx="641">
                  <c:v>45413</c:v>
                </c:pt>
                <c:pt idx="642">
                  <c:v>45444</c:v>
                </c:pt>
                <c:pt idx="643">
                  <c:v>45474</c:v>
                </c:pt>
                <c:pt idx="644">
                  <c:v>45505</c:v>
                </c:pt>
                <c:pt idx="645">
                  <c:v>45536</c:v>
                </c:pt>
                <c:pt idx="646">
                  <c:v>45566</c:v>
                </c:pt>
                <c:pt idx="647">
                  <c:v>45597</c:v>
                </c:pt>
                <c:pt idx="648">
                  <c:v>45627</c:v>
                </c:pt>
                <c:pt idx="649">
                  <c:v>45658</c:v>
                </c:pt>
                <c:pt idx="650">
                  <c:v>45689</c:v>
                </c:pt>
                <c:pt idx="651">
                  <c:v>45717</c:v>
                </c:pt>
                <c:pt idx="652">
                  <c:v>45748</c:v>
                </c:pt>
                <c:pt idx="653">
                  <c:v>45778</c:v>
                </c:pt>
              </c:numCache>
            </c:numRef>
          </c:cat>
          <c:val>
            <c:numRef>
              <c:f>'1 EN'!$BH$6:$BH$659</c:f>
              <c:numCache>
                <c:formatCode>0.0</c:formatCode>
                <c:ptCount val="654"/>
                <c:pt idx="0">
                  <c:v>0</c:v>
                </c:pt>
                <c:pt idx="1">
                  <c:v>6.5</c:v>
                </c:pt>
                <c:pt idx="2">
                  <c:v>6</c:v>
                </c:pt>
                <c:pt idx="3">
                  <c:v>5.3</c:v>
                </c:pt>
                <c:pt idx="4">
                  <c:v>5.8</c:v>
                </c:pt>
                <c:pt idx="5">
                  <c:v>6.4</c:v>
                </c:pt>
                <c:pt idx="6">
                  <c:v>6.9</c:v>
                </c:pt>
                <c:pt idx="7">
                  <c:v>6.9</c:v>
                </c:pt>
                <c:pt idx="8">
                  <c:v>7</c:v>
                </c:pt>
                <c:pt idx="9">
                  <c:v>8</c:v>
                </c:pt>
                <c:pt idx="10">
                  <c:v>6.5</c:v>
                </c:pt>
                <c:pt idx="11">
                  <c:v>5.5</c:v>
                </c:pt>
                <c:pt idx="12">
                  <c:v>4.8</c:v>
                </c:pt>
                <c:pt idx="13">
                  <c:v>4.0999999999999996</c:v>
                </c:pt>
                <c:pt idx="14">
                  <c:v>4.5</c:v>
                </c:pt>
                <c:pt idx="15">
                  <c:v>5.3</c:v>
                </c:pt>
                <c:pt idx="16">
                  <c:v>5</c:v>
                </c:pt>
                <c:pt idx="17">
                  <c:v>5.2</c:v>
                </c:pt>
                <c:pt idx="18">
                  <c:v>4.8</c:v>
                </c:pt>
                <c:pt idx="19">
                  <c:v>5</c:v>
                </c:pt>
                <c:pt idx="20">
                  <c:v>5.9</c:v>
                </c:pt>
                <c:pt idx="21">
                  <c:v>3.9</c:v>
                </c:pt>
                <c:pt idx="22">
                  <c:v>4.4000000000000004</c:v>
                </c:pt>
                <c:pt idx="23">
                  <c:v>5.0999999999999996</c:v>
                </c:pt>
                <c:pt idx="24">
                  <c:v>5.7</c:v>
                </c:pt>
                <c:pt idx="25">
                  <c:v>6.7</c:v>
                </c:pt>
                <c:pt idx="26">
                  <c:v>7</c:v>
                </c:pt>
                <c:pt idx="27">
                  <c:v>8.6999999999999993</c:v>
                </c:pt>
                <c:pt idx="28">
                  <c:v>9.4</c:v>
                </c:pt>
                <c:pt idx="29">
                  <c:v>10.8</c:v>
                </c:pt>
                <c:pt idx="30">
                  <c:v>11</c:v>
                </c:pt>
                <c:pt idx="31">
                  <c:v>11.7</c:v>
                </c:pt>
                <c:pt idx="32">
                  <c:v>11.9</c:v>
                </c:pt>
                <c:pt idx="33">
                  <c:v>14.2</c:v>
                </c:pt>
                <c:pt idx="34">
                  <c:v>13.9</c:v>
                </c:pt>
                <c:pt idx="35">
                  <c:v>15.2</c:v>
                </c:pt>
                <c:pt idx="36">
                  <c:v>18.3</c:v>
                </c:pt>
                <c:pt idx="37">
                  <c:v>21.9</c:v>
                </c:pt>
                <c:pt idx="38">
                  <c:v>24.9</c:v>
                </c:pt>
                <c:pt idx="39">
                  <c:v>22.8</c:v>
                </c:pt>
                <c:pt idx="40">
                  <c:v>23.7</c:v>
                </c:pt>
                <c:pt idx="41">
                  <c:v>22</c:v>
                </c:pt>
                <c:pt idx="42">
                  <c:v>22.3</c:v>
                </c:pt>
                <c:pt idx="43">
                  <c:v>23.8</c:v>
                </c:pt>
                <c:pt idx="44">
                  <c:v>23.9</c:v>
                </c:pt>
                <c:pt idx="45">
                  <c:v>22.5</c:v>
                </c:pt>
                <c:pt idx="46">
                  <c:v>24.8</c:v>
                </c:pt>
                <c:pt idx="47">
                  <c:v>24.5</c:v>
                </c:pt>
                <c:pt idx="48">
                  <c:v>21</c:v>
                </c:pt>
                <c:pt idx="49">
                  <c:v>16.8</c:v>
                </c:pt>
                <c:pt idx="50">
                  <c:v>13.6</c:v>
                </c:pt>
                <c:pt idx="51">
                  <c:v>13.9</c:v>
                </c:pt>
                <c:pt idx="52">
                  <c:v>13.4</c:v>
                </c:pt>
                <c:pt idx="53">
                  <c:v>14</c:v>
                </c:pt>
                <c:pt idx="54">
                  <c:v>13.4</c:v>
                </c:pt>
                <c:pt idx="55">
                  <c:v>11.4</c:v>
                </c:pt>
                <c:pt idx="56">
                  <c:v>10.199999999999999</c:v>
                </c:pt>
                <c:pt idx="57">
                  <c:v>10.4</c:v>
                </c:pt>
                <c:pt idx="58">
                  <c:v>9.6999999999999993</c:v>
                </c:pt>
                <c:pt idx="59">
                  <c:v>8.3000000000000007</c:v>
                </c:pt>
                <c:pt idx="60">
                  <c:v>7.8</c:v>
                </c:pt>
                <c:pt idx="61">
                  <c:v>8.6999999999999993</c:v>
                </c:pt>
                <c:pt idx="62">
                  <c:v>9.3000000000000007</c:v>
                </c:pt>
                <c:pt idx="63">
                  <c:v>8.6999999999999993</c:v>
                </c:pt>
                <c:pt idx="64">
                  <c:v>9.4</c:v>
                </c:pt>
                <c:pt idx="65">
                  <c:v>9.1999999999999993</c:v>
                </c:pt>
                <c:pt idx="66">
                  <c:v>9.6</c:v>
                </c:pt>
                <c:pt idx="67">
                  <c:v>9.9</c:v>
                </c:pt>
                <c:pt idx="68">
                  <c:v>9.4</c:v>
                </c:pt>
                <c:pt idx="69">
                  <c:v>9.8000000000000007</c:v>
                </c:pt>
                <c:pt idx="70">
                  <c:v>8.6999999999999993</c:v>
                </c:pt>
                <c:pt idx="71">
                  <c:v>9.1999999999999993</c:v>
                </c:pt>
                <c:pt idx="72">
                  <c:v>10.5</c:v>
                </c:pt>
                <c:pt idx="73">
                  <c:v>9.4</c:v>
                </c:pt>
                <c:pt idx="74">
                  <c:v>9.3000000000000007</c:v>
                </c:pt>
                <c:pt idx="75">
                  <c:v>9.5</c:v>
                </c:pt>
                <c:pt idx="76">
                  <c:v>8.8000000000000007</c:v>
                </c:pt>
                <c:pt idx="77">
                  <c:v>9.4</c:v>
                </c:pt>
                <c:pt idx="78">
                  <c:v>8.6</c:v>
                </c:pt>
                <c:pt idx="79">
                  <c:v>7.7</c:v>
                </c:pt>
                <c:pt idx="80">
                  <c:v>8.6</c:v>
                </c:pt>
                <c:pt idx="81">
                  <c:v>7.7</c:v>
                </c:pt>
                <c:pt idx="82">
                  <c:v>7.6</c:v>
                </c:pt>
                <c:pt idx="83">
                  <c:v>6.5</c:v>
                </c:pt>
                <c:pt idx="84">
                  <c:v>5</c:v>
                </c:pt>
                <c:pt idx="85">
                  <c:v>4.5</c:v>
                </c:pt>
                <c:pt idx="86">
                  <c:v>4.5</c:v>
                </c:pt>
                <c:pt idx="87">
                  <c:v>4.8</c:v>
                </c:pt>
                <c:pt idx="88">
                  <c:v>4.2</c:v>
                </c:pt>
                <c:pt idx="89">
                  <c:v>3.9</c:v>
                </c:pt>
                <c:pt idx="90">
                  <c:v>3.9</c:v>
                </c:pt>
                <c:pt idx="91">
                  <c:v>4.5999999999999996</c:v>
                </c:pt>
                <c:pt idx="92">
                  <c:v>4.5999999999999996</c:v>
                </c:pt>
                <c:pt idx="93">
                  <c:v>4.0999999999999996</c:v>
                </c:pt>
                <c:pt idx="94">
                  <c:v>3.7</c:v>
                </c:pt>
                <c:pt idx="95">
                  <c:v>3.8</c:v>
                </c:pt>
                <c:pt idx="96">
                  <c:v>3.9</c:v>
                </c:pt>
                <c:pt idx="97">
                  <c:v>3.6</c:v>
                </c:pt>
                <c:pt idx="98">
                  <c:v>2.8</c:v>
                </c:pt>
                <c:pt idx="99">
                  <c:v>2.7</c:v>
                </c:pt>
                <c:pt idx="100">
                  <c:v>2.9</c:v>
                </c:pt>
                <c:pt idx="101">
                  <c:v>3.2</c:v>
                </c:pt>
                <c:pt idx="102">
                  <c:v>3.8</c:v>
                </c:pt>
                <c:pt idx="103">
                  <c:v>4.3</c:v>
                </c:pt>
                <c:pt idx="104">
                  <c:v>3.1</c:v>
                </c:pt>
                <c:pt idx="105">
                  <c:v>3.2</c:v>
                </c:pt>
                <c:pt idx="106">
                  <c:v>4.2</c:v>
                </c:pt>
                <c:pt idx="107">
                  <c:v>5</c:v>
                </c:pt>
                <c:pt idx="108">
                  <c:v>5.6</c:v>
                </c:pt>
                <c:pt idx="109">
                  <c:v>6.4</c:v>
                </c:pt>
                <c:pt idx="110">
                  <c:v>7.7</c:v>
                </c:pt>
                <c:pt idx="111">
                  <c:v>7.7</c:v>
                </c:pt>
                <c:pt idx="112">
                  <c:v>8.1</c:v>
                </c:pt>
                <c:pt idx="113">
                  <c:v>8</c:v>
                </c:pt>
                <c:pt idx="114">
                  <c:v>8.1999999999999993</c:v>
                </c:pt>
                <c:pt idx="115">
                  <c:v>7.5</c:v>
                </c:pt>
                <c:pt idx="116">
                  <c:v>8.4</c:v>
                </c:pt>
                <c:pt idx="117">
                  <c:v>8.6999999999999993</c:v>
                </c:pt>
                <c:pt idx="118">
                  <c:v>7.5</c:v>
                </c:pt>
                <c:pt idx="119">
                  <c:v>8</c:v>
                </c:pt>
                <c:pt idx="120">
                  <c:v>6.9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1.6372200000000001</c:v>
                </c:pt>
                <c:pt idx="230">
                  <c:v>2.1543799999999997</c:v>
                </c:pt>
                <c:pt idx="231">
                  <c:v>2.0773700000000002</c:v>
                </c:pt>
                <c:pt idx="232">
                  <c:v>1.3510900000000001</c:v>
                </c:pt>
                <c:pt idx="233">
                  <c:v>1.4635800000000001</c:v>
                </c:pt>
                <c:pt idx="234">
                  <c:v>1.0478899999999998</c:v>
                </c:pt>
                <c:pt idx="235">
                  <c:v>1.16038</c:v>
                </c:pt>
                <c:pt idx="236">
                  <c:v>1.6909800000000001</c:v>
                </c:pt>
                <c:pt idx="237">
                  <c:v>1.7044199999999998</c:v>
                </c:pt>
                <c:pt idx="238">
                  <c:v>2.2093500000000001</c:v>
                </c:pt>
                <c:pt idx="239">
                  <c:v>2.8915499999999996</c:v>
                </c:pt>
                <c:pt idx="240">
                  <c:v>2.5113399999999997</c:v>
                </c:pt>
                <c:pt idx="241">
                  <c:v>2.7521799999999996</c:v>
                </c:pt>
                <c:pt idx="242">
                  <c:v>2.3218399999999999</c:v>
                </c:pt>
                <c:pt idx="243">
                  <c:v>2.3340700000000001</c:v>
                </c:pt>
                <c:pt idx="244">
                  <c:v>2.3462999999999998</c:v>
                </c:pt>
                <c:pt idx="245">
                  <c:v>2.2057200000000003</c:v>
                </c:pt>
                <c:pt idx="246">
                  <c:v>2.3182099999999997</c:v>
                </c:pt>
                <c:pt idx="247">
                  <c:v>2.31942</c:v>
                </c:pt>
                <c:pt idx="248">
                  <c:v>2.1678200000000003</c:v>
                </c:pt>
                <c:pt idx="249">
                  <c:v>1.53454</c:v>
                </c:pt>
                <c:pt idx="250">
                  <c:v>1.4477199999999999</c:v>
                </c:pt>
                <c:pt idx="251">
                  <c:v>1.8768500000000001</c:v>
                </c:pt>
                <c:pt idx="252">
                  <c:v>1.57365</c:v>
                </c:pt>
                <c:pt idx="253">
                  <c:v>0.80584</c:v>
                </c:pt>
                <c:pt idx="254">
                  <c:v>0.85597000000000012</c:v>
                </c:pt>
                <c:pt idx="255">
                  <c:v>0.75450000000000006</c:v>
                </c:pt>
                <c:pt idx="256">
                  <c:v>1.0576999999999999</c:v>
                </c:pt>
                <c:pt idx="257">
                  <c:v>0.70679000000000003</c:v>
                </c:pt>
                <c:pt idx="258">
                  <c:v>0.88406000000000007</c:v>
                </c:pt>
                <c:pt idx="259">
                  <c:v>0.35588000000000003</c:v>
                </c:pt>
                <c:pt idx="260">
                  <c:v>0.40479999999999999</c:v>
                </c:pt>
                <c:pt idx="261">
                  <c:v>0.73608999999999991</c:v>
                </c:pt>
                <c:pt idx="262">
                  <c:v>-0.12216999999999995</c:v>
                </c:pt>
                <c:pt idx="263">
                  <c:v>-0.63932999999999995</c:v>
                </c:pt>
                <c:pt idx="264">
                  <c:v>-0.15885999999999995</c:v>
                </c:pt>
                <c:pt idx="265">
                  <c:v>8.6000000000000121E-3</c:v>
                </c:pt>
                <c:pt idx="266">
                  <c:v>0.21154000000000001</c:v>
                </c:pt>
                <c:pt idx="267">
                  <c:v>0.17364000000000002</c:v>
                </c:pt>
                <c:pt idx="268">
                  <c:v>-0.24326</c:v>
                </c:pt>
                <c:pt idx="269">
                  <c:v>-9.1659999999999991E-2</c:v>
                </c:pt>
                <c:pt idx="270">
                  <c:v>4.7710000000000002E-2</c:v>
                </c:pt>
                <c:pt idx="271">
                  <c:v>0.95730999999999999</c:v>
                </c:pt>
                <c:pt idx="272">
                  <c:v>0.98297999999999985</c:v>
                </c:pt>
                <c:pt idx="273">
                  <c:v>0.60518999999999989</c:v>
                </c:pt>
                <c:pt idx="274">
                  <c:v>0.40345999999999999</c:v>
                </c:pt>
                <c:pt idx="275">
                  <c:v>0.1895</c:v>
                </c:pt>
                <c:pt idx="276">
                  <c:v>0.33007999999999993</c:v>
                </c:pt>
                <c:pt idx="277">
                  <c:v>0.51837</c:v>
                </c:pt>
                <c:pt idx="278">
                  <c:v>0.46944999999999992</c:v>
                </c:pt>
                <c:pt idx="279">
                  <c:v>0.62104999999999999</c:v>
                </c:pt>
                <c:pt idx="280">
                  <c:v>0.24204999999999999</c:v>
                </c:pt>
                <c:pt idx="281">
                  <c:v>0.20415</c:v>
                </c:pt>
                <c:pt idx="282">
                  <c:v>-0.12350999999999999</c:v>
                </c:pt>
                <c:pt idx="283">
                  <c:v>-0.74214000000000002</c:v>
                </c:pt>
                <c:pt idx="284">
                  <c:v>-0.48906999999999995</c:v>
                </c:pt>
                <c:pt idx="285">
                  <c:v>-0.31301000000000001</c:v>
                </c:pt>
                <c:pt idx="286">
                  <c:v>0.17968999999999999</c:v>
                </c:pt>
                <c:pt idx="287">
                  <c:v>0.39486000000000004</c:v>
                </c:pt>
                <c:pt idx="288">
                  <c:v>2.4199999999999998E-3</c:v>
                </c:pt>
                <c:pt idx="289">
                  <c:v>-0.10625</c:v>
                </c:pt>
                <c:pt idx="290">
                  <c:v>-0.46129999999999993</c:v>
                </c:pt>
                <c:pt idx="291">
                  <c:v>-0.92071000000000003</c:v>
                </c:pt>
                <c:pt idx="292">
                  <c:v>-0.64790000000000003</c:v>
                </c:pt>
                <c:pt idx="293">
                  <c:v>-0.38511000000000001</c:v>
                </c:pt>
                <c:pt idx="294">
                  <c:v>-0.13234000000000001</c:v>
                </c:pt>
                <c:pt idx="295">
                  <c:v>-0.29682000000000003</c:v>
                </c:pt>
                <c:pt idx="296">
                  <c:v>-0.66794000000000009</c:v>
                </c:pt>
                <c:pt idx="297">
                  <c:v>-0.41725000000000001</c:v>
                </c:pt>
                <c:pt idx="298">
                  <c:v>-0.94283000000000006</c:v>
                </c:pt>
                <c:pt idx="299">
                  <c:v>-0.99501000000000006</c:v>
                </c:pt>
                <c:pt idx="300">
                  <c:v>-0.66</c:v>
                </c:pt>
                <c:pt idx="301">
                  <c:v>-0.78837000000000002</c:v>
                </c:pt>
                <c:pt idx="302">
                  <c:v>-0.62994000000000006</c:v>
                </c:pt>
                <c:pt idx="303">
                  <c:v>-0.40326000000000001</c:v>
                </c:pt>
                <c:pt idx="304">
                  <c:v>-7.8270000000000006E-2</c:v>
                </c:pt>
                <c:pt idx="305">
                  <c:v>-0.19661999999999999</c:v>
                </c:pt>
                <c:pt idx="306">
                  <c:v>-0.37717000000000006</c:v>
                </c:pt>
                <c:pt idx="307">
                  <c:v>0.11230000000000001</c:v>
                </c:pt>
                <c:pt idx="308">
                  <c:v>-0.13442000000000001</c:v>
                </c:pt>
                <c:pt idx="309">
                  <c:v>-0.26884000000000002</c:v>
                </c:pt>
                <c:pt idx="310">
                  <c:v>0.15842999999999999</c:v>
                </c:pt>
                <c:pt idx="311">
                  <c:v>0.19454000000000002</c:v>
                </c:pt>
                <c:pt idx="312">
                  <c:v>0.41119999999999995</c:v>
                </c:pt>
                <c:pt idx="313">
                  <c:v>0.28888000000000003</c:v>
                </c:pt>
                <c:pt idx="314">
                  <c:v>0.30495</c:v>
                </c:pt>
                <c:pt idx="315">
                  <c:v>0.19056999999999999</c:v>
                </c:pt>
                <c:pt idx="316">
                  <c:v>0.97478000000000009</c:v>
                </c:pt>
                <c:pt idx="317">
                  <c:v>0.99482000000000004</c:v>
                </c:pt>
                <c:pt idx="318">
                  <c:v>1.2937200000000002</c:v>
                </c:pt>
                <c:pt idx="319">
                  <c:v>0.91257999999999995</c:v>
                </c:pt>
                <c:pt idx="320">
                  <c:v>1.1492800000000001</c:v>
                </c:pt>
                <c:pt idx="321">
                  <c:v>1.1532500000000001</c:v>
                </c:pt>
                <c:pt idx="322">
                  <c:v>1.1071200000000001</c:v>
                </c:pt>
                <c:pt idx="323">
                  <c:v>0.79215000000000002</c:v>
                </c:pt>
                <c:pt idx="324">
                  <c:v>0.40496000000000004</c:v>
                </c:pt>
                <c:pt idx="325">
                  <c:v>0.60763</c:v>
                </c:pt>
                <c:pt idx="326">
                  <c:v>0.64771000000000001</c:v>
                </c:pt>
                <c:pt idx="327">
                  <c:v>0.97270000000000001</c:v>
                </c:pt>
                <c:pt idx="328">
                  <c:v>-0.11646000000000001</c:v>
                </c:pt>
                <c:pt idx="329">
                  <c:v>0.10625</c:v>
                </c:pt>
                <c:pt idx="330">
                  <c:v>-0.24483000000000005</c:v>
                </c:pt>
                <c:pt idx="331">
                  <c:v>-0.43936999999999998</c:v>
                </c:pt>
                <c:pt idx="332">
                  <c:v>-0.68817000000000006</c:v>
                </c:pt>
                <c:pt idx="333">
                  <c:v>-0.23272999999999996</c:v>
                </c:pt>
                <c:pt idx="334">
                  <c:v>0.37112000000000001</c:v>
                </c:pt>
                <c:pt idx="335">
                  <c:v>0.90879999999999994</c:v>
                </c:pt>
                <c:pt idx="336">
                  <c:v>0.72825000000000006</c:v>
                </c:pt>
                <c:pt idx="337">
                  <c:v>0.27281</c:v>
                </c:pt>
                <c:pt idx="338">
                  <c:v>6.2200000000000005E-2</c:v>
                </c:pt>
                <c:pt idx="339">
                  <c:v>-0.30286999999999997</c:v>
                </c:pt>
                <c:pt idx="340">
                  <c:v>-7.6189999999999994E-2</c:v>
                </c:pt>
                <c:pt idx="341">
                  <c:v>-0.40118000000000004</c:v>
                </c:pt>
                <c:pt idx="342">
                  <c:v>-0.38511000000000001</c:v>
                </c:pt>
                <c:pt idx="343">
                  <c:v>-0.12232</c:v>
                </c:pt>
                <c:pt idx="344">
                  <c:v>0.311</c:v>
                </c:pt>
                <c:pt idx="345">
                  <c:v>-9.6229999999999996E-2</c:v>
                </c:pt>
                <c:pt idx="346">
                  <c:v>-0.62785999999999997</c:v>
                </c:pt>
                <c:pt idx="347">
                  <c:v>-1.10731</c:v>
                </c:pt>
                <c:pt idx="348">
                  <c:v>-1.0812199999999998</c:v>
                </c:pt>
                <c:pt idx="349">
                  <c:v>-0.9664600000000001</c:v>
                </c:pt>
                <c:pt idx="350">
                  <c:v>-0.77383000000000013</c:v>
                </c:pt>
                <c:pt idx="351">
                  <c:v>-0.47543999999999997</c:v>
                </c:pt>
                <c:pt idx="352">
                  <c:v>-0.61399000000000004</c:v>
                </c:pt>
                <c:pt idx="353">
                  <c:v>-0.73599000000000003</c:v>
                </c:pt>
                <c:pt idx="354">
                  <c:v>-0.59985999999999995</c:v>
                </c:pt>
                <c:pt idx="355">
                  <c:v>-0.44659999999999994</c:v>
                </c:pt>
                <c:pt idx="356">
                  <c:v>-0.71375</c:v>
                </c:pt>
                <c:pt idx="357">
                  <c:v>-0.75316000000000005</c:v>
                </c:pt>
                <c:pt idx="358">
                  <c:v>-0.81957000000000013</c:v>
                </c:pt>
                <c:pt idx="359">
                  <c:v>-0.49171999999999999</c:v>
                </c:pt>
                <c:pt idx="360">
                  <c:v>-0.14013999999999999</c:v>
                </c:pt>
                <c:pt idx="361">
                  <c:v>-0.20626000000000005</c:v>
                </c:pt>
                <c:pt idx="362">
                  <c:v>-0.24562999999999996</c:v>
                </c:pt>
                <c:pt idx="363">
                  <c:v>-0.60054000000000007</c:v>
                </c:pt>
                <c:pt idx="364">
                  <c:v>-0.72914000000000012</c:v>
                </c:pt>
                <c:pt idx="365">
                  <c:v>-0.62185000000000001</c:v>
                </c:pt>
                <c:pt idx="366">
                  <c:v>-0.77180000000000004</c:v>
                </c:pt>
                <c:pt idx="367">
                  <c:v>-0.81357000000000002</c:v>
                </c:pt>
                <c:pt idx="368">
                  <c:v>-0.67594999999999994</c:v>
                </c:pt>
                <c:pt idx="369">
                  <c:v>-0.78260000000000007</c:v>
                </c:pt>
                <c:pt idx="370">
                  <c:v>-0.79012999999999989</c:v>
                </c:pt>
                <c:pt idx="371">
                  <c:v>-1.0629900000000001</c:v>
                </c:pt>
                <c:pt idx="372">
                  <c:v>-1.33436</c:v>
                </c:pt>
                <c:pt idx="373">
                  <c:v>-1.4097899999999999</c:v>
                </c:pt>
                <c:pt idx="374">
                  <c:v>-1.5753600000000001</c:v>
                </c:pt>
                <c:pt idx="375">
                  <c:v>-1.3680000000000001</c:v>
                </c:pt>
                <c:pt idx="376">
                  <c:v>-1.0804099999999999</c:v>
                </c:pt>
                <c:pt idx="377">
                  <c:v>-0.88631000000000004</c:v>
                </c:pt>
                <c:pt idx="378">
                  <c:v>-0.70450000000000002</c:v>
                </c:pt>
                <c:pt idx="379">
                  <c:v>-0.7799299999999999</c:v>
                </c:pt>
                <c:pt idx="380">
                  <c:v>-0.85114000000000001</c:v>
                </c:pt>
                <c:pt idx="381">
                  <c:v>-0.74295999999999995</c:v>
                </c:pt>
                <c:pt idx="382">
                  <c:v>-0.90282000000000007</c:v>
                </c:pt>
                <c:pt idx="383">
                  <c:v>-0.42262</c:v>
                </c:pt>
                <c:pt idx="384">
                  <c:v>-0.3054</c:v>
                </c:pt>
                <c:pt idx="385">
                  <c:v>-0.51275999999999999</c:v>
                </c:pt>
                <c:pt idx="386">
                  <c:v>-0.28738000000000008</c:v>
                </c:pt>
                <c:pt idx="387">
                  <c:v>-0.19150999999999996</c:v>
                </c:pt>
                <c:pt idx="388">
                  <c:v>-0.23658999999999999</c:v>
                </c:pt>
                <c:pt idx="389">
                  <c:v>-0.41358000000000006</c:v>
                </c:pt>
                <c:pt idx="390">
                  <c:v>-0.61763000000000001</c:v>
                </c:pt>
                <c:pt idx="391">
                  <c:v>-0.49802999999999997</c:v>
                </c:pt>
                <c:pt idx="392">
                  <c:v>-0.62513999999999992</c:v>
                </c:pt>
                <c:pt idx="393">
                  <c:v>-0.42107</c:v>
                </c:pt>
                <c:pt idx="394">
                  <c:v>-0.29726999999999998</c:v>
                </c:pt>
                <c:pt idx="395">
                  <c:v>-0.65216000000000007</c:v>
                </c:pt>
                <c:pt idx="396">
                  <c:v>-0.52835999999999994</c:v>
                </c:pt>
                <c:pt idx="397">
                  <c:v>-0.35137000000000002</c:v>
                </c:pt>
                <c:pt idx="398">
                  <c:v>-0.13829999999999998</c:v>
                </c:pt>
                <c:pt idx="399">
                  <c:v>-0.25218999999999997</c:v>
                </c:pt>
                <c:pt idx="400">
                  <c:v>-0.46523999999999999</c:v>
                </c:pt>
                <c:pt idx="401">
                  <c:v>-0.44719999999999999</c:v>
                </c:pt>
                <c:pt idx="402">
                  <c:v>3.0600000000000023E-2</c:v>
                </c:pt>
                <c:pt idx="403">
                  <c:v>-0.11035</c:v>
                </c:pt>
                <c:pt idx="404">
                  <c:v>-0.17342999999999997</c:v>
                </c:pt>
                <c:pt idx="405">
                  <c:v>1.2580000000000027E-2</c:v>
                </c:pt>
                <c:pt idx="406">
                  <c:v>0.54028000000000009</c:v>
                </c:pt>
                <c:pt idx="407">
                  <c:v>0.96971000000000007</c:v>
                </c:pt>
                <c:pt idx="408">
                  <c:v>0.35338000000000003</c:v>
                </c:pt>
                <c:pt idx="409">
                  <c:v>0.11384999999999998</c:v>
                </c:pt>
                <c:pt idx="410">
                  <c:v>-5.1300000000000026E-2</c:v>
                </c:pt>
                <c:pt idx="411">
                  <c:v>4.2460000000000005E-2</c:v>
                </c:pt>
                <c:pt idx="412">
                  <c:v>0.19168999999999997</c:v>
                </c:pt>
                <c:pt idx="413">
                  <c:v>0.24653</c:v>
                </c:pt>
                <c:pt idx="414">
                  <c:v>-0.40039000000000002</c:v>
                </c:pt>
                <c:pt idx="415">
                  <c:v>-0.14085</c:v>
                </c:pt>
                <c:pt idx="416">
                  <c:v>-0.17927999999999997</c:v>
                </c:pt>
                <c:pt idx="417">
                  <c:v>-0.28661000000000003</c:v>
                </c:pt>
                <c:pt idx="418">
                  <c:v>-0.69786999999999988</c:v>
                </c:pt>
                <c:pt idx="419">
                  <c:v>-0.83366999999999991</c:v>
                </c:pt>
                <c:pt idx="420">
                  <c:v>-0.28523999999999994</c:v>
                </c:pt>
                <c:pt idx="421">
                  <c:v>3.4810000000000015E-2</c:v>
                </c:pt>
                <c:pt idx="422">
                  <c:v>-5.5720000000000026E-2</c:v>
                </c:pt>
                <c:pt idx="423">
                  <c:v>-0.13556000000000004</c:v>
                </c:pt>
                <c:pt idx="424">
                  <c:v>-4.4780000000000014E-2</c:v>
                </c:pt>
                <c:pt idx="425">
                  <c:v>0.18180000000000004</c:v>
                </c:pt>
                <c:pt idx="426">
                  <c:v>0.58446999999999993</c:v>
                </c:pt>
                <c:pt idx="427">
                  <c:v>0.46707999999999983</c:v>
                </c:pt>
                <c:pt idx="428">
                  <c:v>0.97023999999999988</c:v>
                </c:pt>
                <c:pt idx="429">
                  <c:v>0.68681999999999999</c:v>
                </c:pt>
                <c:pt idx="430">
                  <c:v>0.53149000000000002</c:v>
                </c:pt>
                <c:pt idx="431">
                  <c:v>0.21398999999999993</c:v>
                </c:pt>
                <c:pt idx="432">
                  <c:v>0.20915000000000006</c:v>
                </c:pt>
                <c:pt idx="433">
                  <c:v>-0.12886</c:v>
                </c:pt>
                <c:pt idx="434">
                  <c:v>-0.18930999999999998</c:v>
                </c:pt>
                <c:pt idx="435">
                  <c:v>-5.3509999999999988E-2</c:v>
                </c:pt>
                <c:pt idx="436">
                  <c:v>-4.0079999999999956E-2</c:v>
                </c:pt>
                <c:pt idx="437">
                  <c:v>-0.11991999999999996</c:v>
                </c:pt>
                <c:pt idx="438">
                  <c:v>-0.25211</c:v>
                </c:pt>
                <c:pt idx="439">
                  <c:v>-0.11991999999999996</c:v>
                </c:pt>
                <c:pt idx="440">
                  <c:v>-0.31665999999999994</c:v>
                </c:pt>
                <c:pt idx="441">
                  <c:v>-0.24976000000000004</c:v>
                </c:pt>
                <c:pt idx="442">
                  <c:v>0.10354000000000002</c:v>
                </c:pt>
                <c:pt idx="443">
                  <c:v>0.44540999999999997</c:v>
                </c:pt>
                <c:pt idx="444">
                  <c:v>0.65357999999999994</c:v>
                </c:pt>
                <c:pt idx="445">
                  <c:v>0.55620999999999998</c:v>
                </c:pt>
                <c:pt idx="446">
                  <c:v>0.79983000000000004</c:v>
                </c:pt>
                <c:pt idx="447">
                  <c:v>0.9210799999999999</c:v>
                </c:pt>
                <c:pt idx="448">
                  <c:v>0.63667999999999991</c:v>
                </c:pt>
                <c:pt idx="449">
                  <c:v>1.1562500000000002</c:v>
                </c:pt>
                <c:pt idx="450">
                  <c:v>1.7745599999999997</c:v>
                </c:pt>
                <c:pt idx="451">
                  <c:v>2.08161</c:v>
                </c:pt>
                <c:pt idx="452">
                  <c:v>1.8659699999999999</c:v>
                </c:pt>
                <c:pt idx="453">
                  <c:v>1.75156</c:v>
                </c:pt>
                <c:pt idx="454">
                  <c:v>1.4585699999999999</c:v>
                </c:pt>
                <c:pt idx="455">
                  <c:v>0.75729999999999986</c:v>
                </c:pt>
                <c:pt idx="456">
                  <c:v>0.13835999999999998</c:v>
                </c:pt>
                <c:pt idx="457">
                  <c:v>-0.11000000000000001</c:v>
                </c:pt>
                <c:pt idx="458">
                  <c:v>-0.23335</c:v>
                </c:pt>
                <c:pt idx="459">
                  <c:v>-0.35161999999999999</c:v>
                </c:pt>
                <c:pt idx="460">
                  <c:v>-0.18036999999999995</c:v>
                </c:pt>
                <c:pt idx="461">
                  <c:v>-1.0368299999999999</c:v>
                </c:pt>
                <c:pt idx="462">
                  <c:v>-1.6052800000000003</c:v>
                </c:pt>
                <c:pt idx="463">
                  <c:v>-2.0872999999999999</c:v>
                </c:pt>
                <c:pt idx="464">
                  <c:v>-2.0433999999999997</c:v>
                </c:pt>
                <c:pt idx="465">
                  <c:v>-1.9449099999999999</c:v>
                </c:pt>
                <c:pt idx="466">
                  <c:v>-2.15943</c:v>
                </c:pt>
                <c:pt idx="467">
                  <c:v>-1.6537799999999998</c:v>
                </c:pt>
                <c:pt idx="468">
                  <c:v>-1.3960999999999999</c:v>
                </c:pt>
                <c:pt idx="469">
                  <c:v>-1.1704300000000001</c:v>
                </c:pt>
                <c:pt idx="470">
                  <c:v>-0.96093999999999991</c:v>
                </c:pt>
                <c:pt idx="471">
                  <c:v>-1.0028600000000001</c:v>
                </c:pt>
                <c:pt idx="472">
                  <c:v>-0.67358000000000007</c:v>
                </c:pt>
                <c:pt idx="473">
                  <c:v>-0.38875999999999999</c:v>
                </c:pt>
                <c:pt idx="474">
                  <c:v>-0.20393000000000006</c:v>
                </c:pt>
                <c:pt idx="475">
                  <c:v>-0.36663999999999997</c:v>
                </c:pt>
                <c:pt idx="476">
                  <c:v>-0.42857000000000012</c:v>
                </c:pt>
                <c:pt idx="477">
                  <c:v>-9.5600000000000018E-2</c:v>
                </c:pt>
                <c:pt idx="478">
                  <c:v>0.46433000000000002</c:v>
                </c:pt>
                <c:pt idx="479">
                  <c:v>0.47753000000000001</c:v>
                </c:pt>
                <c:pt idx="480">
                  <c:v>0.32628000000000001</c:v>
                </c:pt>
                <c:pt idx="481">
                  <c:v>-0.38733000000000012</c:v>
                </c:pt>
                <c:pt idx="482">
                  <c:v>-0.32250000000000023</c:v>
                </c:pt>
                <c:pt idx="483">
                  <c:v>-0.30872000000000022</c:v>
                </c:pt>
                <c:pt idx="484">
                  <c:v>-0.52032999999999996</c:v>
                </c:pt>
                <c:pt idx="485">
                  <c:v>-0.53996000000000011</c:v>
                </c:pt>
                <c:pt idx="486">
                  <c:v>-0.46367000000000003</c:v>
                </c:pt>
                <c:pt idx="487">
                  <c:v>-8.9999999999999854E-3</c:v>
                </c:pt>
                <c:pt idx="488">
                  <c:v>-1.1529999999999986E-2</c:v>
                </c:pt>
                <c:pt idx="489">
                  <c:v>-0.24625</c:v>
                </c:pt>
                <c:pt idx="490">
                  <c:v>-0.29440000000000011</c:v>
                </c:pt>
                <c:pt idx="491">
                  <c:v>-0.50873999999999997</c:v>
                </c:pt>
                <c:pt idx="492">
                  <c:v>-0.26235999999999998</c:v>
                </c:pt>
                <c:pt idx="493">
                  <c:v>6.281000000000006E-2</c:v>
                </c:pt>
                <c:pt idx="494">
                  <c:v>0.36213000000000006</c:v>
                </c:pt>
                <c:pt idx="495">
                  <c:v>0.51164000000000009</c:v>
                </c:pt>
                <c:pt idx="496">
                  <c:v>0.36330000000000007</c:v>
                </c:pt>
                <c:pt idx="497">
                  <c:v>0.14334999999999998</c:v>
                </c:pt>
                <c:pt idx="498">
                  <c:v>-0.21913000000000005</c:v>
                </c:pt>
                <c:pt idx="499">
                  <c:v>-0.41853000000000007</c:v>
                </c:pt>
                <c:pt idx="500">
                  <c:v>-0.47444000000000003</c:v>
                </c:pt>
                <c:pt idx="501">
                  <c:v>-0.21448</c:v>
                </c:pt>
                <c:pt idx="502">
                  <c:v>-0.31895000000000001</c:v>
                </c:pt>
                <c:pt idx="503">
                  <c:v>-0.15973000000000001</c:v>
                </c:pt>
                <c:pt idx="504">
                  <c:v>-9.8379999999999995E-2</c:v>
                </c:pt>
                <c:pt idx="505">
                  <c:v>-0.25155000000000011</c:v>
                </c:pt>
                <c:pt idx="506">
                  <c:v>-0.66367999999999994</c:v>
                </c:pt>
                <c:pt idx="507">
                  <c:v>-0.86565000000000003</c:v>
                </c:pt>
                <c:pt idx="508">
                  <c:v>-0.75246000000000013</c:v>
                </c:pt>
                <c:pt idx="509">
                  <c:v>-0.34419000000000005</c:v>
                </c:pt>
                <c:pt idx="510">
                  <c:v>0.14156999999999997</c:v>
                </c:pt>
                <c:pt idx="511">
                  <c:v>0.65176999999999996</c:v>
                </c:pt>
                <c:pt idx="512">
                  <c:v>0.8532900000000001</c:v>
                </c:pt>
                <c:pt idx="513">
                  <c:v>0.99482999999999999</c:v>
                </c:pt>
                <c:pt idx="514">
                  <c:v>0.9160100000000001</c:v>
                </c:pt>
                <c:pt idx="515">
                  <c:v>1.2213800000000001</c:v>
                </c:pt>
                <c:pt idx="516">
                  <c:v>1.2693200000000002</c:v>
                </c:pt>
                <c:pt idx="517">
                  <c:v>1.0980700000000001</c:v>
                </c:pt>
                <c:pt idx="518">
                  <c:v>1.2597799999999999</c:v>
                </c:pt>
                <c:pt idx="519">
                  <c:v>1.2526400000000002</c:v>
                </c:pt>
                <c:pt idx="520">
                  <c:v>2.5671200000000001</c:v>
                </c:pt>
                <c:pt idx="521">
                  <c:v>2.7913799999999998</c:v>
                </c:pt>
                <c:pt idx="522">
                  <c:v>2.73041</c:v>
                </c:pt>
                <c:pt idx="523">
                  <c:v>2.4811199999999998</c:v>
                </c:pt>
                <c:pt idx="524">
                  <c:v>2.3920000000000003</c:v>
                </c:pt>
                <c:pt idx="525">
                  <c:v>2.2661899999999999</c:v>
                </c:pt>
                <c:pt idx="526">
                  <c:v>1.9599899999999999</c:v>
                </c:pt>
                <c:pt idx="527">
                  <c:v>1.5742200000000002</c:v>
                </c:pt>
                <c:pt idx="528">
                  <c:v>1.5039499999999999</c:v>
                </c:pt>
                <c:pt idx="529">
                  <c:v>1.51044</c:v>
                </c:pt>
                <c:pt idx="530">
                  <c:v>1.2747599999999999</c:v>
                </c:pt>
                <c:pt idx="531">
                  <c:v>1.40781</c:v>
                </c:pt>
                <c:pt idx="532">
                  <c:v>0.39687000000000006</c:v>
                </c:pt>
                <c:pt idx="533">
                  <c:v>0.32486999999999999</c:v>
                </c:pt>
                <c:pt idx="534">
                  <c:v>0.10211999999999997</c:v>
                </c:pt>
                <c:pt idx="535">
                  <c:v>-6.2699999999999891E-3</c:v>
                </c:pt>
                <c:pt idx="536">
                  <c:v>-1.2029999999999994E-2</c:v>
                </c:pt>
                <c:pt idx="537">
                  <c:v>-0.17394000000000007</c:v>
                </c:pt>
                <c:pt idx="538">
                  <c:v>8.1929999999999975E-2</c:v>
                </c:pt>
                <c:pt idx="539">
                  <c:v>8.4059999999999982E-2</c:v>
                </c:pt>
                <c:pt idx="540">
                  <c:v>-2.5110000000000028E-2</c:v>
                </c:pt>
                <c:pt idx="541">
                  <c:v>-0.24579000000000001</c:v>
                </c:pt>
                <c:pt idx="542">
                  <c:v>3.2250000000000049E-2</c:v>
                </c:pt>
                <c:pt idx="543">
                  <c:v>-0.20399999999999999</c:v>
                </c:pt>
                <c:pt idx="544">
                  <c:v>-0.50186999999999993</c:v>
                </c:pt>
                <c:pt idx="545">
                  <c:v>-0.64877999999999991</c:v>
                </c:pt>
                <c:pt idx="546">
                  <c:v>-0.55964999999999987</c:v>
                </c:pt>
                <c:pt idx="547">
                  <c:v>-0.54657</c:v>
                </c:pt>
                <c:pt idx="548">
                  <c:v>-0.60087000000000013</c:v>
                </c:pt>
                <c:pt idx="549">
                  <c:v>-0.59936999999999996</c:v>
                </c:pt>
                <c:pt idx="550">
                  <c:v>1.4850000000000004E-2</c:v>
                </c:pt>
                <c:pt idx="551">
                  <c:v>0.38856000000000002</c:v>
                </c:pt>
                <c:pt idx="552">
                  <c:v>0.24279000000000006</c:v>
                </c:pt>
                <c:pt idx="553">
                  <c:v>0.35409000000000007</c:v>
                </c:pt>
                <c:pt idx="554">
                  <c:v>0.22239000000000003</c:v>
                </c:pt>
                <c:pt idx="555">
                  <c:v>0.19347</c:v>
                </c:pt>
                <c:pt idx="556">
                  <c:v>0.41259000000000001</c:v>
                </c:pt>
                <c:pt idx="557">
                  <c:v>0.41856000000000004</c:v>
                </c:pt>
                <c:pt idx="558">
                  <c:v>0.45707999999999999</c:v>
                </c:pt>
                <c:pt idx="559">
                  <c:v>0.47364000000000006</c:v>
                </c:pt>
                <c:pt idx="560">
                  <c:v>0.68216999999999994</c:v>
                </c:pt>
                <c:pt idx="561">
                  <c:v>0.72837000000000018</c:v>
                </c:pt>
                <c:pt idx="562">
                  <c:v>0.20370000000000002</c:v>
                </c:pt>
                <c:pt idx="563">
                  <c:v>0.52389000000000008</c:v>
                </c:pt>
                <c:pt idx="564">
                  <c:v>1.0083299999999999</c:v>
                </c:pt>
                <c:pt idx="565">
                  <c:v>1.34067</c:v>
                </c:pt>
                <c:pt idx="566">
                  <c:v>1.3439400000000001</c:v>
                </c:pt>
                <c:pt idx="567">
                  <c:v>1.0172099999999999</c:v>
                </c:pt>
                <c:pt idx="568">
                  <c:v>0.49347000000000002</c:v>
                </c:pt>
                <c:pt idx="569">
                  <c:v>0.52851000000000004</c:v>
                </c:pt>
                <c:pt idx="570">
                  <c:v>0.58068000000000008</c:v>
                </c:pt>
                <c:pt idx="571">
                  <c:v>0.83888999999999991</c:v>
                </c:pt>
                <c:pt idx="572">
                  <c:v>1.0366200000000001</c:v>
                </c:pt>
                <c:pt idx="573">
                  <c:v>1.0447199999999999</c:v>
                </c:pt>
                <c:pt idx="574">
                  <c:v>1.2929100000000002</c:v>
                </c:pt>
                <c:pt idx="575">
                  <c:v>0.70065</c:v>
                </c:pt>
                <c:pt idx="576">
                  <c:v>0.11166000000000001</c:v>
                </c:pt>
                <c:pt idx="577">
                  <c:v>-8.2229999999999984E-2</c:v>
                </c:pt>
                <c:pt idx="578">
                  <c:v>-2.7150000000000007E-2</c:v>
                </c:pt>
                <c:pt idx="579">
                  <c:v>0.32694000000000001</c:v>
                </c:pt>
                <c:pt idx="580">
                  <c:v>0.60555000000000003</c:v>
                </c:pt>
                <c:pt idx="581">
                  <c:v>0.53795999999999999</c:v>
                </c:pt>
                <c:pt idx="582">
                  <c:v>0.48501000000000005</c:v>
                </c:pt>
                <c:pt idx="583">
                  <c:v>0.37142999999999998</c:v>
                </c:pt>
                <c:pt idx="584">
                  <c:v>0.1479</c:v>
                </c:pt>
                <c:pt idx="585">
                  <c:v>0.10803000000000001</c:v>
                </c:pt>
                <c:pt idx="586">
                  <c:v>0.23304</c:v>
                </c:pt>
                <c:pt idx="587">
                  <c:v>0.48393000000000003</c:v>
                </c:pt>
                <c:pt idx="588">
                  <c:v>0.7182599999999999</c:v>
                </c:pt>
                <c:pt idx="589">
                  <c:v>0.65785000000000016</c:v>
                </c:pt>
                <c:pt idx="590">
                  <c:v>0.50958999999999999</c:v>
                </c:pt>
                <c:pt idx="591">
                  <c:v>0.44301000000000001</c:v>
                </c:pt>
                <c:pt idx="592">
                  <c:v>0.39255000000000001</c:v>
                </c:pt>
                <c:pt idx="593">
                  <c:v>0.26300000000000001</c:v>
                </c:pt>
                <c:pt idx="594">
                  <c:v>0.27334000000000003</c:v>
                </c:pt>
                <c:pt idx="595">
                  <c:v>0.42064999999999997</c:v>
                </c:pt>
                <c:pt idx="596">
                  <c:v>0.70181000000000016</c:v>
                </c:pt>
                <c:pt idx="597">
                  <c:v>0.49510999999999994</c:v>
                </c:pt>
                <c:pt idx="598">
                  <c:v>6.1699999999999915E-3</c:v>
                </c:pt>
                <c:pt idx="599">
                  <c:v>-0.48530000000000006</c:v>
                </c:pt>
                <c:pt idx="600">
                  <c:v>-0.73087000000000013</c:v>
                </c:pt>
                <c:pt idx="601">
                  <c:v>-0.63832</c:v>
                </c:pt>
                <c:pt idx="602">
                  <c:v>-0.47255999999999998</c:v>
                </c:pt>
                <c:pt idx="603">
                  <c:v>-0.32978000000000002</c:v>
                </c:pt>
                <c:pt idx="604">
                  <c:v>-0.18966000000000002</c:v>
                </c:pt>
                <c:pt idx="605">
                  <c:v>0.11123000000000001</c:v>
                </c:pt>
                <c:pt idx="606">
                  <c:v>0.37847000000000008</c:v>
                </c:pt>
                <c:pt idx="607">
                  <c:v>0.41908000000000006</c:v>
                </c:pt>
                <c:pt idx="608">
                  <c:v>0.27154</c:v>
                </c:pt>
                <c:pt idx="609">
                  <c:v>0.87505999999999995</c:v>
                </c:pt>
                <c:pt idx="610">
                  <c:v>0.9654100000000001</c:v>
                </c:pt>
                <c:pt idx="611">
                  <c:v>1.5169600000000003</c:v>
                </c:pt>
                <c:pt idx="612">
                  <c:v>1.7176199999999999</c:v>
                </c:pt>
                <c:pt idx="613">
                  <c:v>1.8809500000000003</c:v>
                </c:pt>
                <c:pt idx="614">
                  <c:v>2.2847299999999997</c:v>
                </c:pt>
                <c:pt idx="615">
                  <c:v>2.5056100000000003</c:v>
                </c:pt>
                <c:pt idx="616">
                  <c:v>2.6572500000000003</c:v>
                </c:pt>
                <c:pt idx="617">
                  <c:v>2.5815100000000002</c:v>
                </c:pt>
                <c:pt idx="618">
                  <c:v>2.4685400000000004</c:v>
                </c:pt>
                <c:pt idx="619">
                  <c:v>2.7239900000000001</c:v>
                </c:pt>
                <c:pt idx="620">
                  <c:v>2.8587900000000004</c:v>
                </c:pt>
                <c:pt idx="621">
                  <c:v>2.8075400000000004</c:v>
                </c:pt>
                <c:pt idx="622">
                  <c:v>3.2804600000000006</c:v>
                </c:pt>
                <c:pt idx="623">
                  <c:v>3.3789499999999997</c:v>
                </c:pt>
                <c:pt idx="624">
                  <c:v>3.5969100000000003</c:v>
                </c:pt>
                <c:pt idx="625">
                  <c:v>3.6408700000000005</c:v>
                </c:pt>
                <c:pt idx="626">
                  <c:v>2.5521500000000001</c:v>
                </c:pt>
                <c:pt idx="627">
                  <c:v>2.4422999999999999</c:v>
                </c:pt>
                <c:pt idx="628">
                  <c:v>2.5665300000000002</c:v>
                </c:pt>
                <c:pt idx="629">
                  <c:v>2.3459099999999999</c:v>
                </c:pt>
                <c:pt idx="630">
                  <c:v>2.4436800000000001</c:v>
                </c:pt>
                <c:pt idx="631">
                  <c:v>2.2617399999999996</c:v>
                </c:pt>
                <c:pt idx="632">
                  <c:v>2.1391200000000001</c:v>
                </c:pt>
                <c:pt idx="633">
                  <c:v>1.9897100000000001</c:v>
                </c:pt>
                <c:pt idx="634">
                  <c:v>2.2161400000000002</c:v>
                </c:pt>
                <c:pt idx="635">
                  <c:v>1.6562200000000002</c:v>
                </c:pt>
                <c:pt idx="636">
                  <c:v>1.4401300000000001</c:v>
                </c:pt>
                <c:pt idx="637">
                  <c:v>1.07463</c:v>
                </c:pt>
                <c:pt idx="638">
                  <c:v>1.6790700000000003</c:v>
                </c:pt>
                <c:pt idx="639">
                  <c:v>1.6639700000000002</c:v>
                </c:pt>
                <c:pt idx="640">
                  <c:v>1.5832400000000002</c:v>
                </c:pt>
                <c:pt idx="641">
                  <c:v>1.94641</c:v>
                </c:pt>
                <c:pt idx="642">
                  <c:v>1.9329800000000006</c:v>
                </c:pt>
                <c:pt idx="643">
                  <c:v>2.02067</c:v>
                </c:pt>
                <c:pt idx="644">
                  <c:v>2.2242500000000001</c:v>
                </c:pt>
                <c:pt idx="645">
                  <c:v>1.7601600000000002</c:v>
                </c:pt>
                <c:pt idx="646">
                  <c:v>1.44197</c:v>
                </c:pt>
                <c:pt idx="647">
                  <c:v>2.0605600000000002</c:v>
                </c:pt>
                <c:pt idx="648">
                  <c:v>2.6683500000000002</c:v>
                </c:pt>
                <c:pt idx="649">
                  <c:v>3.1800100000000011</c:v>
                </c:pt>
                <c:pt idx="650">
                  <c:v>2.8555800000000007</c:v>
                </c:pt>
                <c:pt idx="651">
                  <c:v>2.8065300000000004</c:v>
                </c:pt>
                <c:pt idx="652">
                  <c:v>2.7988800000000005</c:v>
                </c:pt>
                <c:pt idx="653">
                  <c:v>2.6385700000000001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FA-4BFC-8DB2-0CDF18B1922A}"/>
            </c:ext>
          </c:extLst>
        </c:ser>
        <c:ser>
          <c:idx val="3"/>
          <c:order val="1"/>
          <c:tx>
            <c:strRef>
              <c:f>'1 EN'!$BI$5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B5C9E9"/>
            </a:solidFill>
            <a:ln>
              <a:noFill/>
            </a:ln>
            <a:effectLst/>
          </c:spPr>
          <c:invertIfNegative val="0"/>
          <c:cat>
            <c:numRef>
              <c:f>'1 EN'!$AT$6:$AT$659</c:f>
              <c:numCache>
                <c:formatCode>m/d/yyyy</c:formatCode>
                <c:ptCount val="654"/>
                <c:pt idx="1">
                  <c:v>25934</c:v>
                </c:pt>
                <c:pt idx="2">
                  <c:v>25965</c:v>
                </c:pt>
                <c:pt idx="3">
                  <c:v>25993</c:v>
                </c:pt>
                <c:pt idx="4">
                  <c:v>26024</c:v>
                </c:pt>
                <c:pt idx="5">
                  <c:v>26054</c:v>
                </c:pt>
                <c:pt idx="6">
                  <c:v>26085</c:v>
                </c:pt>
                <c:pt idx="7">
                  <c:v>26115</c:v>
                </c:pt>
                <c:pt idx="8">
                  <c:v>26146</c:v>
                </c:pt>
                <c:pt idx="9">
                  <c:v>26177</c:v>
                </c:pt>
                <c:pt idx="10">
                  <c:v>26207</c:v>
                </c:pt>
                <c:pt idx="11">
                  <c:v>26238</c:v>
                </c:pt>
                <c:pt idx="12">
                  <c:v>26268</c:v>
                </c:pt>
                <c:pt idx="13">
                  <c:v>26299</c:v>
                </c:pt>
                <c:pt idx="14">
                  <c:v>26330</c:v>
                </c:pt>
                <c:pt idx="15">
                  <c:v>26359</c:v>
                </c:pt>
                <c:pt idx="16">
                  <c:v>26390</c:v>
                </c:pt>
                <c:pt idx="17">
                  <c:v>26420</c:v>
                </c:pt>
                <c:pt idx="18">
                  <c:v>26451</c:v>
                </c:pt>
                <c:pt idx="19">
                  <c:v>26481</c:v>
                </c:pt>
                <c:pt idx="20">
                  <c:v>26512</c:v>
                </c:pt>
                <c:pt idx="21">
                  <c:v>26543</c:v>
                </c:pt>
                <c:pt idx="22">
                  <c:v>26573</c:v>
                </c:pt>
                <c:pt idx="23">
                  <c:v>26604</c:v>
                </c:pt>
                <c:pt idx="24">
                  <c:v>26634</c:v>
                </c:pt>
                <c:pt idx="25">
                  <c:v>26665</c:v>
                </c:pt>
                <c:pt idx="26">
                  <c:v>26696</c:v>
                </c:pt>
                <c:pt idx="27">
                  <c:v>26724</c:v>
                </c:pt>
                <c:pt idx="28">
                  <c:v>26755</c:v>
                </c:pt>
                <c:pt idx="29">
                  <c:v>26785</c:v>
                </c:pt>
                <c:pt idx="30">
                  <c:v>26816</c:v>
                </c:pt>
                <c:pt idx="31">
                  <c:v>26846</c:v>
                </c:pt>
                <c:pt idx="32">
                  <c:v>26877</c:v>
                </c:pt>
                <c:pt idx="33">
                  <c:v>26908</c:v>
                </c:pt>
                <c:pt idx="34">
                  <c:v>26938</c:v>
                </c:pt>
                <c:pt idx="35">
                  <c:v>26969</c:v>
                </c:pt>
                <c:pt idx="36">
                  <c:v>26999</c:v>
                </c:pt>
                <c:pt idx="37">
                  <c:v>27030</c:v>
                </c:pt>
                <c:pt idx="38">
                  <c:v>27061</c:v>
                </c:pt>
                <c:pt idx="39">
                  <c:v>27089</c:v>
                </c:pt>
                <c:pt idx="40">
                  <c:v>27120</c:v>
                </c:pt>
                <c:pt idx="41">
                  <c:v>27150</c:v>
                </c:pt>
                <c:pt idx="42">
                  <c:v>27181</c:v>
                </c:pt>
                <c:pt idx="43">
                  <c:v>27211</c:v>
                </c:pt>
                <c:pt idx="44">
                  <c:v>27242</c:v>
                </c:pt>
                <c:pt idx="45">
                  <c:v>27273</c:v>
                </c:pt>
                <c:pt idx="46">
                  <c:v>27303</c:v>
                </c:pt>
                <c:pt idx="47">
                  <c:v>27334</c:v>
                </c:pt>
                <c:pt idx="48">
                  <c:v>27364</c:v>
                </c:pt>
                <c:pt idx="49">
                  <c:v>27395</c:v>
                </c:pt>
                <c:pt idx="50">
                  <c:v>27426</c:v>
                </c:pt>
                <c:pt idx="51">
                  <c:v>27454</c:v>
                </c:pt>
                <c:pt idx="52">
                  <c:v>27485</c:v>
                </c:pt>
                <c:pt idx="53">
                  <c:v>27515</c:v>
                </c:pt>
                <c:pt idx="54">
                  <c:v>27546</c:v>
                </c:pt>
                <c:pt idx="55">
                  <c:v>27576</c:v>
                </c:pt>
                <c:pt idx="56">
                  <c:v>27607</c:v>
                </c:pt>
                <c:pt idx="57">
                  <c:v>27638</c:v>
                </c:pt>
                <c:pt idx="58">
                  <c:v>27668</c:v>
                </c:pt>
                <c:pt idx="59">
                  <c:v>27699</c:v>
                </c:pt>
                <c:pt idx="60">
                  <c:v>27729</c:v>
                </c:pt>
                <c:pt idx="61">
                  <c:v>27760</c:v>
                </c:pt>
                <c:pt idx="62">
                  <c:v>27791</c:v>
                </c:pt>
                <c:pt idx="63">
                  <c:v>27820</c:v>
                </c:pt>
                <c:pt idx="64">
                  <c:v>27851</c:v>
                </c:pt>
                <c:pt idx="65">
                  <c:v>27881</c:v>
                </c:pt>
                <c:pt idx="66">
                  <c:v>27912</c:v>
                </c:pt>
                <c:pt idx="67">
                  <c:v>27942</c:v>
                </c:pt>
                <c:pt idx="68">
                  <c:v>27973</c:v>
                </c:pt>
                <c:pt idx="69">
                  <c:v>28004</c:v>
                </c:pt>
                <c:pt idx="70">
                  <c:v>28034</c:v>
                </c:pt>
                <c:pt idx="71">
                  <c:v>28065</c:v>
                </c:pt>
                <c:pt idx="72">
                  <c:v>28095</c:v>
                </c:pt>
                <c:pt idx="73">
                  <c:v>28126</c:v>
                </c:pt>
                <c:pt idx="74">
                  <c:v>28157</c:v>
                </c:pt>
                <c:pt idx="75">
                  <c:v>28185</c:v>
                </c:pt>
                <c:pt idx="76">
                  <c:v>28216</c:v>
                </c:pt>
                <c:pt idx="77">
                  <c:v>28246</c:v>
                </c:pt>
                <c:pt idx="78">
                  <c:v>28277</c:v>
                </c:pt>
                <c:pt idx="79">
                  <c:v>28307</c:v>
                </c:pt>
                <c:pt idx="80">
                  <c:v>28338</c:v>
                </c:pt>
                <c:pt idx="81">
                  <c:v>28369</c:v>
                </c:pt>
                <c:pt idx="82">
                  <c:v>28399</c:v>
                </c:pt>
                <c:pt idx="83">
                  <c:v>28430</c:v>
                </c:pt>
                <c:pt idx="84">
                  <c:v>28460</c:v>
                </c:pt>
                <c:pt idx="85">
                  <c:v>28491</c:v>
                </c:pt>
                <c:pt idx="86">
                  <c:v>28522</c:v>
                </c:pt>
                <c:pt idx="87">
                  <c:v>28550</c:v>
                </c:pt>
                <c:pt idx="88">
                  <c:v>28581</c:v>
                </c:pt>
                <c:pt idx="89">
                  <c:v>28611</c:v>
                </c:pt>
                <c:pt idx="90">
                  <c:v>28642</c:v>
                </c:pt>
                <c:pt idx="91">
                  <c:v>28672</c:v>
                </c:pt>
                <c:pt idx="92">
                  <c:v>28703</c:v>
                </c:pt>
                <c:pt idx="93">
                  <c:v>28734</c:v>
                </c:pt>
                <c:pt idx="94">
                  <c:v>28764</c:v>
                </c:pt>
                <c:pt idx="95">
                  <c:v>28795</c:v>
                </c:pt>
                <c:pt idx="96">
                  <c:v>28825</c:v>
                </c:pt>
                <c:pt idx="97">
                  <c:v>28856</c:v>
                </c:pt>
                <c:pt idx="98">
                  <c:v>28887</c:v>
                </c:pt>
                <c:pt idx="99">
                  <c:v>28915</c:v>
                </c:pt>
                <c:pt idx="100">
                  <c:v>28946</c:v>
                </c:pt>
                <c:pt idx="101">
                  <c:v>28976</c:v>
                </c:pt>
                <c:pt idx="102">
                  <c:v>29007</c:v>
                </c:pt>
                <c:pt idx="103">
                  <c:v>29037</c:v>
                </c:pt>
                <c:pt idx="104">
                  <c:v>29068</c:v>
                </c:pt>
                <c:pt idx="105">
                  <c:v>29099</c:v>
                </c:pt>
                <c:pt idx="106">
                  <c:v>29129</c:v>
                </c:pt>
                <c:pt idx="107">
                  <c:v>29160</c:v>
                </c:pt>
                <c:pt idx="108">
                  <c:v>29190</c:v>
                </c:pt>
                <c:pt idx="109">
                  <c:v>29221</c:v>
                </c:pt>
                <c:pt idx="110">
                  <c:v>29252</c:v>
                </c:pt>
                <c:pt idx="111">
                  <c:v>29281</c:v>
                </c:pt>
                <c:pt idx="112">
                  <c:v>29312</c:v>
                </c:pt>
                <c:pt idx="113">
                  <c:v>29342</c:v>
                </c:pt>
                <c:pt idx="114">
                  <c:v>29373</c:v>
                </c:pt>
                <c:pt idx="115">
                  <c:v>29403</c:v>
                </c:pt>
                <c:pt idx="116">
                  <c:v>29434</c:v>
                </c:pt>
                <c:pt idx="117">
                  <c:v>29465</c:v>
                </c:pt>
                <c:pt idx="118">
                  <c:v>29495</c:v>
                </c:pt>
                <c:pt idx="119">
                  <c:v>29526</c:v>
                </c:pt>
                <c:pt idx="120">
                  <c:v>29556</c:v>
                </c:pt>
                <c:pt idx="121">
                  <c:v>29587</c:v>
                </c:pt>
                <c:pt idx="122">
                  <c:v>29618</c:v>
                </c:pt>
                <c:pt idx="123">
                  <c:v>29646</c:v>
                </c:pt>
                <c:pt idx="124">
                  <c:v>29677</c:v>
                </c:pt>
                <c:pt idx="125">
                  <c:v>29707</c:v>
                </c:pt>
                <c:pt idx="126">
                  <c:v>29738</c:v>
                </c:pt>
                <c:pt idx="127">
                  <c:v>29768</c:v>
                </c:pt>
                <c:pt idx="128">
                  <c:v>29799</c:v>
                </c:pt>
                <c:pt idx="129">
                  <c:v>29830</c:v>
                </c:pt>
                <c:pt idx="130">
                  <c:v>29860</c:v>
                </c:pt>
                <c:pt idx="131">
                  <c:v>29891</c:v>
                </c:pt>
                <c:pt idx="132">
                  <c:v>29921</c:v>
                </c:pt>
                <c:pt idx="133">
                  <c:v>29952</c:v>
                </c:pt>
                <c:pt idx="134">
                  <c:v>29983</c:v>
                </c:pt>
                <c:pt idx="135">
                  <c:v>30011</c:v>
                </c:pt>
                <c:pt idx="136">
                  <c:v>30042</c:v>
                </c:pt>
                <c:pt idx="137">
                  <c:v>30072</c:v>
                </c:pt>
                <c:pt idx="138">
                  <c:v>30103</c:v>
                </c:pt>
                <c:pt idx="139">
                  <c:v>30133</c:v>
                </c:pt>
                <c:pt idx="140">
                  <c:v>30164</c:v>
                </c:pt>
                <c:pt idx="141">
                  <c:v>30195</c:v>
                </c:pt>
                <c:pt idx="142">
                  <c:v>30225</c:v>
                </c:pt>
                <c:pt idx="143">
                  <c:v>30256</c:v>
                </c:pt>
                <c:pt idx="144">
                  <c:v>30286</c:v>
                </c:pt>
                <c:pt idx="145">
                  <c:v>30317</c:v>
                </c:pt>
                <c:pt idx="146">
                  <c:v>30348</c:v>
                </c:pt>
                <c:pt idx="147">
                  <c:v>30376</c:v>
                </c:pt>
                <c:pt idx="148">
                  <c:v>30407</c:v>
                </c:pt>
                <c:pt idx="149">
                  <c:v>30437</c:v>
                </c:pt>
                <c:pt idx="150">
                  <c:v>30468</c:v>
                </c:pt>
                <c:pt idx="151">
                  <c:v>30498</c:v>
                </c:pt>
                <c:pt idx="152">
                  <c:v>30529</c:v>
                </c:pt>
                <c:pt idx="153">
                  <c:v>30560</c:v>
                </c:pt>
                <c:pt idx="154">
                  <c:v>30590</c:v>
                </c:pt>
                <c:pt idx="155">
                  <c:v>30621</c:v>
                </c:pt>
                <c:pt idx="156">
                  <c:v>30651</c:v>
                </c:pt>
                <c:pt idx="157">
                  <c:v>30682</c:v>
                </c:pt>
                <c:pt idx="158">
                  <c:v>30713</c:v>
                </c:pt>
                <c:pt idx="159">
                  <c:v>30742</c:v>
                </c:pt>
                <c:pt idx="160">
                  <c:v>30773</c:v>
                </c:pt>
                <c:pt idx="161">
                  <c:v>30803</c:v>
                </c:pt>
                <c:pt idx="162">
                  <c:v>30834</c:v>
                </c:pt>
                <c:pt idx="163">
                  <c:v>30864</c:v>
                </c:pt>
                <c:pt idx="164">
                  <c:v>30895</c:v>
                </c:pt>
                <c:pt idx="165">
                  <c:v>30926</c:v>
                </c:pt>
                <c:pt idx="166">
                  <c:v>30956</c:v>
                </c:pt>
                <c:pt idx="167">
                  <c:v>30987</c:v>
                </c:pt>
                <c:pt idx="168">
                  <c:v>31017</c:v>
                </c:pt>
                <c:pt idx="169">
                  <c:v>31048</c:v>
                </c:pt>
                <c:pt idx="170">
                  <c:v>31079</c:v>
                </c:pt>
                <c:pt idx="171">
                  <c:v>31107</c:v>
                </c:pt>
                <c:pt idx="172">
                  <c:v>31138</c:v>
                </c:pt>
                <c:pt idx="173">
                  <c:v>31168</c:v>
                </c:pt>
                <c:pt idx="174">
                  <c:v>31199</c:v>
                </c:pt>
                <c:pt idx="175">
                  <c:v>31229</c:v>
                </c:pt>
                <c:pt idx="176">
                  <c:v>31260</c:v>
                </c:pt>
                <c:pt idx="177">
                  <c:v>31291</c:v>
                </c:pt>
                <c:pt idx="178">
                  <c:v>31321</c:v>
                </c:pt>
                <c:pt idx="179">
                  <c:v>31352</c:v>
                </c:pt>
                <c:pt idx="180">
                  <c:v>31382</c:v>
                </c:pt>
                <c:pt idx="181">
                  <c:v>31413</c:v>
                </c:pt>
                <c:pt idx="182">
                  <c:v>31444</c:v>
                </c:pt>
                <c:pt idx="183">
                  <c:v>31472</c:v>
                </c:pt>
                <c:pt idx="184">
                  <c:v>31503</c:v>
                </c:pt>
                <c:pt idx="185">
                  <c:v>31533</c:v>
                </c:pt>
                <c:pt idx="186">
                  <c:v>31564</c:v>
                </c:pt>
                <c:pt idx="187">
                  <c:v>31594</c:v>
                </c:pt>
                <c:pt idx="188">
                  <c:v>31625</c:v>
                </c:pt>
                <c:pt idx="189">
                  <c:v>31656</c:v>
                </c:pt>
                <c:pt idx="190">
                  <c:v>31686</c:v>
                </c:pt>
                <c:pt idx="191">
                  <c:v>31717</c:v>
                </c:pt>
                <c:pt idx="192">
                  <c:v>31747</c:v>
                </c:pt>
                <c:pt idx="193">
                  <c:v>31778</c:v>
                </c:pt>
                <c:pt idx="194">
                  <c:v>31809</c:v>
                </c:pt>
                <c:pt idx="195">
                  <c:v>31837</c:v>
                </c:pt>
                <c:pt idx="196">
                  <c:v>31868</c:v>
                </c:pt>
                <c:pt idx="197">
                  <c:v>31898</c:v>
                </c:pt>
                <c:pt idx="198">
                  <c:v>31929</c:v>
                </c:pt>
                <c:pt idx="199">
                  <c:v>31959</c:v>
                </c:pt>
                <c:pt idx="200">
                  <c:v>31990</c:v>
                </c:pt>
                <c:pt idx="201">
                  <c:v>32021</c:v>
                </c:pt>
                <c:pt idx="202">
                  <c:v>32051</c:v>
                </c:pt>
                <c:pt idx="203">
                  <c:v>32082</c:v>
                </c:pt>
                <c:pt idx="204">
                  <c:v>32112</c:v>
                </c:pt>
                <c:pt idx="205">
                  <c:v>32143</c:v>
                </c:pt>
                <c:pt idx="206">
                  <c:v>32174</c:v>
                </c:pt>
                <c:pt idx="207">
                  <c:v>32203</c:v>
                </c:pt>
                <c:pt idx="208">
                  <c:v>32234</c:v>
                </c:pt>
                <c:pt idx="209">
                  <c:v>32264</c:v>
                </c:pt>
                <c:pt idx="210">
                  <c:v>32295</c:v>
                </c:pt>
                <c:pt idx="211">
                  <c:v>32325</c:v>
                </c:pt>
                <c:pt idx="212">
                  <c:v>32356</c:v>
                </c:pt>
                <c:pt idx="213">
                  <c:v>32387</c:v>
                </c:pt>
                <c:pt idx="214">
                  <c:v>32417</c:v>
                </c:pt>
                <c:pt idx="215">
                  <c:v>32448</c:v>
                </c:pt>
                <c:pt idx="216">
                  <c:v>32478</c:v>
                </c:pt>
                <c:pt idx="217">
                  <c:v>32509</c:v>
                </c:pt>
                <c:pt idx="218">
                  <c:v>32540</c:v>
                </c:pt>
                <c:pt idx="219">
                  <c:v>32568</c:v>
                </c:pt>
                <c:pt idx="220">
                  <c:v>32599</c:v>
                </c:pt>
                <c:pt idx="221">
                  <c:v>32629</c:v>
                </c:pt>
                <c:pt idx="222">
                  <c:v>32660</c:v>
                </c:pt>
                <c:pt idx="223">
                  <c:v>32690</c:v>
                </c:pt>
                <c:pt idx="224">
                  <c:v>32721</c:v>
                </c:pt>
                <c:pt idx="225">
                  <c:v>32752</c:v>
                </c:pt>
                <c:pt idx="226">
                  <c:v>32782</c:v>
                </c:pt>
                <c:pt idx="227">
                  <c:v>32813</c:v>
                </c:pt>
                <c:pt idx="228">
                  <c:v>32843</c:v>
                </c:pt>
                <c:pt idx="229">
                  <c:v>32874</c:v>
                </c:pt>
                <c:pt idx="230">
                  <c:v>32905</c:v>
                </c:pt>
                <c:pt idx="231">
                  <c:v>32933</c:v>
                </c:pt>
                <c:pt idx="232">
                  <c:v>32964</c:v>
                </c:pt>
                <c:pt idx="233">
                  <c:v>32994</c:v>
                </c:pt>
                <c:pt idx="234">
                  <c:v>33025</c:v>
                </c:pt>
                <c:pt idx="235">
                  <c:v>33055</c:v>
                </c:pt>
                <c:pt idx="236">
                  <c:v>33086</c:v>
                </c:pt>
                <c:pt idx="237">
                  <c:v>33117</c:v>
                </c:pt>
                <c:pt idx="238">
                  <c:v>33147</c:v>
                </c:pt>
                <c:pt idx="239">
                  <c:v>33178</c:v>
                </c:pt>
                <c:pt idx="240">
                  <c:v>33208</c:v>
                </c:pt>
                <c:pt idx="241">
                  <c:v>33239</c:v>
                </c:pt>
                <c:pt idx="242">
                  <c:v>33270</c:v>
                </c:pt>
                <c:pt idx="243">
                  <c:v>33298</c:v>
                </c:pt>
                <c:pt idx="244">
                  <c:v>33329</c:v>
                </c:pt>
                <c:pt idx="245">
                  <c:v>33359</c:v>
                </c:pt>
                <c:pt idx="246">
                  <c:v>33390</c:v>
                </c:pt>
                <c:pt idx="247">
                  <c:v>33420</c:v>
                </c:pt>
                <c:pt idx="248">
                  <c:v>33451</c:v>
                </c:pt>
                <c:pt idx="249">
                  <c:v>33482</c:v>
                </c:pt>
                <c:pt idx="250">
                  <c:v>33512</c:v>
                </c:pt>
                <c:pt idx="251">
                  <c:v>33543</c:v>
                </c:pt>
                <c:pt idx="252">
                  <c:v>33573</c:v>
                </c:pt>
                <c:pt idx="253">
                  <c:v>33604</c:v>
                </c:pt>
                <c:pt idx="254">
                  <c:v>33635</c:v>
                </c:pt>
                <c:pt idx="255">
                  <c:v>33664</c:v>
                </c:pt>
                <c:pt idx="256">
                  <c:v>33695</c:v>
                </c:pt>
                <c:pt idx="257">
                  <c:v>33725</c:v>
                </c:pt>
                <c:pt idx="258">
                  <c:v>33756</c:v>
                </c:pt>
                <c:pt idx="259">
                  <c:v>33786</c:v>
                </c:pt>
                <c:pt idx="260">
                  <c:v>33817</c:v>
                </c:pt>
                <c:pt idx="261">
                  <c:v>33848</c:v>
                </c:pt>
                <c:pt idx="262">
                  <c:v>33878</c:v>
                </c:pt>
                <c:pt idx="263">
                  <c:v>33909</c:v>
                </c:pt>
                <c:pt idx="264">
                  <c:v>33939</c:v>
                </c:pt>
                <c:pt idx="265">
                  <c:v>33970</c:v>
                </c:pt>
                <c:pt idx="266">
                  <c:v>34001</c:v>
                </c:pt>
                <c:pt idx="267">
                  <c:v>34029</c:v>
                </c:pt>
                <c:pt idx="268">
                  <c:v>34060</c:v>
                </c:pt>
                <c:pt idx="269">
                  <c:v>34090</c:v>
                </c:pt>
                <c:pt idx="270">
                  <c:v>34121</c:v>
                </c:pt>
                <c:pt idx="271">
                  <c:v>34151</c:v>
                </c:pt>
                <c:pt idx="272">
                  <c:v>34182</c:v>
                </c:pt>
                <c:pt idx="273">
                  <c:v>34213</c:v>
                </c:pt>
                <c:pt idx="274">
                  <c:v>34243</c:v>
                </c:pt>
                <c:pt idx="275">
                  <c:v>34274</c:v>
                </c:pt>
                <c:pt idx="276">
                  <c:v>34304</c:v>
                </c:pt>
                <c:pt idx="277">
                  <c:v>34335</c:v>
                </c:pt>
                <c:pt idx="278">
                  <c:v>34366</c:v>
                </c:pt>
                <c:pt idx="279">
                  <c:v>34394</c:v>
                </c:pt>
                <c:pt idx="280">
                  <c:v>34425</c:v>
                </c:pt>
                <c:pt idx="281">
                  <c:v>34455</c:v>
                </c:pt>
                <c:pt idx="282">
                  <c:v>34486</c:v>
                </c:pt>
                <c:pt idx="283">
                  <c:v>34516</c:v>
                </c:pt>
                <c:pt idx="284">
                  <c:v>34547</c:v>
                </c:pt>
                <c:pt idx="285">
                  <c:v>34578</c:v>
                </c:pt>
                <c:pt idx="286">
                  <c:v>34608</c:v>
                </c:pt>
                <c:pt idx="287">
                  <c:v>34639</c:v>
                </c:pt>
                <c:pt idx="288">
                  <c:v>34669</c:v>
                </c:pt>
                <c:pt idx="289">
                  <c:v>34700</c:v>
                </c:pt>
                <c:pt idx="290">
                  <c:v>34731</c:v>
                </c:pt>
                <c:pt idx="291">
                  <c:v>34759</c:v>
                </c:pt>
                <c:pt idx="292">
                  <c:v>34790</c:v>
                </c:pt>
                <c:pt idx="293">
                  <c:v>34820</c:v>
                </c:pt>
                <c:pt idx="294">
                  <c:v>34851</c:v>
                </c:pt>
                <c:pt idx="295">
                  <c:v>34881</c:v>
                </c:pt>
                <c:pt idx="296">
                  <c:v>34912</c:v>
                </c:pt>
                <c:pt idx="297">
                  <c:v>34943</c:v>
                </c:pt>
                <c:pt idx="298">
                  <c:v>34973</c:v>
                </c:pt>
                <c:pt idx="299">
                  <c:v>35004</c:v>
                </c:pt>
                <c:pt idx="300">
                  <c:v>35034</c:v>
                </c:pt>
                <c:pt idx="301">
                  <c:v>35065</c:v>
                </c:pt>
                <c:pt idx="302">
                  <c:v>35096</c:v>
                </c:pt>
                <c:pt idx="303">
                  <c:v>35125</c:v>
                </c:pt>
                <c:pt idx="304">
                  <c:v>35156</c:v>
                </c:pt>
                <c:pt idx="305">
                  <c:v>35186</c:v>
                </c:pt>
                <c:pt idx="306">
                  <c:v>35217</c:v>
                </c:pt>
                <c:pt idx="307">
                  <c:v>35247</c:v>
                </c:pt>
                <c:pt idx="308">
                  <c:v>35278</c:v>
                </c:pt>
                <c:pt idx="309">
                  <c:v>35309</c:v>
                </c:pt>
                <c:pt idx="310">
                  <c:v>35339</c:v>
                </c:pt>
                <c:pt idx="311">
                  <c:v>35370</c:v>
                </c:pt>
                <c:pt idx="312">
                  <c:v>35400</c:v>
                </c:pt>
                <c:pt idx="313">
                  <c:v>35431</c:v>
                </c:pt>
                <c:pt idx="314">
                  <c:v>35462</c:v>
                </c:pt>
                <c:pt idx="315">
                  <c:v>35490</c:v>
                </c:pt>
                <c:pt idx="316">
                  <c:v>35521</c:v>
                </c:pt>
                <c:pt idx="317">
                  <c:v>35551</c:v>
                </c:pt>
                <c:pt idx="318">
                  <c:v>35582</c:v>
                </c:pt>
                <c:pt idx="319">
                  <c:v>35612</c:v>
                </c:pt>
                <c:pt idx="320">
                  <c:v>35643</c:v>
                </c:pt>
                <c:pt idx="321">
                  <c:v>35674</c:v>
                </c:pt>
                <c:pt idx="322">
                  <c:v>35704</c:v>
                </c:pt>
                <c:pt idx="323">
                  <c:v>35735</c:v>
                </c:pt>
                <c:pt idx="324">
                  <c:v>35765</c:v>
                </c:pt>
                <c:pt idx="325">
                  <c:v>35796</c:v>
                </c:pt>
                <c:pt idx="326">
                  <c:v>35827</c:v>
                </c:pt>
                <c:pt idx="327">
                  <c:v>35855</c:v>
                </c:pt>
                <c:pt idx="328">
                  <c:v>35886</c:v>
                </c:pt>
                <c:pt idx="329">
                  <c:v>35916</c:v>
                </c:pt>
                <c:pt idx="330">
                  <c:v>35947</c:v>
                </c:pt>
                <c:pt idx="331">
                  <c:v>35977</c:v>
                </c:pt>
                <c:pt idx="332">
                  <c:v>36008</c:v>
                </c:pt>
                <c:pt idx="333">
                  <c:v>36039</c:v>
                </c:pt>
                <c:pt idx="334">
                  <c:v>36069</c:v>
                </c:pt>
                <c:pt idx="335">
                  <c:v>36100</c:v>
                </c:pt>
                <c:pt idx="336">
                  <c:v>36130</c:v>
                </c:pt>
                <c:pt idx="337">
                  <c:v>36161</c:v>
                </c:pt>
                <c:pt idx="338">
                  <c:v>36192</c:v>
                </c:pt>
                <c:pt idx="339">
                  <c:v>36220</c:v>
                </c:pt>
                <c:pt idx="340">
                  <c:v>36251</c:v>
                </c:pt>
                <c:pt idx="341">
                  <c:v>36281</c:v>
                </c:pt>
                <c:pt idx="342">
                  <c:v>36312</c:v>
                </c:pt>
                <c:pt idx="343">
                  <c:v>36342</c:v>
                </c:pt>
                <c:pt idx="344">
                  <c:v>36373</c:v>
                </c:pt>
                <c:pt idx="345">
                  <c:v>36404</c:v>
                </c:pt>
                <c:pt idx="346">
                  <c:v>36434</c:v>
                </c:pt>
                <c:pt idx="347">
                  <c:v>36465</c:v>
                </c:pt>
                <c:pt idx="348">
                  <c:v>36495</c:v>
                </c:pt>
                <c:pt idx="349">
                  <c:v>36526</c:v>
                </c:pt>
                <c:pt idx="350">
                  <c:v>36557</c:v>
                </c:pt>
                <c:pt idx="351">
                  <c:v>36586</c:v>
                </c:pt>
                <c:pt idx="352">
                  <c:v>36617</c:v>
                </c:pt>
                <c:pt idx="353">
                  <c:v>36647</c:v>
                </c:pt>
                <c:pt idx="354">
                  <c:v>36678</c:v>
                </c:pt>
                <c:pt idx="355">
                  <c:v>36708</c:v>
                </c:pt>
                <c:pt idx="356">
                  <c:v>36739</c:v>
                </c:pt>
                <c:pt idx="357">
                  <c:v>36770</c:v>
                </c:pt>
                <c:pt idx="358">
                  <c:v>36800</c:v>
                </c:pt>
                <c:pt idx="359">
                  <c:v>36831</c:v>
                </c:pt>
                <c:pt idx="360">
                  <c:v>36861</c:v>
                </c:pt>
                <c:pt idx="361">
                  <c:v>36892</c:v>
                </c:pt>
                <c:pt idx="362">
                  <c:v>36923</c:v>
                </c:pt>
                <c:pt idx="363">
                  <c:v>36951</c:v>
                </c:pt>
                <c:pt idx="364">
                  <c:v>36982</c:v>
                </c:pt>
                <c:pt idx="365">
                  <c:v>37012</c:v>
                </c:pt>
                <c:pt idx="366">
                  <c:v>37043</c:v>
                </c:pt>
                <c:pt idx="367">
                  <c:v>37073</c:v>
                </c:pt>
                <c:pt idx="368">
                  <c:v>37104</c:v>
                </c:pt>
                <c:pt idx="369">
                  <c:v>37135</c:v>
                </c:pt>
                <c:pt idx="370">
                  <c:v>37165</c:v>
                </c:pt>
                <c:pt idx="371">
                  <c:v>37196</c:v>
                </c:pt>
                <c:pt idx="372">
                  <c:v>37226</c:v>
                </c:pt>
                <c:pt idx="373">
                  <c:v>37257</c:v>
                </c:pt>
                <c:pt idx="374">
                  <c:v>37288</c:v>
                </c:pt>
                <c:pt idx="375">
                  <c:v>37316</c:v>
                </c:pt>
                <c:pt idx="376">
                  <c:v>37347</c:v>
                </c:pt>
                <c:pt idx="377">
                  <c:v>37377</c:v>
                </c:pt>
                <c:pt idx="378">
                  <c:v>37408</c:v>
                </c:pt>
                <c:pt idx="379">
                  <c:v>37438</c:v>
                </c:pt>
                <c:pt idx="380">
                  <c:v>37469</c:v>
                </c:pt>
                <c:pt idx="381">
                  <c:v>37500</c:v>
                </c:pt>
                <c:pt idx="382">
                  <c:v>37530</c:v>
                </c:pt>
                <c:pt idx="383">
                  <c:v>37561</c:v>
                </c:pt>
                <c:pt idx="384">
                  <c:v>37591</c:v>
                </c:pt>
                <c:pt idx="385">
                  <c:v>37622</c:v>
                </c:pt>
                <c:pt idx="386">
                  <c:v>37653</c:v>
                </c:pt>
                <c:pt idx="387">
                  <c:v>37681</c:v>
                </c:pt>
                <c:pt idx="388">
                  <c:v>37712</c:v>
                </c:pt>
                <c:pt idx="389">
                  <c:v>37742</c:v>
                </c:pt>
                <c:pt idx="390">
                  <c:v>37773</c:v>
                </c:pt>
                <c:pt idx="391">
                  <c:v>37803</c:v>
                </c:pt>
                <c:pt idx="392">
                  <c:v>37834</c:v>
                </c:pt>
                <c:pt idx="393">
                  <c:v>37865</c:v>
                </c:pt>
                <c:pt idx="394">
                  <c:v>37895</c:v>
                </c:pt>
                <c:pt idx="395">
                  <c:v>37926</c:v>
                </c:pt>
                <c:pt idx="396">
                  <c:v>37956</c:v>
                </c:pt>
                <c:pt idx="397">
                  <c:v>37987</c:v>
                </c:pt>
                <c:pt idx="398">
                  <c:v>38018</c:v>
                </c:pt>
                <c:pt idx="399">
                  <c:v>38047</c:v>
                </c:pt>
                <c:pt idx="400">
                  <c:v>38078</c:v>
                </c:pt>
                <c:pt idx="401">
                  <c:v>38108</c:v>
                </c:pt>
                <c:pt idx="402">
                  <c:v>38139</c:v>
                </c:pt>
                <c:pt idx="403">
                  <c:v>38169</c:v>
                </c:pt>
                <c:pt idx="404">
                  <c:v>38200</c:v>
                </c:pt>
                <c:pt idx="405">
                  <c:v>38231</c:v>
                </c:pt>
                <c:pt idx="406">
                  <c:v>38261</c:v>
                </c:pt>
                <c:pt idx="407">
                  <c:v>38292</c:v>
                </c:pt>
                <c:pt idx="408">
                  <c:v>38322</c:v>
                </c:pt>
                <c:pt idx="409">
                  <c:v>38353</c:v>
                </c:pt>
                <c:pt idx="410">
                  <c:v>38384</c:v>
                </c:pt>
                <c:pt idx="411">
                  <c:v>38412</c:v>
                </c:pt>
                <c:pt idx="412">
                  <c:v>38443</c:v>
                </c:pt>
                <c:pt idx="413">
                  <c:v>38473</c:v>
                </c:pt>
                <c:pt idx="414">
                  <c:v>38504</c:v>
                </c:pt>
                <c:pt idx="415">
                  <c:v>38534</c:v>
                </c:pt>
                <c:pt idx="416">
                  <c:v>38565</c:v>
                </c:pt>
                <c:pt idx="417">
                  <c:v>38596</c:v>
                </c:pt>
                <c:pt idx="418">
                  <c:v>38626</c:v>
                </c:pt>
                <c:pt idx="419">
                  <c:v>38657</c:v>
                </c:pt>
                <c:pt idx="420">
                  <c:v>38687</c:v>
                </c:pt>
                <c:pt idx="421">
                  <c:v>38718</c:v>
                </c:pt>
                <c:pt idx="422">
                  <c:v>38749</c:v>
                </c:pt>
                <c:pt idx="423">
                  <c:v>38777</c:v>
                </c:pt>
                <c:pt idx="424">
                  <c:v>38808</c:v>
                </c:pt>
                <c:pt idx="425">
                  <c:v>38838</c:v>
                </c:pt>
                <c:pt idx="426">
                  <c:v>38869</c:v>
                </c:pt>
                <c:pt idx="427">
                  <c:v>38899</c:v>
                </c:pt>
                <c:pt idx="428">
                  <c:v>38930</c:v>
                </c:pt>
                <c:pt idx="429">
                  <c:v>38961</c:v>
                </c:pt>
                <c:pt idx="430">
                  <c:v>38991</c:v>
                </c:pt>
                <c:pt idx="431">
                  <c:v>39022</c:v>
                </c:pt>
                <c:pt idx="432">
                  <c:v>39052</c:v>
                </c:pt>
                <c:pt idx="433">
                  <c:v>39083</c:v>
                </c:pt>
                <c:pt idx="434">
                  <c:v>39114</c:v>
                </c:pt>
                <c:pt idx="435">
                  <c:v>39142</c:v>
                </c:pt>
                <c:pt idx="436">
                  <c:v>39173</c:v>
                </c:pt>
                <c:pt idx="437">
                  <c:v>39203</c:v>
                </c:pt>
                <c:pt idx="438">
                  <c:v>39234</c:v>
                </c:pt>
                <c:pt idx="439">
                  <c:v>39264</c:v>
                </c:pt>
                <c:pt idx="440">
                  <c:v>39295</c:v>
                </c:pt>
                <c:pt idx="441">
                  <c:v>39326</c:v>
                </c:pt>
                <c:pt idx="442">
                  <c:v>39356</c:v>
                </c:pt>
                <c:pt idx="443">
                  <c:v>39387</c:v>
                </c:pt>
                <c:pt idx="444">
                  <c:v>39417</c:v>
                </c:pt>
                <c:pt idx="445">
                  <c:v>39448</c:v>
                </c:pt>
                <c:pt idx="446">
                  <c:v>39479</c:v>
                </c:pt>
                <c:pt idx="447">
                  <c:v>39508</c:v>
                </c:pt>
                <c:pt idx="448">
                  <c:v>39539</c:v>
                </c:pt>
                <c:pt idx="449">
                  <c:v>39569</c:v>
                </c:pt>
                <c:pt idx="450">
                  <c:v>39600</c:v>
                </c:pt>
                <c:pt idx="451">
                  <c:v>39630</c:v>
                </c:pt>
                <c:pt idx="452">
                  <c:v>39661</c:v>
                </c:pt>
                <c:pt idx="453">
                  <c:v>39692</c:v>
                </c:pt>
                <c:pt idx="454">
                  <c:v>39722</c:v>
                </c:pt>
                <c:pt idx="455">
                  <c:v>39753</c:v>
                </c:pt>
                <c:pt idx="456">
                  <c:v>39783</c:v>
                </c:pt>
                <c:pt idx="457">
                  <c:v>39814</c:v>
                </c:pt>
                <c:pt idx="458">
                  <c:v>39845</c:v>
                </c:pt>
                <c:pt idx="459">
                  <c:v>39873</c:v>
                </c:pt>
                <c:pt idx="460">
                  <c:v>39904</c:v>
                </c:pt>
                <c:pt idx="461">
                  <c:v>39934</c:v>
                </c:pt>
                <c:pt idx="462">
                  <c:v>39965</c:v>
                </c:pt>
                <c:pt idx="463">
                  <c:v>39995</c:v>
                </c:pt>
                <c:pt idx="464">
                  <c:v>40026</c:v>
                </c:pt>
                <c:pt idx="465">
                  <c:v>40057</c:v>
                </c:pt>
                <c:pt idx="466">
                  <c:v>40087</c:v>
                </c:pt>
                <c:pt idx="467">
                  <c:v>40118</c:v>
                </c:pt>
                <c:pt idx="468">
                  <c:v>40148</c:v>
                </c:pt>
                <c:pt idx="469">
                  <c:v>40179</c:v>
                </c:pt>
                <c:pt idx="470">
                  <c:v>40210</c:v>
                </c:pt>
                <c:pt idx="471">
                  <c:v>40238</c:v>
                </c:pt>
                <c:pt idx="472">
                  <c:v>40269</c:v>
                </c:pt>
                <c:pt idx="473">
                  <c:v>40299</c:v>
                </c:pt>
                <c:pt idx="474">
                  <c:v>40330</c:v>
                </c:pt>
                <c:pt idx="475">
                  <c:v>40360</c:v>
                </c:pt>
                <c:pt idx="476">
                  <c:v>40391</c:v>
                </c:pt>
                <c:pt idx="477">
                  <c:v>40422</c:v>
                </c:pt>
                <c:pt idx="478">
                  <c:v>40452</c:v>
                </c:pt>
                <c:pt idx="479">
                  <c:v>40483</c:v>
                </c:pt>
                <c:pt idx="480">
                  <c:v>40513</c:v>
                </c:pt>
                <c:pt idx="481">
                  <c:v>40544</c:v>
                </c:pt>
                <c:pt idx="482">
                  <c:v>40575</c:v>
                </c:pt>
                <c:pt idx="483">
                  <c:v>40603</c:v>
                </c:pt>
                <c:pt idx="484">
                  <c:v>40634</c:v>
                </c:pt>
                <c:pt idx="485">
                  <c:v>40664</c:v>
                </c:pt>
                <c:pt idx="486">
                  <c:v>40695</c:v>
                </c:pt>
                <c:pt idx="487">
                  <c:v>40725</c:v>
                </c:pt>
                <c:pt idx="488">
                  <c:v>40756</c:v>
                </c:pt>
                <c:pt idx="489">
                  <c:v>40787</c:v>
                </c:pt>
                <c:pt idx="490">
                  <c:v>40817</c:v>
                </c:pt>
                <c:pt idx="491">
                  <c:v>40848</c:v>
                </c:pt>
                <c:pt idx="492">
                  <c:v>40878</c:v>
                </c:pt>
                <c:pt idx="493">
                  <c:v>40909</c:v>
                </c:pt>
                <c:pt idx="494">
                  <c:v>40940</c:v>
                </c:pt>
                <c:pt idx="495">
                  <c:v>40969</c:v>
                </c:pt>
                <c:pt idx="496">
                  <c:v>41000</c:v>
                </c:pt>
                <c:pt idx="497">
                  <c:v>41030</c:v>
                </c:pt>
                <c:pt idx="498">
                  <c:v>41061</c:v>
                </c:pt>
                <c:pt idx="499">
                  <c:v>41091</c:v>
                </c:pt>
                <c:pt idx="500">
                  <c:v>41122</c:v>
                </c:pt>
                <c:pt idx="501">
                  <c:v>41153</c:v>
                </c:pt>
                <c:pt idx="502">
                  <c:v>41183</c:v>
                </c:pt>
                <c:pt idx="503">
                  <c:v>41214</c:v>
                </c:pt>
                <c:pt idx="504">
                  <c:v>41244</c:v>
                </c:pt>
                <c:pt idx="505">
                  <c:v>41275</c:v>
                </c:pt>
                <c:pt idx="506">
                  <c:v>41306</c:v>
                </c:pt>
                <c:pt idx="507">
                  <c:v>41334</c:v>
                </c:pt>
                <c:pt idx="508">
                  <c:v>41365</c:v>
                </c:pt>
                <c:pt idx="509">
                  <c:v>41395</c:v>
                </c:pt>
                <c:pt idx="510">
                  <c:v>41426</c:v>
                </c:pt>
                <c:pt idx="511">
                  <c:v>41456</c:v>
                </c:pt>
                <c:pt idx="512">
                  <c:v>41487</c:v>
                </c:pt>
                <c:pt idx="513">
                  <c:v>41518</c:v>
                </c:pt>
                <c:pt idx="514">
                  <c:v>41548</c:v>
                </c:pt>
                <c:pt idx="515">
                  <c:v>41579</c:v>
                </c:pt>
                <c:pt idx="516">
                  <c:v>41609</c:v>
                </c:pt>
                <c:pt idx="517">
                  <c:v>41640</c:v>
                </c:pt>
                <c:pt idx="518">
                  <c:v>41671</c:v>
                </c:pt>
                <c:pt idx="519">
                  <c:v>41699</c:v>
                </c:pt>
                <c:pt idx="520">
                  <c:v>41730</c:v>
                </c:pt>
                <c:pt idx="521">
                  <c:v>41760</c:v>
                </c:pt>
                <c:pt idx="522">
                  <c:v>41791</c:v>
                </c:pt>
                <c:pt idx="523">
                  <c:v>41821</c:v>
                </c:pt>
                <c:pt idx="524">
                  <c:v>41852</c:v>
                </c:pt>
                <c:pt idx="525">
                  <c:v>41883</c:v>
                </c:pt>
                <c:pt idx="526">
                  <c:v>41913</c:v>
                </c:pt>
                <c:pt idx="527">
                  <c:v>41944</c:v>
                </c:pt>
                <c:pt idx="528">
                  <c:v>41974</c:v>
                </c:pt>
                <c:pt idx="529">
                  <c:v>42005</c:v>
                </c:pt>
                <c:pt idx="530">
                  <c:v>42036</c:v>
                </c:pt>
                <c:pt idx="531">
                  <c:v>42064</c:v>
                </c:pt>
                <c:pt idx="532">
                  <c:v>42095</c:v>
                </c:pt>
                <c:pt idx="533">
                  <c:v>42125</c:v>
                </c:pt>
                <c:pt idx="534">
                  <c:v>42156</c:v>
                </c:pt>
                <c:pt idx="535">
                  <c:v>42186</c:v>
                </c:pt>
                <c:pt idx="536">
                  <c:v>42217</c:v>
                </c:pt>
                <c:pt idx="537">
                  <c:v>42248</c:v>
                </c:pt>
                <c:pt idx="538">
                  <c:v>42278</c:v>
                </c:pt>
                <c:pt idx="539">
                  <c:v>42309</c:v>
                </c:pt>
                <c:pt idx="540">
                  <c:v>42339</c:v>
                </c:pt>
                <c:pt idx="541">
                  <c:v>42370</c:v>
                </c:pt>
                <c:pt idx="542">
                  <c:v>42401</c:v>
                </c:pt>
                <c:pt idx="543">
                  <c:v>42430</c:v>
                </c:pt>
                <c:pt idx="544">
                  <c:v>42461</c:v>
                </c:pt>
                <c:pt idx="545">
                  <c:v>42491</c:v>
                </c:pt>
                <c:pt idx="546">
                  <c:v>42522</c:v>
                </c:pt>
                <c:pt idx="547">
                  <c:v>42552</c:v>
                </c:pt>
                <c:pt idx="548">
                  <c:v>42583</c:v>
                </c:pt>
                <c:pt idx="549">
                  <c:v>42614</c:v>
                </c:pt>
                <c:pt idx="550">
                  <c:v>42644</c:v>
                </c:pt>
                <c:pt idx="551">
                  <c:v>42675</c:v>
                </c:pt>
                <c:pt idx="552">
                  <c:v>42705</c:v>
                </c:pt>
                <c:pt idx="553">
                  <c:v>42736</c:v>
                </c:pt>
                <c:pt idx="554">
                  <c:v>42767</c:v>
                </c:pt>
                <c:pt idx="555">
                  <c:v>42795</c:v>
                </c:pt>
                <c:pt idx="556">
                  <c:v>42826</c:v>
                </c:pt>
                <c:pt idx="557">
                  <c:v>42856</c:v>
                </c:pt>
                <c:pt idx="558">
                  <c:v>42887</c:v>
                </c:pt>
                <c:pt idx="559">
                  <c:v>42917</c:v>
                </c:pt>
                <c:pt idx="560">
                  <c:v>42948</c:v>
                </c:pt>
                <c:pt idx="561">
                  <c:v>42979</c:v>
                </c:pt>
                <c:pt idx="562">
                  <c:v>43009</c:v>
                </c:pt>
                <c:pt idx="563">
                  <c:v>43040</c:v>
                </c:pt>
                <c:pt idx="564">
                  <c:v>43070</c:v>
                </c:pt>
                <c:pt idx="565">
                  <c:v>43101</c:v>
                </c:pt>
                <c:pt idx="566">
                  <c:v>43132</c:v>
                </c:pt>
                <c:pt idx="567">
                  <c:v>43160</c:v>
                </c:pt>
                <c:pt idx="568">
                  <c:v>43191</c:v>
                </c:pt>
                <c:pt idx="569">
                  <c:v>43221</c:v>
                </c:pt>
                <c:pt idx="570">
                  <c:v>43252</c:v>
                </c:pt>
                <c:pt idx="571">
                  <c:v>43282</c:v>
                </c:pt>
                <c:pt idx="572">
                  <c:v>43313</c:v>
                </c:pt>
                <c:pt idx="573">
                  <c:v>43344</c:v>
                </c:pt>
                <c:pt idx="574">
                  <c:v>43374</c:v>
                </c:pt>
                <c:pt idx="575">
                  <c:v>43405</c:v>
                </c:pt>
                <c:pt idx="576">
                  <c:v>43435</c:v>
                </c:pt>
                <c:pt idx="577">
                  <c:v>43466</c:v>
                </c:pt>
                <c:pt idx="578">
                  <c:v>43497</c:v>
                </c:pt>
                <c:pt idx="579">
                  <c:v>43525</c:v>
                </c:pt>
                <c:pt idx="580">
                  <c:v>43556</c:v>
                </c:pt>
                <c:pt idx="581">
                  <c:v>43586</c:v>
                </c:pt>
                <c:pt idx="582">
                  <c:v>43617</c:v>
                </c:pt>
                <c:pt idx="583">
                  <c:v>43647</c:v>
                </c:pt>
                <c:pt idx="584">
                  <c:v>43678</c:v>
                </c:pt>
                <c:pt idx="585">
                  <c:v>43709</c:v>
                </c:pt>
                <c:pt idx="586">
                  <c:v>43739</c:v>
                </c:pt>
                <c:pt idx="587">
                  <c:v>43770</c:v>
                </c:pt>
                <c:pt idx="588">
                  <c:v>43800</c:v>
                </c:pt>
                <c:pt idx="589">
                  <c:v>43831</c:v>
                </c:pt>
                <c:pt idx="590">
                  <c:v>43862</c:v>
                </c:pt>
                <c:pt idx="591">
                  <c:v>43891</c:v>
                </c:pt>
                <c:pt idx="592">
                  <c:v>43922</c:v>
                </c:pt>
                <c:pt idx="593">
                  <c:v>43952</c:v>
                </c:pt>
                <c:pt idx="594">
                  <c:v>43983</c:v>
                </c:pt>
                <c:pt idx="595">
                  <c:v>44013</c:v>
                </c:pt>
                <c:pt idx="596">
                  <c:v>44044</c:v>
                </c:pt>
                <c:pt idx="597">
                  <c:v>44075</c:v>
                </c:pt>
                <c:pt idx="598">
                  <c:v>44105</c:v>
                </c:pt>
                <c:pt idx="599">
                  <c:v>44136</c:v>
                </c:pt>
                <c:pt idx="600">
                  <c:v>44166</c:v>
                </c:pt>
                <c:pt idx="601">
                  <c:v>44197</c:v>
                </c:pt>
                <c:pt idx="602">
                  <c:v>44228</c:v>
                </c:pt>
                <c:pt idx="603">
                  <c:v>44256</c:v>
                </c:pt>
                <c:pt idx="604">
                  <c:v>44287</c:v>
                </c:pt>
                <c:pt idx="605">
                  <c:v>44317</c:v>
                </c:pt>
                <c:pt idx="606">
                  <c:v>44348</c:v>
                </c:pt>
                <c:pt idx="607">
                  <c:v>44378</c:v>
                </c:pt>
                <c:pt idx="608">
                  <c:v>44409</c:v>
                </c:pt>
                <c:pt idx="609">
                  <c:v>44440</c:v>
                </c:pt>
                <c:pt idx="610">
                  <c:v>44470</c:v>
                </c:pt>
                <c:pt idx="611">
                  <c:v>44501</c:v>
                </c:pt>
                <c:pt idx="612">
                  <c:v>44531</c:v>
                </c:pt>
                <c:pt idx="613">
                  <c:v>44562</c:v>
                </c:pt>
                <c:pt idx="614">
                  <c:v>44593</c:v>
                </c:pt>
                <c:pt idx="615">
                  <c:v>44621</c:v>
                </c:pt>
                <c:pt idx="616">
                  <c:v>44652</c:v>
                </c:pt>
                <c:pt idx="617">
                  <c:v>44682</c:v>
                </c:pt>
                <c:pt idx="618">
                  <c:v>44713</c:v>
                </c:pt>
                <c:pt idx="619">
                  <c:v>44743</c:v>
                </c:pt>
                <c:pt idx="620">
                  <c:v>44774</c:v>
                </c:pt>
                <c:pt idx="621">
                  <c:v>44805</c:v>
                </c:pt>
                <c:pt idx="622">
                  <c:v>44835</c:v>
                </c:pt>
                <c:pt idx="623">
                  <c:v>44866</c:v>
                </c:pt>
                <c:pt idx="624">
                  <c:v>44896</c:v>
                </c:pt>
                <c:pt idx="625">
                  <c:v>44927</c:v>
                </c:pt>
                <c:pt idx="626">
                  <c:v>44958</c:v>
                </c:pt>
                <c:pt idx="627">
                  <c:v>44986</c:v>
                </c:pt>
                <c:pt idx="628">
                  <c:v>45017</c:v>
                </c:pt>
                <c:pt idx="629">
                  <c:v>45047</c:v>
                </c:pt>
                <c:pt idx="630">
                  <c:v>45078</c:v>
                </c:pt>
                <c:pt idx="631">
                  <c:v>45108</c:v>
                </c:pt>
                <c:pt idx="632">
                  <c:v>45139</c:v>
                </c:pt>
                <c:pt idx="633">
                  <c:v>45170</c:v>
                </c:pt>
                <c:pt idx="634">
                  <c:v>45200</c:v>
                </c:pt>
                <c:pt idx="635">
                  <c:v>45231</c:v>
                </c:pt>
                <c:pt idx="636">
                  <c:v>45261</c:v>
                </c:pt>
                <c:pt idx="637">
                  <c:v>45292</c:v>
                </c:pt>
                <c:pt idx="638">
                  <c:v>45323</c:v>
                </c:pt>
                <c:pt idx="639">
                  <c:v>45352</c:v>
                </c:pt>
                <c:pt idx="640">
                  <c:v>45383</c:v>
                </c:pt>
                <c:pt idx="641">
                  <c:v>45413</c:v>
                </c:pt>
                <c:pt idx="642">
                  <c:v>45444</c:v>
                </c:pt>
                <c:pt idx="643">
                  <c:v>45474</c:v>
                </c:pt>
                <c:pt idx="644">
                  <c:v>45505</c:v>
                </c:pt>
                <c:pt idx="645">
                  <c:v>45536</c:v>
                </c:pt>
                <c:pt idx="646">
                  <c:v>45566</c:v>
                </c:pt>
                <c:pt idx="647">
                  <c:v>45597</c:v>
                </c:pt>
                <c:pt idx="648">
                  <c:v>45627</c:v>
                </c:pt>
                <c:pt idx="649">
                  <c:v>45658</c:v>
                </c:pt>
                <c:pt idx="650">
                  <c:v>45689</c:v>
                </c:pt>
                <c:pt idx="651">
                  <c:v>45717</c:v>
                </c:pt>
                <c:pt idx="652">
                  <c:v>45748</c:v>
                </c:pt>
                <c:pt idx="653">
                  <c:v>45778</c:v>
                </c:pt>
              </c:numCache>
            </c:numRef>
          </c:cat>
          <c:val>
            <c:numRef>
              <c:f>'1 EN'!$BI$6:$BI$659</c:f>
              <c:numCache>
                <c:formatCode>0.0</c:formatCode>
                <c:ptCount val="65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0.25092999999999999</c:v>
                </c:pt>
                <c:pt idx="230">
                  <c:v>0.28366000000000002</c:v>
                </c:pt>
                <c:pt idx="231">
                  <c:v>0.29457</c:v>
                </c:pt>
                <c:pt idx="232">
                  <c:v>0.24002000000000001</c:v>
                </c:pt>
                <c:pt idx="233">
                  <c:v>0.21820000000000001</c:v>
                </c:pt>
                <c:pt idx="234">
                  <c:v>0.20729</c:v>
                </c:pt>
                <c:pt idx="235">
                  <c:v>0.20729</c:v>
                </c:pt>
                <c:pt idx="236">
                  <c:v>0.20729</c:v>
                </c:pt>
                <c:pt idx="237">
                  <c:v>0.19638000000000003</c:v>
                </c:pt>
                <c:pt idx="238">
                  <c:v>0.19638000000000003</c:v>
                </c:pt>
                <c:pt idx="239">
                  <c:v>0.21820000000000001</c:v>
                </c:pt>
                <c:pt idx="240">
                  <c:v>0.21820000000000001</c:v>
                </c:pt>
                <c:pt idx="241">
                  <c:v>0.16365000000000002</c:v>
                </c:pt>
                <c:pt idx="242">
                  <c:v>0.17455999999999999</c:v>
                </c:pt>
                <c:pt idx="243">
                  <c:v>0.17455999999999999</c:v>
                </c:pt>
                <c:pt idx="244">
                  <c:v>2.1819999999999999E-2</c:v>
                </c:pt>
                <c:pt idx="245">
                  <c:v>1.091E-2</c:v>
                </c:pt>
                <c:pt idx="246">
                  <c:v>1.091E-2</c:v>
                </c:pt>
                <c:pt idx="247">
                  <c:v>5.4550000000000001E-2</c:v>
                </c:pt>
                <c:pt idx="248">
                  <c:v>5.4550000000000001E-2</c:v>
                </c:pt>
                <c:pt idx="249">
                  <c:v>5.4550000000000001E-2</c:v>
                </c:pt>
                <c:pt idx="250">
                  <c:v>5.4550000000000001E-2</c:v>
                </c:pt>
                <c:pt idx="251">
                  <c:v>4.3639999999999998E-2</c:v>
                </c:pt>
                <c:pt idx="252">
                  <c:v>8.7279999999999996E-2</c:v>
                </c:pt>
                <c:pt idx="253">
                  <c:v>0.1091</c:v>
                </c:pt>
                <c:pt idx="254">
                  <c:v>0.1091</c:v>
                </c:pt>
                <c:pt idx="255">
                  <c:v>9.8190000000000013E-2</c:v>
                </c:pt>
                <c:pt idx="256">
                  <c:v>0.25092999999999999</c:v>
                </c:pt>
                <c:pt idx="257">
                  <c:v>0.26184000000000002</c:v>
                </c:pt>
                <c:pt idx="258">
                  <c:v>0.27274999999999999</c:v>
                </c:pt>
                <c:pt idx="259">
                  <c:v>0.16365000000000002</c:v>
                </c:pt>
                <c:pt idx="260">
                  <c:v>0.16365000000000002</c:v>
                </c:pt>
                <c:pt idx="261">
                  <c:v>0.16365000000000002</c:v>
                </c:pt>
                <c:pt idx="262">
                  <c:v>0.16365000000000002</c:v>
                </c:pt>
                <c:pt idx="263">
                  <c:v>0.16365000000000002</c:v>
                </c:pt>
                <c:pt idx="264">
                  <c:v>0.1091</c:v>
                </c:pt>
                <c:pt idx="265">
                  <c:v>9.8190000000000013E-2</c:v>
                </c:pt>
                <c:pt idx="266">
                  <c:v>9.8190000000000013E-2</c:v>
                </c:pt>
                <c:pt idx="267">
                  <c:v>0.1091</c:v>
                </c:pt>
                <c:pt idx="268">
                  <c:v>5.4550000000000001E-2</c:v>
                </c:pt>
                <c:pt idx="269">
                  <c:v>5.4550000000000001E-2</c:v>
                </c:pt>
                <c:pt idx="270">
                  <c:v>5.4550000000000001E-2</c:v>
                </c:pt>
                <c:pt idx="271">
                  <c:v>0.14183000000000001</c:v>
                </c:pt>
                <c:pt idx="272">
                  <c:v>0.14183000000000001</c:v>
                </c:pt>
                <c:pt idx="273">
                  <c:v>0.14183000000000001</c:v>
                </c:pt>
                <c:pt idx="274">
                  <c:v>0.15273999999999999</c:v>
                </c:pt>
                <c:pt idx="275">
                  <c:v>2.1819999999999999E-2</c:v>
                </c:pt>
                <c:pt idx="276">
                  <c:v>2.1819999999999999E-2</c:v>
                </c:pt>
                <c:pt idx="277">
                  <c:v>0</c:v>
                </c:pt>
                <c:pt idx="278">
                  <c:v>3.2730000000000002E-2</c:v>
                </c:pt>
                <c:pt idx="279">
                  <c:v>3.2730000000000002E-2</c:v>
                </c:pt>
                <c:pt idx="280">
                  <c:v>5.4550000000000001E-2</c:v>
                </c:pt>
                <c:pt idx="281">
                  <c:v>5.4550000000000001E-2</c:v>
                </c:pt>
                <c:pt idx="282">
                  <c:v>5.4550000000000001E-2</c:v>
                </c:pt>
                <c:pt idx="283">
                  <c:v>3.2730000000000002E-2</c:v>
                </c:pt>
                <c:pt idx="284">
                  <c:v>2.1819999999999999E-2</c:v>
                </c:pt>
                <c:pt idx="285">
                  <c:v>2.1819999999999999E-2</c:v>
                </c:pt>
                <c:pt idx="286">
                  <c:v>1.091E-2</c:v>
                </c:pt>
                <c:pt idx="287">
                  <c:v>0.14183000000000001</c:v>
                </c:pt>
                <c:pt idx="288">
                  <c:v>0.13092000000000001</c:v>
                </c:pt>
                <c:pt idx="289">
                  <c:v>0.14599000000000001</c:v>
                </c:pt>
                <c:pt idx="290">
                  <c:v>0.19091000000000002</c:v>
                </c:pt>
                <c:pt idx="291">
                  <c:v>0.22460000000000002</c:v>
                </c:pt>
                <c:pt idx="292">
                  <c:v>0.21337</c:v>
                </c:pt>
                <c:pt idx="293">
                  <c:v>0.20214000000000001</c:v>
                </c:pt>
                <c:pt idx="294">
                  <c:v>0.20214000000000001</c:v>
                </c:pt>
                <c:pt idx="295">
                  <c:v>0.20214000000000001</c:v>
                </c:pt>
                <c:pt idx="296">
                  <c:v>0.21337</c:v>
                </c:pt>
                <c:pt idx="297">
                  <c:v>0.30321000000000004</c:v>
                </c:pt>
                <c:pt idx="298">
                  <c:v>0.30321000000000004</c:v>
                </c:pt>
                <c:pt idx="299">
                  <c:v>0.30321000000000004</c:v>
                </c:pt>
                <c:pt idx="300">
                  <c:v>0.30321000000000004</c:v>
                </c:pt>
                <c:pt idx="301">
                  <c:v>0.30321000000000004</c:v>
                </c:pt>
                <c:pt idx="302">
                  <c:v>0.23583000000000001</c:v>
                </c:pt>
                <c:pt idx="303">
                  <c:v>0.20214000000000001</c:v>
                </c:pt>
                <c:pt idx="304">
                  <c:v>0.17968000000000001</c:v>
                </c:pt>
                <c:pt idx="305">
                  <c:v>0.17968000000000001</c:v>
                </c:pt>
                <c:pt idx="306">
                  <c:v>0.20214000000000001</c:v>
                </c:pt>
                <c:pt idx="307">
                  <c:v>0.20214000000000001</c:v>
                </c:pt>
                <c:pt idx="308">
                  <c:v>0.20214000000000001</c:v>
                </c:pt>
                <c:pt idx="309">
                  <c:v>8.9840000000000003E-2</c:v>
                </c:pt>
                <c:pt idx="310">
                  <c:v>0.10107000000000001</c:v>
                </c:pt>
                <c:pt idx="311">
                  <c:v>8.9840000000000003E-2</c:v>
                </c:pt>
                <c:pt idx="312">
                  <c:v>5.6150000000000005E-2</c:v>
                </c:pt>
                <c:pt idx="313">
                  <c:v>2.2460000000000001E-2</c:v>
                </c:pt>
                <c:pt idx="314">
                  <c:v>2.2460000000000001E-2</c:v>
                </c:pt>
                <c:pt idx="315">
                  <c:v>3.3690000000000005E-2</c:v>
                </c:pt>
                <c:pt idx="316">
                  <c:v>0.13476000000000002</c:v>
                </c:pt>
                <c:pt idx="317">
                  <c:v>0.10107000000000001</c:v>
                </c:pt>
                <c:pt idx="318">
                  <c:v>0.10107000000000001</c:v>
                </c:pt>
                <c:pt idx="319">
                  <c:v>0.10107000000000001</c:v>
                </c:pt>
                <c:pt idx="320">
                  <c:v>0.10107000000000001</c:v>
                </c:pt>
                <c:pt idx="321">
                  <c:v>0.47166000000000002</c:v>
                </c:pt>
                <c:pt idx="322">
                  <c:v>0.47166000000000002</c:v>
                </c:pt>
                <c:pt idx="323">
                  <c:v>0.48289000000000004</c:v>
                </c:pt>
                <c:pt idx="324">
                  <c:v>0.49412000000000006</c:v>
                </c:pt>
                <c:pt idx="325">
                  <c:v>0.50535000000000008</c:v>
                </c:pt>
                <c:pt idx="326">
                  <c:v>0.46043000000000001</c:v>
                </c:pt>
                <c:pt idx="327">
                  <c:v>0.46043000000000001</c:v>
                </c:pt>
                <c:pt idx="328">
                  <c:v>0.31444</c:v>
                </c:pt>
                <c:pt idx="329">
                  <c:v>0.32567000000000002</c:v>
                </c:pt>
                <c:pt idx="330">
                  <c:v>0.29198000000000002</c:v>
                </c:pt>
                <c:pt idx="331">
                  <c:v>0.29198000000000002</c:v>
                </c:pt>
                <c:pt idx="332">
                  <c:v>0.30321000000000004</c:v>
                </c:pt>
                <c:pt idx="333">
                  <c:v>-6.7380000000000009E-2</c:v>
                </c:pt>
                <c:pt idx="334">
                  <c:v>-7.8609999999999999E-2</c:v>
                </c:pt>
                <c:pt idx="335">
                  <c:v>-8.9840000000000003E-2</c:v>
                </c:pt>
                <c:pt idx="336">
                  <c:v>-7.8609999999999999E-2</c:v>
                </c:pt>
                <c:pt idx="337">
                  <c:v>-6.7380000000000009E-2</c:v>
                </c:pt>
                <c:pt idx="338">
                  <c:v>-3.3690000000000005E-2</c:v>
                </c:pt>
                <c:pt idx="339">
                  <c:v>-4.4920000000000002E-2</c:v>
                </c:pt>
                <c:pt idx="340">
                  <c:v>-1.123E-2</c:v>
                </c:pt>
                <c:pt idx="341">
                  <c:v>2.2460000000000001E-2</c:v>
                </c:pt>
                <c:pt idx="342">
                  <c:v>4.4920000000000002E-2</c:v>
                </c:pt>
                <c:pt idx="343">
                  <c:v>-1.123E-2</c:v>
                </c:pt>
                <c:pt idx="344">
                  <c:v>-2.2460000000000001E-2</c:v>
                </c:pt>
                <c:pt idx="345">
                  <c:v>-2.2460000000000001E-2</c:v>
                </c:pt>
                <c:pt idx="346">
                  <c:v>-2.2460000000000001E-2</c:v>
                </c:pt>
                <c:pt idx="347">
                  <c:v>-2.2460000000000001E-2</c:v>
                </c:pt>
                <c:pt idx="348">
                  <c:v>-1.123E-2</c:v>
                </c:pt>
                <c:pt idx="349">
                  <c:v>3.3720000000000014E-2</c:v>
                </c:pt>
                <c:pt idx="350">
                  <c:v>0.10626000000000003</c:v>
                </c:pt>
                <c:pt idx="351">
                  <c:v>5.9600000000000007E-2</c:v>
                </c:pt>
                <c:pt idx="352">
                  <c:v>-9.0579999999999994E-2</c:v>
                </c:pt>
                <c:pt idx="353">
                  <c:v>9.0770000000000017E-2</c:v>
                </c:pt>
                <c:pt idx="354">
                  <c:v>-3.097999999999999E-2</c:v>
                </c:pt>
                <c:pt idx="355">
                  <c:v>0.11920000000000001</c:v>
                </c:pt>
                <c:pt idx="356">
                  <c:v>0.32643</c:v>
                </c:pt>
                <c:pt idx="357">
                  <c:v>0.10626000000000003</c:v>
                </c:pt>
                <c:pt idx="358">
                  <c:v>-7.7639999999999987E-2</c:v>
                </c:pt>
                <c:pt idx="359">
                  <c:v>-6.4699999999999994E-2</c:v>
                </c:pt>
                <c:pt idx="360">
                  <c:v>-1.5489999999999995E-2</c:v>
                </c:pt>
                <c:pt idx="361">
                  <c:v>-6.2150000000000011E-2</c:v>
                </c:pt>
                <c:pt idx="362">
                  <c:v>-0.13469</c:v>
                </c:pt>
                <c:pt idx="363">
                  <c:v>-9.0579999999999994E-2</c:v>
                </c:pt>
                <c:pt idx="364">
                  <c:v>8.292999999999999E-2</c:v>
                </c:pt>
                <c:pt idx="365">
                  <c:v>-0.11391</c:v>
                </c:pt>
                <c:pt idx="366">
                  <c:v>-1.5489999999999995E-2</c:v>
                </c:pt>
                <c:pt idx="367">
                  <c:v>1.0390000000000005E-2</c:v>
                </c:pt>
                <c:pt idx="368">
                  <c:v>-2.588E-2</c:v>
                </c:pt>
                <c:pt idx="369">
                  <c:v>-5.176E-2</c:v>
                </c:pt>
                <c:pt idx="370">
                  <c:v>4.9210000000000011E-2</c:v>
                </c:pt>
                <c:pt idx="371">
                  <c:v>0</c:v>
                </c:pt>
                <c:pt idx="372">
                  <c:v>4.9210000000000011E-2</c:v>
                </c:pt>
                <c:pt idx="373">
                  <c:v>1.0390000000000005E-2</c:v>
                </c:pt>
                <c:pt idx="374">
                  <c:v>5.9600000000000007E-2</c:v>
                </c:pt>
                <c:pt idx="375">
                  <c:v>9.8420000000000021E-2</c:v>
                </c:pt>
                <c:pt idx="376">
                  <c:v>-2.588E-2</c:v>
                </c:pt>
                <c:pt idx="377">
                  <c:v>-5.9600000000000007E-2</c:v>
                </c:pt>
                <c:pt idx="378">
                  <c:v>-1.294E-2</c:v>
                </c:pt>
                <c:pt idx="379">
                  <c:v>-3.8819999999999993E-2</c:v>
                </c:pt>
                <c:pt idx="380">
                  <c:v>-1.294E-2</c:v>
                </c:pt>
                <c:pt idx="381">
                  <c:v>-1.294E-2</c:v>
                </c:pt>
                <c:pt idx="382">
                  <c:v>-3.6270000000000004E-2</c:v>
                </c:pt>
                <c:pt idx="383">
                  <c:v>2.588E-2</c:v>
                </c:pt>
                <c:pt idx="384">
                  <c:v>2.588E-2</c:v>
                </c:pt>
                <c:pt idx="385">
                  <c:v>3.8819999999999993E-2</c:v>
                </c:pt>
                <c:pt idx="386">
                  <c:v>2.588E-2</c:v>
                </c:pt>
                <c:pt idx="387">
                  <c:v>3.8819999999999993E-2</c:v>
                </c:pt>
                <c:pt idx="388">
                  <c:v>0.14743999999999996</c:v>
                </c:pt>
                <c:pt idx="389">
                  <c:v>0.21997999999999998</c:v>
                </c:pt>
                <c:pt idx="390">
                  <c:v>0.18370999999999996</c:v>
                </c:pt>
                <c:pt idx="391">
                  <c:v>0.28212999999999999</c:v>
                </c:pt>
                <c:pt idx="392">
                  <c:v>0.27958</c:v>
                </c:pt>
                <c:pt idx="393">
                  <c:v>0.24331000000000003</c:v>
                </c:pt>
                <c:pt idx="394">
                  <c:v>0.20448999999999998</c:v>
                </c:pt>
                <c:pt idx="395">
                  <c:v>0.16821999999999998</c:v>
                </c:pt>
                <c:pt idx="396">
                  <c:v>0.13194999999999998</c:v>
                </c:pt>
                <c:pt idx="397">
                  <c:v>5.685999999999998E-2</c:v>
                </c:pt>
                <c:pt idx="398">
                  <c:v>6.724999999999999E-2</c:v>
                </c:pt>
                <c:pt idx="399">
                  <c:v>6.724999999999999E-2</c:v>
                </c:pt>
                <c:pt idx="400">
                  <c:v>-4.391999999999998E-2</c:v>
                </c:pt>
                <c:pt idx="401">
                  <c:v>-8.0189999999999984E-2</c:v>
                </c:pt>
                <c:pt idx="402">
                  <c:v>-8.0189999999999984E-2</c:v>
                </c:pt>
                <c:pt idx="403">
                  <c:v>-0.10352</c:v>
                </c:pt>
                <c:pt idx="404">
                  <c:v>-0.13979</c:v>
                </c:pt>
                <c:pt idx="405">
                  <c:v>-9.0579999999999994E-2</c:v>
                </c:pt>
                <c:pt idx="406">
                  <c:v>-6.724999999999999E-2</c:v>
                </c:pt>
                <c:pt idx="407">
                  <c:v>-0.21997999999999998</c:v>
                </c:pt>
                <c:pt idx="408">
                  <c:v>-0.20704</c:v>
                </c:pt>
                <c:pt idx="409">
                  <c:v>-0.21984999999999999</c:v>
                </c:pt>
                <c:pt idx="410">
                  <c:v>-0.23184000000000002</c:v>
                </c:pt>
                <c:pt idx="411">
                  <c:v>-0.21896000000000002</c:v>
                </c:pt>
                <c:pt idx="412">
                  <c:v>-0.19231000000000001</c:v>
                </c:pt>
                <c:pt idx="413">
                  <c:v>-9.1050000000000006E-2</c:v>
                </c:pt>
                <c:pt idx="414">
                  <c:v>-0.1288</c:v>
                </c:pt>
                <c:pt idx="415">
                  <c:v>-0.15456</c:v>
                </c:pt>
                <c:pt idx="416">
                  <c:v>-0.12969000000000003</c:v>
                </c:pt>
                <c:pt idx="417">
                  <c:v>-0.10393000000000002</c:v>
                </c:pt>
                <c:pt idx="418">
                  <c:v>-2.7540000000000012E-2</c:v>
                </c:pt>
                <c:pt idx="419">
                  <c:v>6.2620000000000009E-2</c:v>
                </c:pt>
                <c:pt idx="420">
                  <c:v>0.11324999999999999</c:v>
                </c:pt>
                <c:pt idx="421">
                  <c:v>-2.3979999999999998E-2</c:v>
                </c:pt>
                <c:pt idx="422">
                  <c:v>-2.3979999999999998E-2</c:v>
                </c:pt>
                <c:pt idx="423">
                  <c:v>-2.3979999999999998E-2</c:v>
                </c:pt>
                <c:pt idx="424">
                  <c:v>-8.8380000000000014E-2</c:v>
                </c:pt>
                <c:pt idx="425">
                  <c:v>-6.3510000000000011E-2</c:v>
                </c:pt>
                <c:pt idx="426">
                  <c:v>-2.5760000000000005E-2</c:v>
                </c:pt>
                <c:pt idx="427">
                  <c:v>-6.3510000000000011E-2</c:v>
                </c:pt>
                <c:pt idx="428">
                  <c:v>-0.10126000000000002</c:v>
                </c:pt>
                <c:pt idx="429">
                  <c:v>-0.11414000000000002</c:v>
                </c:pt>
                <c:pt idx="430">
                  <c:v>-8.8380000000000014E-2</c:v>
                </c:pt>
                <c:pt idx="431">
                  <c:v>7.5500000000000012E-2</c:v>
                </c:pt>
                <c:pt idx="432">
                  <c:v>7.5500000000000012E-2</c:v>
                </c:pt>
                <c:pt idx="433">
                  <c:v>3.7750000000000006E-2</c:v>
                </c:pt>
                <c:pt idx="434">
                  <c:v>5.0630000000000008E-2</c:v>
                </c:pt>
                <c:pt idx="435">
                  <c:v>-6.3510000000000011E-2</c:v>
                </c:pt>
                <c:pt idx="436">
                  <c:v>5.152000000000001E-2</c:v>
                </c:pt>
                <c:pt idx="437">
                  <c:v>5.152000000000001E-2</c:v>
                </c:pt>
                <c:pt idx="438">
                  <c:v>-2.3979999999999998E-2</c:v>
                </c:pt>
                <c:pt idx="439">
                  <c:v>1.3770000000000006E-2</c:v>
                </c:pt>
                <c:pt idx="440">
                  <c:v>0.11503000000000001</c:v>
                </c:pt>
                <c:pt idx="441">
                  <c:v>0.11503000000000001</c:v>
                </c:pt>
                <c:pt idx="442">
                  <c:v>7.639E-2</c:v>
                </c:pt>
                <c:pt idx="443">
                  <c:v>0.11414000000000002</c:v>
                </c:pt>
                <c:pt idx="444">
                  <c:v>7.639E-2</c:v>
                </c:pt>
                <c:pt idx="445">
                  <c:v>0.17765</c:v>
                </c:pt>
                <c:pt idx="446">
                  <c:v>0.15189</c:v>
                </c:pt>
                <c:pt idx="447">
                  <c:v>0.26513999999999999</c:v>
                </c:pt>
                <c:pt idx="448">
                  <c:v>0.13722999999999999</c:v>
                </c:pt>
                <c:pt idx="449">
                  <c:v>0.15010999999999999</c:v>
                </c:pt>
                <c:pt idx="450">
                  <c:v>0.22560999999999998</c:v>
                </c:pt>
                <c:pt idx="451">
                  <c:v>0.23848999999999998</c:v>
                </c:pt>
                <c:pt idx="452">
                  <c:v>0.21272999999999997</c:v>
                </c:pt>
                <c:pt idx="453">
                  <c:v>0.21272999999999997</c:v>
                </c:pt>
                <c:pt idx="454">
                  <c:v>0.23760000000000001</c:v>
                </c:pt>
                <c:pt idx="455">
                  <c:v>0.19984999999999997</c:v>
                </c:pt>
                <c:pt idx="456">
                  <c:v>0.22472</c:v>
                </c:pt>
                <c:pt idx="457">
                  <c:v>0.11147</c:v>
                </c:pt>
                <c:pt idx="458">
                  <c:v>8.6599999999999996E-2</c:v>
                </c:pt>
                <c:pt idx="459">
                  <c:v>8.6599999999999996E-2</c:v>
                </c:pt>
                <c:pt idx="460">
                  <c:v>2.487E-2</c:v>
                </c:pt>
                <c:pt idx="461">
                  <c:v>-5.0630000000000008E-2</c:v>
                </c:pt>
                <c:pt idx="462">
                  <c:v>-0.10126000000000002</c:v>
                </c:pt>
                <c:pt idx="463">
                  <c:v>-0.16477</c:v>
                </c:pt>
                <c:pt idx="464">
                  <c:v>-0.20252000000000003</c:v>
                </c:pt>
                <c:pt idx="465">
                  <c:v>-0.24027000000000001</c:v>
                </c:pt>
                <c:pt idx="466">
                  <c:v>-0.25225999999999998</c:v>
                </c:pt>
                <c:pt idx="467">
                  <c:v>-0.22739000000000001</c:v>
                </c:pt>
                <c:pt idx="468">
                  <c:v>-0.25225999999999998</c:v>
                </c:pt>
                <c:pt idx="469">
                  <c:v>-0.28014</c:v>
                </c:pt>
                <c:pt idx="470">
                  <c:v>-0.19076000000000001</c:v>
                </c:pt>
                <c:pt idx="471">
                  <c:v>-0.22945000000000002</c:v>
                </c:pt>
                <c:pt idx="472">
                  <c:v>-0.61614000000000002</c:v>
                </c:pt>
                <c:pt idx="473">
                  <c:v>-0.58944999999999992</c:v>
                </c:pt>
                <c:pt idx="474">
                  <c:v>-0.57745000000000002</c:v>
                </c:pt>
                <c:pt idx="475">
                  <c:v>-0.57745000000000002</c:v>
                </c:pt>
                <c:pt idx="476">
                  <c:v>-0.52676000000000001</c:v>
                </c:pt>
                <c:pt idx="477">
                  <c:v>-0.53876000000000002</c:v>
                </c:pt>
                <c:pt idx="478">
                  <c:v>-0.38007000000000007</c:v>
                </c:pt>
                <c:pt idx="479">
                  <c:v>-0.41876000000000002</c:v>
                </c:pt>
                <c:pt idx="480">
                  <c:v>-0.38007000000000007</c:v>
                </c:pt>
                <c:pt idx="481">
                  <c:v>-0.12930999999999998</c:v>
                </c:pt>
                <c:pt idx="482">
                  <c:v>-0.16799999999999998</c:v>
                </c:pt>
                <c:pt idx="483">
                  <c:v>-0.16799999999999998</c:v>
                </c:pt>
                <c:pt idx="484">
                  <c:v>0.12</c:v>
                </c:pt>
                <c:pt idx="485">
                  <c:v>0.15869</c:v>
                </c:pt>
                <c:pt idx="486">
                  <c:v>0.12</c:v>
                </c:pt>
                <c:pt idx="487">
                  <c:v>0.21869</c:v>
                </c:pt>
                <c:pt idx="488">
                  <c:v>0.18268999999999999</c:v>
                </c:pt>
                <c:pt idx="489">
                  <c:v>0.20668999999999996</c:v>
                </c:pt>
                <c:pt idx="490">
                  <c:v>4.8000000000000008E-2</c:v>
                </c:pt>
                <c:pt idx="491">
                  <c:v>-2.9379999999999989E-2</c:v>
                </c:pt>
                <c:pt idx="492">
                  <c:v>-2.6900000000000014E-3</c:v>
                </c:pt>
                <c:pt idx="493">
                  <c:v>6.6199999999999905E-3</c:v>
                </c:pt>
                <c:pt idx="494">
                  <c:v>-7.0760000000000003E-2</c:v>
                </c:pt>
                <c:pt idx="495">
                  <c:v>-5.3800000000000028E-3</c:v>
                </c:pt>
                <c:pt idx="496">
                  <c:v>4.5309999999999989E-2</c:v>
                </c:pt>
                <c:pt idx="497">
                  <c:v>6.6199999999999905E-3</c:v>
                </c:pt>
                <c:pt idx="498">
                  <c:v>6.6199999999999905E-3</c:v>
                </c:pt>
                <c:pt idx="499">
                  <c:v>-4.4069999999999998E-2</c:v>
                </c:pt>
                <c:pt idx="500">
                  <c:v>6.6199999999999905E-3</c:v>
                </c:pt>
                <c:pt idx="501">
                  <c:v>-8.276E-2</c:v>
                </c:pt>
                <c:pt idx="502">
                  <c:v>-0.10675999999999998</c:v>
                </c:pt>
                <c:pt idx="503">
                  <c:v>-2.9379999999999989E-2</c:v>
                </c:pt>
                <c:pt idx="504">
                  <c:v>-0.10675999999999998</c:v>
                </c:pt>
                <c:pt idx="505">
                  <c:v>-0.11606999999999999</c:v>
                </c:pt>
                <c:pt idx="506">
                  <c:v>-5.337999999999999E-2</c:v>
                </c:pt>
                <c:pt idx="507">
                  <c:v>-0.13075999999999999</c:v>
                </c:pt>
                <c:pt idx="508">
                  <c:v>3.9300000000000064E-3</c:v>
                </c:pt>
                <c:pt idx="509">
                  <c:v>3.9300000000000064E-3</c:v>
                </c:pt>
                <c:pt idx="510">
                  <c:v>4.2620000000000005E-2</c:v>
                </c:pt>
                <c:pt idx="511">
                  <c:v>4.2620000000000005E-2</c:v>
                </c:pt>
                <c:pt idx="512">
                  <c:v>3.0620000000000012E-2</c:v>
                </c:pt>
                <c:pt idx="513">
                  <c:v>4.2620000000000005E-2</c:v>
                </c:pt>
                <c:pt idx="514">
                  <c:v>0.18930999999999998</c:v>
                </c:pt>
                <c:pt idx="515">
                  <c:v>0.26668999999999998</c:v>
                </c:pt>
                <c:pt idx="516">
                  <c:v>0.30537999999999998</c:v>
                </c:pt>
                <c:pt idx="517">
                  <c:v>0.25469000000000003</c:v>
                </c:pt>
                <c:pt idx="518">
                  <c:v>0.30537999999999998</c:v>
                </c:pt>
                <c:pt idx="519">
                  <c:v>0.35607</c:v>
                </c:pt>
                <c:pt idx="520">
                  <c:v>0.89234999999999998</c:v>
                </c:pt>
                <c:pt idx="521">
                  <c:v>0.90166000000000002</c:v>
                </c:pt>
                <c:pt idx="522">
                  <c:v>0.86297000000000001</c:v>
                </c:pt>
                <c:pt idx="523">
                  <c:v>0.92296999999999996</c:v>
                </c:pt>
                <c:pt idx="524">
                  <c:v>0.92296999999999996</c:v>
                </c:pt>
                <c:pt idx="525">
                  <c:v>0.93496999999999997</c:v>
                </c:pt>
                <c:pt idx="526">
                  <c:v>0.92566000000000004</c:v>
                </c:pt>
                <c:pt idx="527">
                  <c:v>0.84828000000000003</c:v>
                </c:pt>
                <c:pt idx="528">
                  <c:v>0.88697000000000004</c:v>
                </c:pt>
                <c:pt idx="529">
                  <c:v>0.8991300000000001</c:v>
                </c:pt>
                <c:pt idx="530">
                  <c:v>0.8991300000000001</c:v>
                </c:pt>
                <c:pt idx="531">
                  <c:v>0.93653999999999993</c:v>
                </c:pt>
                <c:pt idx="532">
                  <c:v>0.24381</c:v>
                </c:pt>
                <c:pt idx="533">
                  <c:v>0.20510999999999999</c:v>
                </c:pt>
                <c:pt idx="534">
                  <c:v>0.27993000000000001</c:v>
                </c:pt>
                <c:pt idx="535">
                  <c:v>0.25284000000000001</c:v>
                </c:pt>
                <c:pt idx="536">
                  <c:v>0.29025000000000001</c:v>
                </c:pt>
                <c:pt idx="537">
                  <c:v>0.29025000000000001</c:v>
                </c:pt>
                <c:pt idx="538">
                  <c:v>0.20124000000000003</c:v>
                </c:pt>
                <c:pt idx="539">
                  <c:v>0.26316000000000001</c:v>
                </c:pt>
                <c:pt idx="540">
                  <c:v>0.22575000000000003</c:v>
                </c:pt>
                <c:pt idx="541">
                  <c:v>0.18963000000000002</c:v>
                </c:pt>
                <c:pt idx="542">
                  <c:v>0.17673000000000003</c:v>
                </c:pt>
                <c:pt idx="543">
                  <c:v>0.17673000000000003</c:v>
                </c:pt>
                <c:pt idx="544">
                  <c:v>0.17801999999999998</c:v>
                </c:pt>
                <c:pt idx="545">
                  <c:v>0.21542999999999998</c:v>
                </c:pt>
                <c:pt idx="546">
                  <c:v>0.17801999999999998</c:v>
                </c:pt>
                <c:pt idx="547">
                  <c:v>0.14061000000000001</c:v>
                </c:pt>
                <c:pt idx="548">
                  <c:v>0.11481000000000002</c:v>
                </c:pt>
                <c:pt idx="549">
                  <c:v>0.12771000000000002</c:v>
                </c:pt>
                <c:pt idx="550">
                  <c:v>0.15222000000000002</c:v>
                </c:pt>
                <c:pt idx="551">
                  <c:v>6.4500000000000002E-2</c:v>
                </c:pt>
                <c:pt idx="552">
                  <c:v>6.4500000000000002E-2</c:v>
                </c:pt>
                <c:pt idx="553">
                  <c:v>0.11481000000000002</c:v>
                </c:pt>
                <c:pt idx="554">
                  <c:v>5.2889999999999986E-2</c:v>
                </c:pt>
                <c:pt idx="555">
                  <c:v>3.9989999999999998E-2</c:v>
                </c:pt>
                <c:pt idx="556">
                  <c:v>-1.29E-2</c:v>
                </c:pt>
                <c:pt idx="557">
                  <c:v>0</c:v>
                </c:pt>
                <c:pt idx="558">
                  <c:v>-7.4820000000000011E-2</c:v>
                </c:pt>
                <c:pt idx="559">
                  <c:v>-2.4510000000000004E-2</c:v>
                </c:pt>
                <c:pt idx="560">
                  <c:v>2.5799999999999912E-3</c:v>
                </c:pt>
                <c:pt idx="561">
                  <c:v>1.5479999999999983E-2</c:v>
                </c:pt>
                <c:pt idx="562">
                  <c:v>-9.030000000000005E-3</c:v>
                </c:pt>
                <c:pt idx="563">
                  <c:v>7.869000000000001E-2</c:v>
                </c:pt>
                <c:pt idx="564">
                  <c:v>4.1280000000000004E-2</c:v>
                </c:pt>
                <c:pt idx="565">
                  <c:v>5.2889999999999986E-2</c:v>
                </c:pt>
                <c:pt idx="566">
                  <c:v>0.15222000000000002</c:v>
                </c:pt>
                <c:pt idx="567">
                  <c:v>9.0299999999999991E-2</c:v>
                </c:pt>
                <c:pt idx="568">
                  <c:v>0.129</c:v>
                </c:pt>
                <c:pt idx="569">
                  <c:v>0.11610000000000001</c:v>
                </c:pt>
                <c:pt idx="570">
                  <c:v>0.11610000000000001</c:v>
                </c:pt>
                <c:pt idx="571">
                  <c:v>7.869000000000001E-2</c:v>
                </c:pt>
                <c:pt idx="572">
                  <c:v>0.22704000000000002</c:v>
                </c:pt>
                <c:pt idx="573">
                  <c:v>0.10191</c:v>
                </c:pt>
                <c:pt idx="574">
                  <c:v>0.13932000000000003</c:v>
                </c:pt>
                <c:pt idx="575">
                  <c:v>0.13932000000000003</c:v>
                </c:pt>
                <c:pt idx="576">
                  <c:v>0.13932000000000003</c:v>
                </c:pt>
                <c:pt idx="577">
                  <c:v>0.26574000000000003</c:v>
                </c:pt>
                <c:pt idx="578">
                  <c:v>0.22833000000000003</c:v>
                </c:pt>
                <c:pt idx="579">
                  <c:v>0.15351000000000004</c:v>
                </c:pt>
                <c:pt idx="580">
                  <c:v>0.23993999999999999</c:v>
                </c:pt>
                <c:pt idx="581">
                  <c:v>0.16512000000000002</c:v>
                </c:pt>
                <c:pt idx="582">
                  <c:v>0.17801999999999998</c:v>
                </c:pt>
                <c:pt idx="583">
                  <c:v>0.14061000000000001</c:v>
                </c:pt>
                <c:pt idx="584">
                  <c:v>0.11481000000000002</c:v>
                </c:pt>
                <c:pt idx="585">
                  <c:v>0.11481000000000002</c:v>
                </c:pt>
                <c:pt idx="586">
                  <c:v>2.5799999999999983E-2</c:v>
                </c:pt>
                <c:pt idx="587">
                  <c:v>3.8700000000000047E-2</c:v>
                </c:pt>
                <c:pt idx="588">
                  <c:v>7.6110000000000108E-2</c:v>
                </c:pt>
                <c:pt idx="589">
                  <c:v>5.6560000000000027E-2</c:v>
                </c:pt>
                <c:pt idx="590">
                  <c:v>-4.3299999999999984E-2</c:v>
                </c:pt>
                <c:pt idx="591">
                  <c:v>-5.9499999999999527E-3</c:v>
                </c:pt>
                <c:pt idx="592">
                  <c:v>-0.27803000000000005</c:v>
                </c:pt>
                <c:pt idx="593">
                  <c:v>-0.17895</c:v>
                </c:pt>
                <c:pt idx="594">
                  <c:v>-0.11644000000000002</c:v>
                </c:pt>
                <c:pt idx="595">
                  <c:v>-4.0959999999999969E-2</c:v>
                </c:pt>
                <c:pt idx="596">
                  <c:v>-0.46399999999999997</c:v>
                </c:pt>
                <c:pt idx="597">
                  <c:v>-0.42664999999999997</c:v>
                </c:pt>
                <c:pt idx="598">
                  <c:v>-0.41006999999999999</c:v>
                </c:pt>
                <c:pt idx="599">
                  <c:v>-0.43445</c:v>
                </c:pt>
                <c:pt idx="600">
                  <c:v>-0.43445</c:v>
                </c:pt>
                <c:pt idx="601">
                  <c:v>7.8000000000000736E-4</c:v>
                </c:pt>
                <c:pt idx="602">
                  <c:v>7.8000000000000736E-4</c:v>
                </c:pt>
                <c:pt idx="603">
                  <c:v>-6.173E-2</c:v>
                </c:pt>
                <c:pt idx="604">
                  <c:v>-0.91015000000000013</c:v>
                </c:pt>
                <c:pt idx="605">
                  <c:v>-0.87280000000000002</c:v>
                </c:pt>
                <c:pt idx="606">
                  <c:v>-0.8606100000000001</c:v>
                </c:pt>
                <c:pt idx="607">
                  <c:v>-0.71199000000000012</c:v>
                </c:pt>
                <c:pt idx="608">
                  <c:v>-0.68683000000000005</c:v>
                </c:pt>
                <c:pt idx="609">
                  <c:v>-0.71199000000000012</c:v>
                </c:pt>
                <c:pt idx="610">
                  <c:v>-0.89874000000000009</c:v>
                </c:pt>
                <c:pt idx="611">
                  <c:v>-0.88577000000000017</c:v>
                </c:pt>
                <c:pt idx="612">
                  <c:v>-0.91093000000000013</c:v>
                </c:pt>
                <c:pt idx="613">
                  <c:v>-1.3681999999999999</c:v>
                </c:pt>
                <c:pt idx="614">
                  <c:v>-1.2934999999999999</c:v>
                </c:pt>
                <c:pt idx="615">
                  <c:v>-1.26834</c:v>
                </c:pt>
                <c:pt idx="616">
                  <c:v>-0.14784</c:v>
                </c:pt>
                <c:pt idx="617">
                  <c:v>-0.16003000000000001</c:v>
                </c:pt>
                <c:pt idx="618">
                  <c:v>-0.16003000000000001</c:v>
                </c:pt>
                <c:pt idx="619">
                  <c:v>-0.12268000000000001</c:v>
                </c:pt>
                <c:pt idx="620">
                  <c:v>7.6260000000000022E-2</c:v>
                </c:pt>
                <c:pt idx="621">
                  <c:v>0.11439000000000001</c:v>
                </c:pt>
                <c:pt idx="622">
                  <c:v>0.42304000000000008</c:v>
                </c:pt>
                <c:pt idx="623">
                  <c:v>0.37272</c:v>
                </c:pt>
                <c:pt idx="624">
                  <c:v>0.39788000000000001</c:v>
                </c:pt>
                <c:pt idx="625">
                  <c:v>0.58384999999999998</c:v>
                </c:pt>
                <c:pt idx="626">
                  <c:v>0.62120000000000009</c:v>
                </c:pt>
                <c:pt idx="627">
                  <c:v>0.74543999999999999</c:v>
                </c:pt>
                <c:pt idx="628">
                  <c:v>0.83233000000000001</c:v>
                </c:pt>
                <c:pt idx="629">
                  <c:v>0.84451999999999994</c:v>
                </c:pt>
                <c:pt idx="630">
                  <c:v>0.79498000000000002</c:v>
                </c:pt>
                <c:pt idx="631">
                  <c:v>0.98172999999999999</c:v>
                </c:pt>
                <c:pt idx="632">
                  <c:v>1.01908</c:v>
                </c:pt>
                <c:pt idx="633">
                  <c:v>1.0061100000000001</c:v>
                </c:pt>
                <c:pt idx="634">
                  <c:v>1.05877</c:v>
                </c:pt>
                <c:pt idx="635">
                  <c:v>1.15863</c:v>
                </c:pt>
                <c:pt idx="636">
                  <c:v>1.1212800000000001</c:v>
                </c:pt>
                <c:pt idx="637">
                  <c:v>1.0831500000000001</c:v>
                </c:pt>
                <c:pt idx="638">
                  <c:v>1.0831500000000001</c:v>
                </c:pt>
                <c:pt idx="639">
                  <c:v>1.0336100000000001</c:v>
                </c:pt>
                <c:pt idx="640">
                  <c:v>0.85983000000000009</c:v>
                </c:pt>
                <c:pt idx="641">
                  <c:v>0.78513000000000022</c:v>
                </c:pt>
                <c:pt idx="642">
                  <c:v>0.85904999999999998</c:v>
                </c:pt>
                <c:pt idx="643">
                  <c:v>0.66011000000000009</c:v>
                </c:pt>
                <c:pt idx="644">
                  <c:v>0.73481000000000007</c:v>
                </c:pt>
                <c:pt idx="645">
                  <c:v>0.67230000000000001</c:v>
                </c:pt>
                <c:pt idx="646">
                  <c:v>0.75685000000000002</c:v>
                </c:pt>
                <c:pt idx="647">
                  <c:v>0.75685000000000002</c:v>
                </c:pt>
                <c:pt idx="648">
                  <c:v>0.79420000000000002</c:v>
                </c:pt>
                <c:pt idx="649">
                  <c:v>0.69355999999999995</c:v>
                </c:pt>
                <c:pt idx="650">
                  <c:v>0.66839999999999999</c:v>
                </c:pt>
                <c:pt idx="651">
                  <c:v>0.70574999999999999</c:v>
                </c:pt>
                <c:pt idx="652">
                  <c:v>0.62120000000000009</c:v>
                </c:pt>
                <c:pt idx="653">
                  <c:v>0.69590000000000007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FA-4BFC-8DB2-0CDF18B19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0364464"/>
        <c:axId val="1430363984"/>
      </c:barChart>
      <c:lineChart>
        <c:grouping val="standard"/>
        <c:varyColors val="0"/>
        <c:ser>
          <c:idx val="0"/>
          <c:order val="2"/>
          <c:tx>
            <c:strRef>
              <c:f>'1 EN'!$BD$5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 EN'!$AT$6:$AT$659</c:f>
              <c:numCache>
                <c:formatCode>m/d/yyyy</c:formatCode>
                <c:ptCount val="654"/>
                <c:pt idx="1">
                  <c:v>25934</c:v>
                </c:pt>
                <c:pt idx="2">
                  <c:v>25965</c:v>
                </c:pt>
                <c:pt idx="3">
                  <c:v>25993</c:v>
                </c:pt>
                <c:pt idx="4">
                  <c:v>26024</c:v>
                </c:pt>
                <c:pt idx="5">
                  <c:v>26054</c:v>
                </c:pt>
                <c:pt idx="6">
                  <c:v>26085</c:v>
                </c:pt>
                <c:pt idx="7">
                  <c:v>26115</c:v>
                </c:pt>
                <c:pt idx="8">
                  <c:v>26146</c:v>
                </c:pt>
                <c:pt idx="9">
                  <c:v>26177</c:v>
                </c:pt>
                <c:pt idx="10">
                  <c:v>26207</c:v>
                </c:pt>
                <c:pt idx="11">
                  <c:v>26238</c:v>
                </c:pt>
                <c:pt idx="12">
                  <c:v>26268</c:v>
                </c:pt>
                <c:pt idx="13">
                  <c:v>26299</c:v>
                </c:pt>
                <c:pt idx="14">
                  <c:v>26330</c:v>
                </c:pt>
                <c:pt idx="15">
                  <c:v>26359</c:v>
                </c:pt>
                <c:pt idx="16">
                  <c:v>26390</c:v>
                </c:pt>
                <c:pt idx="17">
                  <c:v>26420</c:v>
                </c:pt>
                <c:pt idx="18">
                  <c:v>26451</c:v>
                </c:pt>
                <c:pt idx="19">
                  <c:v>26481</c:v>
                </c:pt>
                <c:pt idx="20">
                  <c:v>26512</c:v>
                </c:pt>
                <c:pt idx="21">
                  <c:v>26543</c:v>
                </c:pt>
                <c:pt idx="22">
                  <c:v>26573</c:v>
                </c:pt>
                <c:pt idx="23">
                  <c:v>26604</c:v>
                </c:pt>
                <c:pt idx="24">
                  <c:v>26634</c:v>
                </c:pt>
                <c:pt idx="25">
                  <c:v>26665</c:v>
                </c:pt>
                <c:pt idx="26">
                  <c:v>26696</c:v>
                </c:pt>
                <c:pt idx="27">
                  <c:v>26724</c:v>
                </c:pt>
                <c:pt idx="28">
                  <c:v>26755</c:v>
                </c:pt>
                <c:pt idx="29">
                  <c:v>26785</c:v>
                </c:pt>
                <c:pt idx="30">
                  <c:v>26816</c:v>
                </c:pt>
                <c:pt idx="31">
                  <c:v>26846</c:v>
                </c:pt>
                <c:pt idx="32">
                  <c:v>26877</c:v>
                </c:pt>
                <c:pt idx="33">
                  <c:v>26908</c:v>
                </c:pt>
                <c:pt idx="34">
                  <c:v>26938</c:v>
                </c:pt>
                <c:pt idx="35">
                  <c:v>26969</c:v>
                </c:pt>
                <c:pt idx="36">
                  <c:v>26999</c:v>
                </c:pt>
                <c:pt idx="37">
                  <c:v>27030</c:v>
                </c:pt>
                <c:pt idx="38">
                  <c:v>27061</c:v>
                </c:pt>
                <c:pt idx="39">
                  <c:v>27089</c:v>
                </c:pt>
                <c:pt idx="40">
                  <c:v>27120</c:v>
                </c:pt>
                <c:pt idx="41">
                  <c:v>27150</c:v>
                </c:pt>
                <c:pt idx="42">
                  <c:v>27181</c:v>
                </c:pt>
                <c:pt idx="43">
                  <c:v>27211</c:v>
                </c:pt>
                <c:pt idx="44">
                  <c:v>27242</c:v>
                </c:pt>
                <c:pt idx="45">
                  <c:v>27273</c:v>
                </c:pt>
                <c:pt idx="46">
                  <c:v>27303</c:v>
                </c:pt>
                <c:pt idx="47">
                  <c:v>27334</c:v>
                </c:pt>
                <c:pt idx="48">
                  <c:v>27364</c:v>
                </c:pt>
                <c:pt idx="49">
                  <c:v>27395</c:v>
                </c:pt>
                <c:pt idx="50">
                  <c:v>27426</c:v>
                </c:pt>
                <c:pt idx="51">
                  <c:v>27454</c:v>
                </c:pt>
                <c:pt idx="52">
                  <c:v>27485</c:v>
                </c:pt>
                <c:pt idx="53">
                  <c:v>27515</c:v>
                </c:pt>
                <c:pt idx="54">
                  <c:v>27546</c:v>
                </c:pt>
                <c:pt idx="55">
                  <c:v>27576</c:v>
                </c:pt>
                <c:pt idx="56">
                  <c:v>27607</c:v>
                </c:pt>
                <c:pt idx="57">
                  <c:v>27638</c:v>
                </c:pt>
                <c:pt idx="58">
                  <c:v>27668</c:v>
                </c:pt>
                <c:pt idx="59">
                  <c:v>27699</c:v>
                </c:pt>
                <c:pt idx="60">
                  <c:v>27729</c:v>
                </c:pt>
                <c:pt idx="61">
                  <c:v>27760</c:v>
                </c:pt>
                <c:pt idx="62">
                  <c:v>27791</c:v>
                </c:pt>
                <c:pt idx="63">
                  <c:v>27820</c:v>
                </c:pt>
                <c:pt idx="64">
                  <c:v>27851</c:v>
                </c:pt>
                <c:pt idx="65">
                  <c:v>27881</c:v>
                </c:pt>
                <c:pt idx="66">
                  <c:v>27912</c:v>
                </c:pt>
                <c:pt idx="67">
                  <c:v>27942</c:v>
                </c:pt>
                <c:pt idx="68">
                  <c:v>27973</c:v>
                </c:pt>
                <c:pt idx="69">
                  <c:v>28004</c:v>
                </c:pt>
                <c:pt idx="70">
                  <c:v>28034</c:v>
                </c:pt>
                <c:pt idx="71">
                  <c:v>28065</c:v>
                </c:pt>
                <c:pt idx="72">
                  <c:v>28095</c:v>
                </c:pt>
                <c:pt idx="73">
                  <c:v>28126</c:v>
                </c:pt>
                <c:pt idx="74">
                  <c:v>28157</c:v>
                </c:pt>
                <c:pt idx="75">
                  <c:v>28185</c:v>
                </c:pt>
                <c:pt idx="76">
                  <c:v>28216</c:v>
                </c:pt>
                <c:pt idx="77">
                  <c:v>28246</c:v>
                </c:pt>
                <c:pt idx="78">
                  <c:v>28277</c:v>
                </c:pt>
                <c:pt idx="79">
                  <c:v>28307</c:v>
                </c:pt>
                <c:pt idx="80">
                  <c:v>28338</c:v>
                </c:pt>
                <c:pt idx="81">
                  <c:v>28369</c:v>
                </c:pt>
                <c:pt idx="82">
                  <c:v>28399</c:v>
                </c:pt>
                <c:pt idx="83">
                  <c:v>28430</c:v>
                </c:pt>
                <c:pt idx="84">
                  <c:v>28460</c:v>
                </c:pt>
                <c:pt idx="85">
                  <c:v>28491</c:v>
                </c:pt>
                <c:pt idx="86">
                  <c:v>28522</c:v>
                </c:pt>
                <c:pt idx="87">
                  <c:v>28550</c:v>
                </c:pt>
                <c:pt idx="88">
                  <c:v>28581</c:v>
                </c:pt>
                <c:pt idx="89">
                  <c:v>28611</c:v>
                </c:pt>
                <c:pt idx="90">
                  <c:v>28642</c:v>
                </c:pt>
                <c:pt idx="91">
                  <c:v>28672</c:v>
                </c:pt>
                <c:pt idx="92">
                  <c:v>28703</c:v>
                </c:pt>
                <c:pt idx="93">
                  <c:v>28734</c:v>
                </c:pt>
                <c:pt idx="94">
                  <c:v>28764</c:v>
                </c:pt>
                <c:pt idx="95">
                  <c:v>28795</c:v>
                </c:pt>
                <c:pt idx="96">
                  <c:v>28825</c:v>
                </c:pt>
                <c:pt idx="97">
                  <c:v>28856</c:v>
                </c:pt>
                <c:pt idx="98">
                  <c:v>28887</c:v>
                </c:pt>
                <c:pt idx="99">
                  <c:v>28915</c:v>
                </c:pt>
                <c:pt idx="100">
                  <c:v>28946</c:v>
                </c:pt>
                <c:pt idx="101">
                  <c:v>28976</c:v>
                </c:pt>
                <c:pt idx="102">
                  <c:v>29007</c:v>
                </c:pt>
                <c:pt idx="103">
                  <c:v>29037</c:v>
                </c:pt>
                <c:pt idx="104">
                  <c:v>29068</c:v>
                </c:pt>
                <c:pt idx="105">
                  <c:v>29099</c:v>
                </c:pt>
                <c:pt idx="106">
                  <c:v>29129</c:v>
                </c:pt>
                <c:pt idx="107">
                  <c:v>29160</c:v>
                </c:pt>
                <c:pt idx="108">
                  <c:v>29190</c:v>
                </c:pt>
                <c:pt idx="109">
                  <c:v>29221</c:v>
                </c:pt>
                <c:pt idx="110">
                  <c:v>29252</c:v>
                </c:pt>
                <c:pt idx="111">
                  <c:v>29281</c:v>
                </c:pt>
                <c:pt idx="112">
                  <c:v>29312</c:v>
                </c:pt>
                <c:pt idx="113">
                  <c:v>29342</c:v>
                </c:pt>
                <c:pt idx="114">
                  <c:v>29373</c:v>
                </c:pt>
                <c:pt idx="115">
                  <c:v>29403</c:v>
                </c:pt>
                <c:pt idx="116">
                  <c:v>29434</c:v>
                </c:pt>
                <c:pt idx="117">
                  <c:v>29465</c:v>
                </c:pt>
                <c:pt idx="118">
                  <c:v>29495</c:v>
                </c:pt>
                <c:pt idx="119">
                  <c:v>29526</c:v>
                </c:pt>
                <c:pt idx="120">
                  <c:v>29556</c:v>
                </c:pt>
                <c:pt idx="121">
                  <c:v>29587</c:v>
                </c:pt>
                <c:pt idx="122">
                  <c:v>29618</c:v>
                </c:pt>
                <c:pt idx="123">
                  <c:v>29646</c:v>
                </c:pt>
                <c:pt idx="124">
                  <c:v>29677</c:v>
                </c:pt>
                <c:pt idx="125">
                  <c:v>29707</c:v>
                </c:pt>
                <c:pt idx="126">
                  <c:v>29738</c:v>
                </c:pt>
                <c:pt idx="127">
                  <c:v>29768</c:v>
                </c:pt>
                <c:pt idx="128">
                  <c:v>29799</c:v>
                </c:pt>
                <c:pt idx="129">
                  <c:v>29830</c:v>
                </c:pt>
                <c:pt idx="130">
                  <c:v>29860</c:v>
                </c:pt>
                <c:pt idx="131">
                  <c:v>29891</c:v>
                </c:pt>
                <c:pt idx="132">
                  <c:v>29921</c:v>
                </c:pt>
                <c:pt idx="133">
                  <c:v>29952</c:v>
                </c:pt>
                <c:pt idx="134">
                  <c:v>29983</c:v>
                </c:pt>
                <c:pt idx="135">
                  <c:v>30011</c:v>
                </c:pt>
                <c:pt idx="136">
                  <c:v>30042</c:v>
                </c:pt>
                <c:pt idx="137">
                  <c:v>30072</c:v>
                </c:pt>
                <c:pt idx="138">
                  <c:v>30103</c:v>
                </c:pt>
                <c:pt idx="139">
                  <c:v>30133</c:v>
                </c:pt>
                <c:pt idx="140">
                  <c:v>30164</c:v>
                </c:pt>
                <c:pt idx="141">
                  <c:v>30195</c:v>
                </c:pt>
                <c:pt idx="142">
                  <c:v>30225</c:v>
                </c:pt>
                <c:pt idx="143">
                  <c:v>30256</c:v>
                </c:pt>
                <c:pt idx="144">
                  <c:v>30286</c:v>
                </c:pt>
                <c:pt idx="145">
                  <c:v>30317</c:v>
                </c:pt>
                <c:pt idx="146">
                  <c:v>30348</c:v>
                </c:pt>
                <c:pt idx="147">
                  <c:v>30376</c:v>
                </c:pt>
                <c:pt idx="148">
                  <c:v>30407</c:v>
                </c:pt>
                <c:pt idx="149">
                  <c:v>30437</c:v>
                </c:pt>
                <c:pt idx="150">
                  <c:v>30468</c:v>
                </c:pt>
                <c:pt idx="151">
                  <c:v>30498</c:v>
                </c:pt>
                <c:pt idx="152">
                  <c:v>30529</c:v>
                </c:pt>
                <c:pt idx="153">
                  <c:v>30560</c:v>
                </c:pt>
                <c:pt idx="154">
                  <c:v>30590</c:v>
                </c:pt>
                <c:pt idx="155">
                  <c:v>30621</c:v>
                </c:pt>
                <c:pt idx="156">
                  <c:v>30651</c:v>
                </c:pt>
                <c:pt idx="157">
                  <c:v>30682</c:v>
                </c:pt>
                <c:pt idx="158">
                  <c:v>30713</c:v>
                </c:pt>
                <c:pt idx="159">
                  <c:v>30742</c:v>
                </c:pt>
                <c:pt idx="160">
                  <c:v>30773</c:v>
                </c:pt>
                <c:pt idx="161">
                  <c:v>30803</c:v>
                </c:pt>
                <c:pt idx="162">
                  <c:v>30834</c:v>
                </c:pt>
                <c:pt idx="163">
                  <c:v>30864</c:v>
                </c:pt>
                <c:pt idx="164">
                  <c:v>30895</c:v>
                </c:pt>
                <c:pt idx="165">
                  <c:v>30926</c:v>
                </c:pt>
                <c:pt idx="166">
                  <c:v>30956</c:v>
                </c:pt>
                <c:pt idx="167">
                  <c:v>30987</c:v>
                </c:pt>
                <c:pt idx="168">
                  <c:v>31017</c:v>
                </c:pt>
                <c:pt idx="169">
                  <c:v>31048</c:v>
                </c:pt>
                <c:pt idx="170">
                  <c:v>31079</c:v>
                </c:pt>
                <c:pt idx="171">
                  <c:v>31107</c:v>
                </c:pt>
                <c:pt idx="172">
                  <c:v>31138</c:v>
                </c:pt>
                <c:pt idx="173">
                  <c:v>31168</c:v>
                </c:pt>
                <c:pt idx="174">
                  <c:v>31199</c:v>
                </c:pt>
                <c:pt idx="175">
                  <c:v>31229</c:v>
                </c:pt>
                <c:pt idx="176">
                  <c:v>31260</c:v>
                </c:pt>
                <c:pt idx="177">
                  <c:v>31291</c:v>
                </c:pt>
                <c:pt idx="178">
                  <c:v>31321</c:v>
                </c:pt>
                <c:pt idx="179">
                  <c:v>31352</c:v>
                </c:pt>
                <c:pt idx="180">
                  <c:v>31382</c:v>
                </c:pt>
                <c:pt idx="181">
                  <c:v>31413</c:v>
                </c:pt>
                <c:pt idx="182">
                  <c:v>31444</c:v>
                </c:pt>
                <c:pt idx="183">
                  <c:v>31472</c:v>
                </c:pt>
                <c:pt idx="184">
                  <c:v>31503</c:v>
                </c:pt>
                <c:pt idx="185">
                  <c:v>31533</c:v>
                </c:pt>
                <c:pt idx="186">
                  <c:v>31564</c:v>
                </c:pt>
                <c:pt idx="187">
                  <c:v>31594</c:v>
                </c:pt>
                <c:pt idx="188">
                  <c:v>31625</c:v>
                </c:pt>
                <c:pt idx="189">
                  <c:v>31656</c:v>
                </c:pt>
                <c:pt idx="190">
                  <c:v>31686</c:v>
                </c:pt>
                <c:pt idx="191">
                  <c:v>31717</c:v>
                </c:pt>
                <c:pt idx="192">
                  <c:v>31747</c:v>
                </c:pt>
                <c:pt idx="193">
                  <c:v>31778</c:v>
                </c:pt>
                <c:pt idx="194">
                  <c:v>31809</c:v>
                </c:pt>
                <c:pt idx="195">
                  <c:v>31837</c:v>
                </c:pt>
                <c:pt idx="196">
                  <c:v>31868</c:v>
                </c:pt>
                <c:pt idx="197">
                  <c:v>31898</c:v>
                </c:pt>
                <c:pt idx="198">
                  <c:v>31929</c:v>
                </c:pt>
                <c:pt idx="199">
                  <c:v>31959</c:v>
                </c:pt>
                <c:pt idx="200">
                  <c:v>31990</c:v>
                </c:pt>
                <c:pt idx="201">
                  <c:v>32021</c:v>
                </c:pt>
                <c:pt idx="202">
                  <c:v>32051</c:v>
                </c:pt>
                <c:pt idx="203">
                  <c:v>32082</c:v>
                </c:pt>
                <c:pt idx="204">
                  <c:v>32112</c:v>
                </c:pt>
                <c:pt idx="205">
                  <c:v>32143</c:v>
                </c:pt>
                <c:pt idx="206">
                  <c:v>32174</c:v>
                </c:pt>
                <c:pt idx="207">
                  <c:v>32203</c:v>
                </c:pt>
                <c:pt idx="208">
                  <c:v>32234</c:v>
                </c:pt>
                <c:pt idx="209">
                  <c:v>32264</c:v>
                </c:pt>
                <c:pt idx="210">
                  <c:v>32295</c:v>
                </c:pt>
                <c:pt idx="211">
                  <c:v>32325</c:v>
                </c:pt>
                <c:pt idx="212">
                  <c:v>32356</c:v>
                </c:pt>
                <c:pt idx="213">
                  <c:v>32387</c:v>
                </c:pt>
                <c:pt idx="214">
                  <c:v>32417</c:v>
                </c:pt>
                <c:pt idx="215">
                  <c:v>32448</c:v>
                </c:pt>
                <c:pt idx="216">
                  <c:v>32478</c:v>
                </c:pt>
                <c:pt idx="217">
                  <c:v>32509</c:v>
                </c:pt>
                <c:pt idx="218">
                  <c:v>32540</c:v>
                </c:pt>
                <c:pt idx="219">
                  <c:v>32568</c:v>
                </c:pt>
                <c:pt idx="220">
                  <c:v>32599</c:v>
                </c:pt>
                <c:pt idx="221">
                  <c:v>32629</c:v>
                </c:pt>
                <c:pt idx="222">
                  <c:v>32660</c:v>
                </c:pt>
                <c:pt idx="223">
                  <c:v>32690</c:v>
                </c:pt>
                <c:pt idx="224">
                  <c:v>32721</c:v>
                </c:pt>
                <c:pt idx="225">
                  <c:v>32752</c:v>
                </c:pt>
                <c:pt idx="226">
                  <c:v>32782</c:v>
                </c:pt>
                <c:pt idx="227">
                  <c:v>32813</c:v>
                </c:pt>
                <c:pt idx="228">
                  <c:v>32843</c:v>
                </c:pt>
                <c:pt idx="229">
                  <c:v>32874</c:v>
                </c:pt>
                <c:pt idx="230">
                  <c:v>32905</c:v>
                </c:pt>
                <c:pt idx="231">
                  <c:v>32933</c:v>
                </c:pt>
                <c:pt idx="232">
                  <c:v>32964</c:v>
                </c:pt>
                <c:pt idx="233">
                  <c:v>32994</c:v>
                </c:pt>
                <c:pt idx="234">
                  <c:v>33025</c:v>
                </c:pt>
                <c:pt idx="235">
                  <c:v>33055</c:v>
                </c:pt>
                <c:pt idx="236">
                  <c:v>33086</c:v>
                </c:pt>
                <c:pt idx="237">
                  <c:v>33117</c:v>
                </c:pt>
                <c:pt idx="238">
                  <c:v>33147</c:v>
                </c:pt>
                <c:pt idx="239">
                  <c:v>33178</c:v>
                </c:pt>
                <c:pt idx="240">
                  <c:v>33208</c:v>
                </c:pt>
                <c:pt idx="241">
                  <c:v>33239</c:v>
                </c:pt>
                <c:pt idx="242">
                  <c:v>33270</c:v>
                </c:pt>
                <c:pt idx="243">
                  <c:v>33298</c:v>
                </c:pt>
                <c:pt idx="244">
                  <c:v>33329</c:v>
                </c:pt>
                <c:pt idx="245">
                  <c:v>33359</c:v>
                </c:pt>
                <c:pt idx="246">
                  <c:v>33390</c:v>
                </c:pt>
                <c:pt idx="247">
                  <c:v>33420</c:v>
                </c:pt>
                <c:pt idx="248">
                  <c:v>33451</c:v>
                </c:pt>
                <c:pt idx="249">
                  <c:v>33482</c:v>
                </c:pt>
                <c:pt idx="250">
                  <c:v>33512</c:v>
                </c:pt>
                <c:pt idx="251">
                  <c:v>33543</c:v>
                </c:pt>
                <c:pt idx="252">
                  <c:v>33573</c:v>
                </c:pt>
                <c:pt idx="253">
                  <c:v>33604</c:v>
                </c:pt>
                <c:pt idx="254">
                  <c:v>33635</c:v>
                </c:pt>
                <c:pt idx="255">
                  <c:v>33664</c:v>
                </c:pt>
                <c:pt idx="256">
                  <c:v>33695</c:v>
                </c:pt>
                <c:pt idx="257">
                  <c:v>33725</c:v>
                </c:pt>
                <c:pt idx="258">
                  <c:v>33756</c:v>
                </c:pt>
                <c:pt idx="259">
                  <c:v>33786</c:v>
                </c:pt>
                <c:pt idx="260">
                  <c:v>33817</c:v>
                </c:pt>
                <c:pt idx="261">
                  <c:v>33848</c:v>
                </c:pt>
                <c:pt idx="262">
                  <c:v>33878</c:v>
                </c:pt>
                <c:pt idx="263">
                  <c:v>33909</c:v>
                </c:pt>
                <c:pt idx="264">
                  <c:v>33939</c:v>
                </c:pt>
                <c:pt idx="265">
                  <c:v>33970</c:v>
                </c:pt>
                <c:pt idx="266">
                  <c:v>34001</c:v>
                </c:pt>
                <c:pt idx="267">
                  <c:v>34029</c:v>
                </c:pt>
                <c:pt idx="268">
                  <c:v>34060</c:v>
                </c:pt>
                <c:pt idx="269">
                  <c:v>34090</c:v>
                </c:pt>
                <c:pt idx="270">
                  <c:v>34121</c:v>
                </c:pt>
                <c:pt idx="271">
                  <c:v>34151</c:v>
                </c:pt>
                <c:pt idx="272">
                  <c:v>34182</c:v>
                </c:pt>
                <c:pt idx="273">
                  <c:v>34213</c:v>
                </c:pt>
                <c:pt idx="274">
                  <c:v>34243</c:v>
                </c:pt>
                <c:pt idx="275">
                  <c:v>34274</c:v>
                </c:pt>
                <c:pt idx="276">
                  <c:v>34304</c:v>
                </c:pt>
                <c:pt idx="277">
                  <c:v>34335</c:v>
                </c:pt>
                <c:pt idx="278">
                  <c:v>34366</c:v>
                </c:pt>
                <c:pt idx="279">
                  <c:v>34394</c:v>
                </c:pt>
                <c:pt idx="280">
                  <c:v>34425</c:v>
                </c:pt>
                <c:pt idx="281">
                  <c:v>34455</c:v>
                </c:pt>
                <c:pt idx="282">
                  <c:v>34486</c:v>
                </c:pt>
                <c:pt idx="283">
                  <c:v>34516</c:v>
                </c:pt>
                <c:pt idx="284">
                  <c:v>34547</c:v>
                </c:pt>
                <c:pt idx="285">
                  <c:v>34578</c:v>
                </c:pt>
                <c:pt idx="286">
                  <c:v>34608</c:v>
                </c:pt>
                <c:pt idx="287">
                  <c:v>34639</c:v>
                </c:pt>
                <c:pt idx="288">
                  <c:v>34669</c:v>
                </c:pt>
                <c:pt idx="289">
                  <c:v>34700</c:v>
                </c:pt>
                <c:pt idx="290">
                  <c:v>34731</c:v>
                </c:pt>
                <c:pt idx="291">
                  <c:v>34759</c:v>
                </c:pt>
                <c:pt idx="292">
                  <c:v>34790</c:v>
                </c:pt>
                <c:pt idx="293">
                  <c:v>34820</c:v>
                </c:pt>
                <c:pt idx="294">
                  <c:v>34851</c:v>
                </c:pt>
                <c:pt idx="295">
                  <c:v>34881</c:v>
                </c:pt>
                <c:pt idx="296">
                  <c:v>34912</c:v>
                </c:pt>
                <c:pt idx="297">
                  <c:v>34943</c:v>
                </c:pt>
                <c:pt idx="298">
                  <c:v>34973</c:v>
                </c:pt>
                <c:pt idx="299">
                  <c:v>35004</c:v>
                </c:pt>
                <c:pt idx="300">
                  <c:v>35034</c:v>
                </c:pt>
                <c:pt idx="301">
                  <c:v>35065</c:v>
                </c:pt>
                <c:pt idx="302">
                  <c:v>35096</c:v>
                </c:pt>
                <c:pt idx="303">
                  <c:v>35125</c:v>
                </c:pt>
                <c:pt idx="304">
                  <c:v>35156</c:v>
                </c:pt>
                <c:pt idx="305">
                  <c:v>35186</c:v>
                </c:pt>
                <c:pt idx="306">
                  <c:v>35217</c:v>
                </c:pt>
                <c:pt idx="307">
                  <c:v>35247</c:v>
                </c:pt>
                <c:pt idx="308">
                  <c:v>35278</c:v>
                </c:pt>
                <c:pt idx="309">
                  <c:v>35309</c:v>
                </c:pt>
                <c:pt idx="310">
                  <c:v>35339</c:v>
                </c:pt>
                <c:pt idx="311">
                  <c:v>35370</c:v>
                </c:pt>
                <c:pt idx="312">
                  <c:v>35400</c:v>
                </c:pt>
                <c:pt idx="313">
                  <c:v>35431</c:v>
                </c:pt>
                <c:pt idx="314">
                  <c:v>35462</c:v>
                </c:pt>
                <c:pt idx="315">
                  <c:v>35490</c:v>
                </c:pt>
                <c:pt idx="316">
                  <c:v>35521</c:v>
                </c:pt>
                <c:pt idx="317">
                  <c:v>35551</c:v>
                </c:pt>
                <c:pt idx="318">
                  <c:v>35582</c:v>
                </c:pt>
                <c:pt idx="319">
                  <c:v>35612</c:v>
                </c:pt>
                <c:pt idx="320">
                  <c:v>35643</c:v>
                </c:pt>
                <c:pt idx="321">
                  <c:v>35674</c:v>
                </c:pt>
                <c:pt idx="322">
                  <c:v>35704</c:v>
                </c:pt>
                <c:pt idx="323">
                  <c:v>35735</c:v>
                </c:pt>
                <c:pt idx="324">
                  <c:v>35765</c:v>
                </c:pt>
                <c:pt idx="325">
                  <c:v>35796</c:v>
                </c:pt>
                <c:pt idx="326">
                  <c:v>35827</c:v>
                </c:pt>
                <c:pt idx="327">
                  <c:v>35855</c:v>
                </c:pt>
                <c:pt idx="328">
                  <c:v>35886</c:v>
                </c:pt>
                <c:pt idx="329">
                  <c:v>35916</c:v>
                </c:pt>
                <c:pt idx="330">
                  <c:v>35947</c:v>
                </c:pt>
                <c:pt idx="331">
                  <c:v>35977</c:v>
                </c:pt>
                <c:pt idx="332">
                  <c:v>36008</c:v>
                </c:pt>
                <c:pt idx="333">
                  <c:v>36039</c:v>
                </c:pt>
                <c:pt idx="334">
                  <c:v>36069</c:v>
                </c:pt>
                <c:pt idx="335">
                  <c:v>36100</c:v>
                </c:pt>
                <c:pt idx="336">
                  <c:v>36130</c:v>
                </c:pt>
                <c:pt idx="337">
                  <c:v>36161</c:v>
                </c:pt>
                <c:pt idx="338">
                  <c:v>36192</c:v>
                </c:pt>
                <c:pt idx="339">
                  <c:v>36220</c:v>
                </c:pt>
                <c:pt idx="340">
                  <c:v>36251</c:v>
                </c:pt>
                <c:pt idx="341">
                  <c:v>36281</c:v>
                </c:pt>
                <c:pt idx="342">
                  <c:v>36312</c:v>
                </c:pt>
                <c:pt idx="343">
                  <c:v>36342</c:v>
                </c:pt>
                <c:pt idx="344">
                  <c:v>36373</c:v>
                </c:pt>
                <c:pt idx="345">
                  <c:v>36404</c:v>
                </c:pt>
                <c:pt idx="346">
                  <c:v>36434</c:v>
                </c:pt>
                <c:pt idx="347">
                  <c:v>36465</c:v>
                </c:pt>
                <c:pt idx="348">
                  <c:v>36495</c:v>
                </c:pt>
                <c:pt idx="349">
                  <c:v>36526</c:v>
                </c:pt>
                <c:pt idx="350">
                  <c:v>36557</c:v>
                </c:pt>
                <c:pt idx="351">
                  <c:v>36586</c:v>
                </c:pt>
                <c:pt idx="352">
                  <c:v>36617</c:v>
                </c:pt>
                <c:pt idx="353">
                  <c:v>36647</c:v>
                </c:pt>
                <c:pt idx="354">
                  <c:v>36678</c:v>
                </c:pt>
                <c:pt idx="355">
                  <c:v>36708</c:v>
                </c:pt>
                <c:pt idx="356">
                  <c:v>36739</c:v>
                </c:pt>
                <c:pt idx="357">
                  <c:v>36770</c:v>
                </c:pt>
                <c:pt idx="358">
                  <c:v>36800</c:v>
                </c:pt>
                <c:pt idx="359">
                  <c:v>36831</c:v>
                </c:pt>
                <c:pt idx="360">
                  <c:v>36861</c:v>
                </c:pt>
                <c:pt idx="361">
                  <c:v>36892</c:v>
                </c:pt>
                <c:pt idx="362">
                  <c:v>36923</c:v>
                </c:pt>
                <c:pt idx="363">
                  <c:v>36951</c:v>
                </c:pt>
                <c:pt idx="364">
                  <c:v>36982</c:v>
                </c:pt>
                <c:pt idx="365">
                  <c:v>37012</c:v>
                </c:pt>
                <c:pt idx="366">
                  <c:v>37043</c:v>
                </c:pt>
                <c:pt idx="367">
                  <c:v>37073</c:v>
                </c:pt>
                <c:pt idx="368">
                  <c:v>37104</c:v>
                </c:pt>
                <c:pt idx="369">
                  <c:v>37135</c:v>
                </c:pt>
                <c:pt idx="370">
                  <c:v>37165</c:v>
                </c:pt>
                <c:pt idx="371">
                  <c:v>37196</c:v>
                </c:pt>
                <c:pt idx="372">
                  <c:v>37226</c:v>
                </c:pt>
                <c:pt idx="373">
                  <c:v>37257</c:v>
                </c:pt>
                <c:pt idx="374">
                  <c:v>37288</c:v>
                </c:pt>
                <c:pt idx="375">
                  <c:v>37316</c:v>
                </c:pt>
                <c:pt idx="376">
                  <c:v>37347</c:v>
                </c:pt>
                <c:pt idx="377">
                  <c:v>37377</c:v>
                </c:pt>
                <c:pt idx="378">
                  <c:v>37408</c:v>
                </c:pt>
                <c:pt idx="379">
                  <c:v>37438</c:v>
                </c:pt>
                <c:pt idx="380">
                  <c:v>37469</c:v>
                </c:pt>
                <c:pt idx="381">
                  <c:v>37500</c:v>
                </c:pt>
                <c:pt idx="382">
                  <c:v>37530</c:v>
                </c:pt>
                <c:pt idx="383">
                  <c:v>37561</c:v>
                </c:pt>
                <c:pt idx="384">
                  <c:v>37591</c:v>
                </c:pt>
                <c:pt idx="385">
                  <c:v>37622</c:v>
                </c:pt>
                <c:pt idx="386">
                  <c:v>37653</c:v>
                </c:pt>
                <c:pt idx="387">
                  <c:v>37681</c:v>
                </c:pt>
                <c:pt idx="388">
                  <c:v>37712</c:v>
                </c:pt>
                <c:pt idx="389">
                  <c:v>37742</c:v>
                </c:pt>
                <c:pt idx="390">
                  <c:v>37773</c:v>
                </c:pt>
                <c:pt idx="391">
                  <c:v>37803</c:v>
                </c:pt>
                <c:pt idx="392">
                  <c:v>37834</c:v>
                </c:pt>
                <c:pt idx="393">
                  <c:v>37865</c:v>
                </c:pt>
                <c:pt idx="394">
                  <c:v>37895</c:v>
                </c:pt>
                <c:pt idx="395">
                  <c:v>37926</c:v>
                </c:pt>
                <c:pt idx="396">
                  <c:v>37956</c:v>
                </c:pt>
                <c:pt idx="397">
                  <c:v>37987</c:v>
                </c:pt>
                <c:pt idx="398">
                  <c:v>38018</c:v>
                </c:pt>
                <c:pt idx="399">
                  <c:v>38047</c:v>
                </c:pt>
                <c:pt idx="400">
                  <c:v>38078</c:v>
                </c:pt>
                <c:pt idx="401">
                  <c:v>38108</c:v>
                </c:pt>
                <c:pt idx="402">
                  <c:v>38139</c:v>
                </c:pt>
                <c:pt idx="403">
                  <c:v>38169</c:v>
                </c:pt>
                <c:pt idx="404">
                  <c:v>38200</c:v>
                </c:pt>
                <c:pt idx="405">
                  <c:v>38231</c:v>
                </c:pt>
                <c:pt idx="406">
                  <c:v>38261</c:v>
                </c:pt>
                <c:pt idx="407">
                  <c:v>38292</c:v>
                </c:pt>
                <c:pt idx="408">
                  <c:v>38322</c:v>
                </c:pt>
                <c:pt idx="409">
                  <c:v>38353</c:v>
                </c:pt>
                <c:pt idx="410">
                  <c:v>38384</c:v>
                </c:pt>
                <c:pt idx="411">
                  <c:v>38412</c:v>
                </c:pt>
                <c:pt idx="412">
                  <c:v>38443</c:v>
                </c:pt>
                <c:pt idx="413">
                  <c:v>38473</c:v>
                </c:pt>
                <c:pt idx="414">
                  <c:v>38504</c:v>
                </c:pt>
                <c:pt idx="415">
                  <c:v>38534</c:v>
                </c:pt>
                <c:pt idx="416">
                  <c:v>38565</c:v>
                </c:pt>
                <c:pt idx="417">
                  <c:v>38596</c:v>
                </c:pt>
                <c:pt idx="418">
                  <c:v>38626</c:v>
                </c:pt>
                <c:pt idx="419">
                  <c:v>38657</c:v>
                </c:pt>
                <c:pt idx="420">
                  <c:v>38687</c:v>
                </c:pt>
                <c:pt idx="421">
                  <c:v>38718</c:v>
                </c:pt>
                <c:pt idx="422">
                  <c:v>38749</c:v>
                </c:pt>
                <c:pt idx="423">
                  <c:v>38777</c:v>
                </c:pt>
                <c:pt idx="424">
                  <c:v>38808</c:v>
                </c:pt>
                <c:pt idx="425">
                  <c:v>38838</c:v>
                </c:pt>
                <c:pt idx="426">
                  <c:v>38869</c:v>
                </c:pt>
                <c:pt idx="427">
                  <c:v>38899</c:v>
                </c:pt>
                <c:pt idx="428">
                  <c:v>38930</c:v>
                </c:pt>
                <c:pt idx="429">
                  <c:v>38961</c:v>
                </c:pt>
                <c:pt idx="430">
                  <c:v>38991</c:v>
                </c:pt>
                <c:pt idx="431">
                  <c:v>39022</c:v>
                </c:pt>
                <c:pt idx="432">
                  <c:v>39052</c:v>
                </c:pt>
                <c:pt idx="433">
                  <c:v>39083</c:v>
                </c:pt>
                <c:pt idx="434">
                  <c:v>39114</c:v>
                </c:pt>
                <c:pt idx="435">
                  <c:v>39142</c:v>
                </c:pt>
                <c:pt idx="436">
                  <c:v>39173</c:v>
                </c:pt>
                <c:pt idx="437">
                  <c:v>39203</c:v>
                </c:pt>
                <c:pt idx="438">
                  <c:v>39234</c:v>
                </c:pt>
                <c:pt idx="439">
                  <c:v>39264</c:v>
                </c:pt>
                <c:pt idx="440">
                  <c:v>39295</c:v>
                </c:pt>
                <c:pt idx="441">
                  <c:v>39326</c:v>
                </c:pt>
                <c:pt idx="442">
                  <c:v>39356</c:v>
                </c:pt>
                <c:pt idx="443">
                  <c:v>39387</c:v>
                </c:pt>
                <c:pt idx="444">
                  <c:v>39417</c:v>
                </c:pt>
                <c:pt idx="445">
                  <c:v>39448</c:v>
                </c:pt>
                <c:pt idx="446">
                  <c:v>39479</c:v>
                </c:pt>
                <c:pt idx="447">
                  <c:v>39508</c:v>
                </c:pt>
                <c:pt idx="448">
                  <c:v>39539</c:v>
                </c:pt>
                <c:pt idx="449">
                  <c:v>39569</c:v>
                </c:pt>
                <c:pt idx="450">
                  <c:v>39600</c:v>
                </c:pt>
                <c:pt idx="451">
                  <c:v>39630</c:v>
                </c:pt>
                <c:pt idx="452">
                  <c:v>39661</c:v>
                </c:pt>
                <c:pt idx="453">
                  <c:v>39692</c:v>
                </c:pt>
                <c:pt idx="454">
                  <c:v>39722</c:v>
                </c:pt>
                <c:pt idx="455">
                  <c:v>39753</c:v>
                </c:pt>
                <c:pt idx="456">
                  <c:v>39783</c:v>
                </c:pt>
                <c:pt idx="457">
                  <c:v>39814</c:v>
                </c:pt>
                <c:pt idx="458">
                  <c:v>39845</c:v>
                </c:pt>
                <c:pt idx="459">
                  <c:v>39873</c:v>
                </c:pt>
                <c:pt idx="460">
                  <c:v>39904</c:v>
                </c:pt>
                <c:pt idx="461">
                  <c:v>39934</c:v>
                </c:pt>
                <c:pt idx="462">
                  <c:v>39965</c:v>
                </c:pt>
                <c:pt idx="463">
                  <c:v>39995</c:v>
                </c:pt>
                <c:pt idx="464">
                  <c:v>40026</c:v>
                </c:pt>
                <c:pt idx="465">
                  <c:v>40057</c:v>
                </c:pt>
                <c:pt idx="466">
                  <c:v>40087</c:v>
                </c:pt>
                <c:pt idx="467">
                  <c:v>40118</c:v>
                </c:pt>
                <c:pt idx="468">
                  <c:v>40148</c:v>
                </c:pt>
                <c:pt idx="469">
                  <c:v>40179</c:v>
                </c:pt>
                <c:pt idx="470">
                  <c:v>40210</c:v>
                </c:pt>
                <c:pt idx="471">
                  <c:v>40238</c:v>
                </c:pt>
                <c:pt idx="472">
                  <c:v>40269</c:v>
                </c:pt>
                <c:pt idx="473">
                  <c:v>40299</c:v>
                </c:pt>
                <c:pt idx="474">
                  <c:v>40330</c:v>
                </c:pt>
                <c:pt idx="475">
                  <c:v>40360</c:v>
                </c:pt>
                <c:pt idx="476">
                  <c:v>40391</c:v>
                </c:pt>
                <c:pt idx="477">
                  <c:v>40422</c:v>
                </c:pt>
                <c:pt idx="478">
                  <c:v>40452</c:v>
                </c:pt>
                <c:pt idx="479">
                  <c:v>40483</c:v>
                </c:pt>
                <c:pt idx="480">
                  <c:v>40513</c:v>
                </c:pt>
                <c:pt idx="481">
                  <c:v>40544</c:v>
                </c:pt>
                <c:pt idx="482">
                  <c:v>40575</c:v>
                </c:pt>
                <c:pt idx="483">
                  <c:v>40603</c:v>
                </c:pt>
                <c:pt idx="484">
                  <c:v>40634</c:v>
                </c:pt>
                <c:pt idx="485">
                  <c:v>40664</c:v>
                </c:pt>
                <c:pt idx="486">
                  <c:v>40695</c:v>
                </c:pt>
                <c:pt idx="487">
                  <c:v>40725</c:v>
                </c:pt>
                <c:pt idx="488">
                  <c:v>40756</c:v>
                </c:pt>
                <c:pt idx="489">
                  <c:v>40787</c:v>
                </c:pt>
                <c:pt idx="490">
                  <c:v>40817</c:v>
                </c:pt>
                <c:pt idx="491">
                  <c:v>40848</c:v>
                </c:pt>
                <c:pt idx="492">
                  <c:v>40878</c:v>
                </c:pt>
                <c:pt idx="493">
                  <c:v>40909</c:v>
                </c:pt>
                <c:pt idx="494">
                  <c:v>40940</c:v>
                </c:pt>
                <c:pt idx="495">
                  <c:v>40969</c:v>
                </c:pt>
                <c:pt idx="496">
                  <c:v>41000</c:v>
                </c:pt>
                <c:pt idx="497">
                  <c:v>41030</c:v>
                </c:pt>
                <c:pt idx="498">
                  <c:v>41061</c:v>
                </c:pt>
                <c:pt idx="499">
                  <c:v>41091</c:v>
                </c:pt>
                <c:pt idx="500">
                  <c:v>41122</c:v>
                </c:pt>
                <c:pt idx="501">
                  <c:v>41153</c:v>
                </c:pt>
                <c:pt idx="502">
                  <c:v>41183</c:v>
                </c:pt>
                <c:pt idx="503">
                  <c:v>41214</c:v>
                </c:pt>
                <c:pt idx="504">
                  <c:v>41244</c:v>
                </c:pt>
                <c:pt idx="505">
                  <c:v>41275</c:v>
                </c:pt>
                <c:pt idx="506">
                  <c:v>41306</c:v>
                </c:pt>
                <c:pt idx="507">
                  <c:v>41334</c:v>
                </c:pt>
                <c:pt idx="508">
                  <c:v>41365</c:v>
                </c:pt>
                <c:pt idx="509">
                  <c:v>41395</c:v>
                </c:pt>
                <c:pt idx="510">
                  <c:v>41426</c:v>
                </c:pt>
                <c:pt idx="511">
                  <c:v>41456</c:v>
                </c:pt>
                <c:pt idx="512">
                  <c:v>41487</c:v>
                </c:pt>
                <c:pt idx="513">
                  <c:v>41518</c:v>
                </c:pt>
                <c:pt idx="514">
                  <c:v>41548</c:v>
                </c:pt>
                <c:pt idx="515">
                  <c:v>41579</c:v>
                </c:pt>
                <c:pt idx="516">
                  <c:v>41609</c:v>
                </c:pt>
                <c:pt idx="517">
                  <c:v>41640</c:v>
                </c:pt>
                <c:pt idx="518">
                  <c:v>41671</c:v>
                </c:pt>
                <c:pt idx="519">
                  <c:v>41699</c:v>
                </c:pt>
                <c:pt idx="520">
                  <c:v>41730</c:v>
                </c:pt>
                <c:pt idx="521">
                  <c:v>41760</c:v>
                </c:pt>
                <c:pt idx="522">
                  <c:v>41791</c:v>
                </c:pt>
                <c:pt idx="523">
                  <c:v>41821</c:v>
                </c:pt>
                <c:pt idx="524">
                  <c:v>41852</c:v>
                </c:pt>
                <c:pt idx="525">
                  <c:v>41883</c:v>
                </c:pt>
                <c:pt idx="526">
                  <c:v>41913</c:v>
                </c:pt>
                <c:pt idx="527">
                  <c:v>41944</c:v>
                </c:pt>
                <c:pt idx="528">
                  <c:v>41974</c:v>
                </c:pt>
                <c:pt idx="529">
                  <c:v>42005</c:v>
                </c:pt>
                <c:pt idx="530">
                  <c:v>42036</c:v>
                </c:pt>
                <c:pt idx="531">
                  <c:v>42064</c:v>
                </c:pt>
                <c:pt idx="532">
                  <c:v>42095</c:v>
                </c:pt>
                <c:pt idx="533">
                  <c:v>42125</c:v>
                </c:pt>
                <c:pt idx="534">
                  <c:v>42156</c:v>
                </c:pt>
                <c:pt idx="535">
                  <c:v>42186</c:v>
                </c:pt>
                <c:pt idx="536">
                  <c:v>42217</c:v>
                </c:pt>
                <c:pt idx="537">
                  <c:v>42248</c:v>
                </c:pt>
                <c:pt idx="538">
                  <c:v>42278</c:v>
                </c:pt>
                <c:pt idx="539">
                  <c:v>42309</c:v>
                </c:pt>
                <c:pt idx="540">
                  <c:v>42339</c:v>
                </c:pt>
                <c:pt idx="541">
                  <c:v>42370</c:v>
                </c:pt>
                <c:pt idx="542">
                  <c:v>42401</c:v>
                </c:pt>
                <c:pt idx="543">
                  <c:v>42430</c:v>
                </c:pt>
                <c:pt idx="544">
                  <c:v>42461</c:v>
                </c:pt>
                <c:pt idx="545">
                  <c:v>42491</c:v>
                </c:pt>
                <c:pt idx="546">
                  <c:v>42522</c:v>
                </c:pt>
                <c:pt idx="547">
                  <c:v>42552</c:v>
                </c:pt>
                <c:pt idx="548">
                  <c:v>42583</c:v>
                </c:pt>
                <c:pt idx="549">
                  <c:v>42614</c:v>
                </c:pt>
                <c:pt idx="550">
                  <c:v>42644</c:v>
                </c:pt>
                <c:pt idx="551">
                  <c:v>42675</c:v>
                </c:pt>
                <c:pt idx="552">
                  <c:v>42705</c:v>
                </c:pt>
                <c:pt idx="553">
                  <c:v>42736</c:v>
                </c:pt>
                <c:pt idx="554">
                  <c:v>42767</c:v>
                </c:pt>
                <c:pt idx="555">
                  <c:v>42795</c:v>
                </c:pt>
                <c:pt idx="556">
                  <c:v>42826</c:v>
                </c:pt>
                <c:pt idx="557">
                  <c:v>42856</c:v>
                </c:pt>
                <c:pt idx="558">
                  <c:v>42887</c:v>
                </c:pt>
                <c:pt idx="559">
                  <c:v>42917</c:v>
                </c:pt>
                <c:pt idx="560">
                  <c:v>42948</c:v>
                </c:pt>
                <c:pt idx="561">
                  <c:v>42979</c:v>
                </c:pt>
                <c:pt idx="562">
                  <c:v>43009</c:v>
                </c:pt>
                <c:pt idx="563">
                  <c:v>43040</c:v>
                </c:pt>
                <c:pt idx="564">
                  <c:v>43070</c:v>
                </c:pt>
                <c:pt idx="565">
                  <c:v>43101</c:v>
                </c:pt>
                <c:pt idx="566">
                  <c:v>43132</c:v>
                </c:pt>
                <c:pt idx="567">
                  <c:v>43160</c:v>
                </c:pt>
                <c:pt idx="568">
                  <c:v>43191</c:v>
                </c:pt>
                <c:pt idx="569">
                  <c:v>43221</c:v>
                </c:pt>
                <c:pt idx="570">
                  <c:v>43252</c:v>
                </c:pt>
                <c:pt idx="571">
                  <c:v>43282</c:v>
                </c:pt>
                <c:pt idx="572">
                  <c:v>43313</c:v>
                </c:pt>
                <c:pt idx="573">
                  <c:v>43344</c:v>
                </c:pt>
                <c:pt idx="574">
                  <c:v>43374</c:v>
                </c:pt>
                <c:pt idx="575">
                  <c:v>43405</c:v>
                </c:pt>
                <c:pt idx="576">
                  <c:v>43435</c:v>
                </c:pt>
                <c:pt idx="577">
                  <c:v>43466</c:v>
                </c:pt>
                <c:pt idx="578">
                  <c:v>43497</c:v>
                </c:pt>
                <c:pt idx="579">
                  <c:v>43525</c:v>
                </c:pt>
                <c:pt idx="580">
                  <c:v>43556</c:v>
                </c:pt>
                <c:pt idx="581">
                  <c:v>43586</c:v>
                </c:pt>
                <c:pt idx="582">
                  <c:v>43617</c:v>
                </c:pt>
                <c:pt idx="583">
                  <c:v>43647</c:v>
                </c:pt>
                <c:pt idx="584">
                  <c:v>43678</c:v>
                </c:pt>
                <c:pt idx="585">
                  <c:v>43709</c:v>
                </c:pt>
                <c:pt idx="586">
                  <c:v>43739</c:v>
                </c:pt>
                <c:pt idx="587">
                  <c:v>43770</c:v>
                </c:pt>
                <c:pt idx="588">
                  <c:v>43800</c:v>
                </c:pt>
                <c:pt idx="589">
                  <c:v>43831</c:v>
                </c:pt>
                <c:pt idx="590">
                  <c:v>43862</c:v>
                </c:pt>
                <c:pt idx="591">
                  <c:v>43891</c:v>
                </c:pt>
                <c:pt idx="592">
                  <c:v>43922</c:v>
                </c:pt>
                <c:pt idx="593">
                  <c:v>43952</c:v>
                </c:pt>
                <c:pt idx="594">
                  <c:v>43983</c:v>
                </c:pt>
                <c:pt idx="595">
                  <c:v>44013</c:v>
                </c:pt>
                <c:pt idx="596">
                  <c:v>44044</c:v>
                </c:pt>
                <c:pt idx="597">
                  <c:v>44075</c:v>
                </c:pt>
                <c:pt idx="598">
                  <c:v>44105</c:v>
                </c:pt>
                <c:pt idx="599">
                  <c:v>44136</c:v>
                </c:pt>
                <c:pt idx="600">
                  <c:v>44166</c:v>
                </c:pt>
                <c:pt idx="601">
                  <c:v>44197</c:v>
                </c:pt>
                <c:pt idx="602">
                  <c:v>44228</c:v>
                </c:pt>
                <c:pt idx="603">
                  <c:v>44256</c:v>
                </c:pt>
                <c:pt idx="604">
                  <c:v>44287</c:v>
                </c:pt>
                <c:pt idx="605">
                  <c:v>44317</c:v>
                </c:pt>
                <c:pt idx="606">
                  <c:v>44348</c:v>
                </c:pt>
                <c:pt idx="607">
                  <c:v>44378</c:v>
                </c:pt>
                <c:pt idx="608">
                  <c:v>44409</c:v>
                </c:pt>
                <c:pt idx="609">
                  <c:v>44440</c:v>
                </c:pt>
                <c:pt idx="610">
                  <c:v>44470</c:v>
                </c:pt>
                <c:pt idx="611">
                  <c:v>44501</c:v>
                </c:pt>
                <c:pt idx="612">
                  <c:v>44531</c:v>
                </c:pt>
                <c:pt idx="613">
                  <c:v>44562</c:v>
                </c:pt>
                <c:pt idx="614">
                  <c:v>44593</c:v>
                </c:pt>
                <c:pt idx="615">
                  <c:v>44621</c:v>
                </c:pt>
                <c:pt idx="616">
                  <c:v>44652</c:v>
                </c:pt>
                <c:pt idx="617">
                  <c:v>44682</c:v>
                </c:pt>
                <c:pt idx="618">
                  <c:v>44713</c:v>
                </c:pt>
                <c:pt idx="619">
                  <c:v>44743</c:v>
                </c:pt>
                <c:pt idx="620">
                  <c:v>44774</c:v>
                </c:pt>
                <c:pt idx="621">
                  <c:v>44805</c:v>
                </c:pt>
                <c:pt idx="622">
                  <c:v>44835</c:v>
                </c:pt>
                <c:pt idx="623">
                  <c:v>44866</c:v>
                </c:pt>
                <c:pt idx="624">
                  <c:v>44896</c:v>
                </c:pt>
                <c:pt idx="625">
                  <c:v>44927</c:v>
                </c:pt>
                <c:pt idx="626">
                  <c:v>44958</c:v>
                </c:pt>
                <c:pt idx="627">
                  <c:v>44986</c:v>
                </c:pt>
                <c:pt idx="628">
                  <c:v>45017</c:v>
                </c:pt>
                <c:pt idx="629">
                  <c:v>45047</c:v>
                </c:pt>
                <c:pt idx="630">
                  <c:v>45078</c:v>
                </c:pt>
                <c:pt idx="631">
                  <c:v>45108</c:v>
                </c:pt>
                <c:pt idx="632">
                  <c:v>45139</c:v>
                </c:pt>
                <c:pt idx="633">
                  <c:v>45170</c:v>
                </c:pt>
                <c:pt idx="634">
                  <c:v>45200</c:v>
                </c:pt>
                <c:pt idx="635">
                  <c:v>45231</c:v>
                </c:pt>
                <c:pt idx="636">
                  <c:v>45261</c:v>
                </c:pt>
                <c:pt idx="637">
                  <c:v>45292</c:v>
                </c:pt>
                <c:pt idx="638">
                  <c:v>45323</c:v>
                </c:pt>
                <c:pt idx="639">
                  <c:v>45352</c:v>
                </c:pt>
                <c:pt idx="640">
                  <c:v>45383</c:v>
                </c:pt>
                <c:pt idx="641">
                  <c:v>45413</c:v>
                </c:pt>
                <c:pt idx="642">
                  <c:v>45444</c:v>
                </c:pt>
                <c:pt idx="643">
                  <c:v>45474</c:v>
                </c:pt>
                <c:pt idx="644">
                  <c:v>45505</c:v>
                </c:pt>
                <c:pt idx="645">
                  <c:v>45536</c:v>
                </c:pt>
                <c:pt idx="646">
                  <c:v>45566</c:v>
                </c:pt>
                <c:pt idx="647">
                  <c:v>45597</c:v>
                </c:pt>
                <c:pt idx="648">
                  <c:v>45627</c:v>
                </c:pt>
                <c:pt idx="649">
                  <c:v>45658</c:v>
                </c:pt>
                <c:pt idx="650">
                  <c:v>45689</c:v>
                </c:pt>
                <c:pt idx="651">
                  <c:v>45717</c:v>
                </c:pt>
                <c:pt idx="652">
                  <c:v>45748</c:v>
                </c:pt>
                <c:pt idx="653">
                  <c:v>45778</c:v>
                </c:pt>
              </c:numCache>
            </c:numRef>
          </c:cat>
          <c:val>
            <c:numRef>
              <c:f>'1 EN'!$BD$6:$BD$659</c:f>
              <c:numCache>
                <c:formatCode>General</c:formatCode>
                <c:ptCount val="654"/>
                <c:pt idx="0">
                  <c:v>0</c:v>
                </c:pt>
                <c:pt idx="1">
                  <c:v>6.5</c:v>
                </c:pt>
                <c:pt idx="2">
                  <c:v>6</c:v>
                </c:pt>
                <c:pt idx="3">
                  <c:v>5.3</c:v>
                </c:pt>
                <c:pt idx="4">
                  <c:v>5.8</c:v>
                </c:pt>
                <c:pt idx="5">
                  <c:v>6.4</c:v>
                </c:pt>
                <c:pt idx="6">
                  <c:v>6.9</c:v>
                </c:pt>
                <c:pt idx="7">
                  <c:v>6.9</c:v>
                </c:pt>
                <c:pt idx="8">
                  <c:v>7</c:v>
                </c:pt>
                <c:pt idx="9">
                  <c:v>8</c:v>
                </c:pt>
                <c:pt idx="10">
                  <c:v>6.5</c:v>
                </c:pt>
                <c:pt idx="11">
                  <c:v>5.5</c:v>
                </c:pt>
                <c:pt idx="12">
                  <c:v>4.8</c:v>
                </c:pt>
                <c:pt idx="13">
                  <c:v>4.0999999999999996</c:v>
                </c:pt>
                <c:pt idx="14">
                  <c:v>4.5</c:v>
                </c:pt>
                <c:pt idx="15">
                  <c:v>5.3</c:v>
                </c:pt>
                <c:pt idx="16">
                  <c:v>5</c:v>
                </c:pt>
                <c:pt idx="17">
                  <c:v>5.2</c:v>
                </c:pt>
                <c:pt idx="18">
                  <c:v>4.8</c:v>
                </c:pt>
                <c:pt idx="19">
                  <c:v>5</c:v>
                </c:pt>
                <c:pt idx="20">
                  <c:v>5.9</c:v>
                </c:pt>
                <c:pt idx="21">
                  <c:v>3.9</c:v>
                </c:pt>
                <c:pt idx="22">
                  <c:v>4.4000000000000004</c:v>
                </c:pt>
                <c:pt idx="23">
                  <c:v>5.0999999999999996</c:v>
                </c:pt>
                <c:pt idx="24">
                  <c:v>5.7</c:v>
                </c:pt>
                <c:pt idx="25">
                  <c:v>6.7</c:v>
                </c:pt>
                <c:pt idx="26">
                  <c:v>7</c:v>
                </c:pt>
                <c:pt idx="27">
                  <c:v>8.6999999999999993</c:v>
                </c:pt>
                <c:pt idx="28">
                  <c:v>9.4</c:v>
                </c:pt>
                <c:pt idx="29">
                  <c:v>10.8</c:v>
                </c:pt>
                <c:pt idx="30">
                  <c:v>11</c:v>
                </c:pt>
                <c:pt idx="31">
                  <c:v>11.7</c:v>
                </c:pt>
                <c:pt idx="32">
                  <c:v>11.9</c:v>
                </c:pt>
                <c:pt idx="33">
                  <c:v>14.2</c:v>
                </c:pt>
                <c:pt idx="34">
                  <c:v>13.9</c:v>
                </c:pt>
                <c:pt idx="35">
                  <c:v>15.2</c:v>
                </c:pt>
                <c:pt idx="36">
                  <c:v>18.3</c:v>
                </c:pt>
                <c:pt idx="37">
                  <c:v>21.9</c:v>
                </c:pt>
                <c:pt idx="38">
                  <c:v>24.9</c:v>
                </c:pt>
                <c:pt idx="39">
                  <c:v>22.8</c:v>
                </c:pt>
                <c:pt idx="40">
                  <c:v>23.7</c:v>
                </c:pt>
                <c:pt idx="41">
                  <c:v>22</c:v>
                </c:pt>
                <c:pt idx="42">
                  <c:v>22.3</c:v>
                </c:pt>
                <c:pt idx="43">
                  <c:v>23.8</c:v>
                </c:pt>
                <c:pt idx="44">
                  <c:v>23.9</c:v>
                </c:pt>
                <c:pt idx="45">
                  <c:v>22.5</c:v>
                </c:pt>
                <c:pt idx="46">
                  <c:v>24.8</c:v>
                </c:pt>
                <c:pt idx="47">
                  <c:v>24.5</c:v>
                </c:pt>
                <c:pt idx="48">
                  <c:v>21</c:v>
                </c:pt>
                <c:pt idx="49">
                  <c:v>16.8</c:v>
                </c:pt>
                <c:pt idx="50">
                  <c:v>13.6</c:v>
                </c:pt>
                <c:pt idx="51">
                  <c:v>13.9</c:v>
                </c:pt>
                <c:pt idx="52">
                  <c:v>13.4</c:v>
                </c:pt>
                <c:pt idx="53">
                  <c:v>14</c:v>
                </c:pt>
                <c:pt idx="54">
                  <c:v>13.4</c:v>
                </c:pt>
                <c:pt idx="55">
                  <c:v>11.4</c:v>
                </c:pt>
                <c:pt idx="56">
                  <c:v>10.199999999999999</c:v>
                </c:pt>
                <c:pt idx="57">
                  <c:v>10.4</c:v>
                </c:pt>
                <c:pt idx="58">
                  <c:v>9.6999999999999993</c:v>
                </c:pt>
                <c:pt idx="59">
                  <c:v>8.3000000000000007</c:v>
                </c:pt>
                <c:pt idx="60">
                  <c:v>7.8</c:v>
                </c:pt>
                <c:pt idx="61">
                  <c:v>8.6999999999999993</c:v>
                </c:pt>
                <c:pt idx="62">
                  <c:v>9.3000000000000007</c:v>
                </c:pt>
                <c:pt idx="63">
                  <c:v>8.6999999999999993</c:v>
                </c:pt>
                <c:pt idx="64">
                  <c:v>9.4</c:v>
                </c:pt>
                <c:pt idx="65">
                  <c:v>9.1999999999999993</c:v>
                </c:pt>
                <c:pt idx="66">
                  <c:v>9.6</c:v>
                </c:pt>
                <c:pt idx="67">
                  <c:v>9.9</c:v>
                </c:pt>
                <c:pt idx="68">
                  <c:v>9.4</c:v>
                </c:pt>
                <c:pt idx="69">
                  <c:v>9.8000000000000007</c:v>
                </c:pt>
                <c:pt idx="70">
                  <c:v>8.6999999999999993</c:v>
                </c:pt>
                <c:pt idx="71">
                  <c:v>9.1999999999999993</c:v>
                </c:pt>
                <c:pt idx="72">
                  <c:v>10.5</c:v>
                </c:pt>
                <c:pt idx="73">
                  <c:v>9.4</c:v>
                </c:pt>
                <c:pt idx="74">
                  <c:v>9.3000000000000007</c:v>
                </c:pt>
                <c:pt idx="75">
                  <c:v>9.5</c:v>
                </c:pt>
                <c:pt idx="76">
                  <c:v>8.8000000000000007</c:v>
                </c:pt>
                <c:pt idx="77">
                  <c:v>9.4</c:v>
                </c:pt>
                <c:pt idx="78">
                  <c:v>8.6</c:v>
                </c:pt>
                <c:pt idx="79">
                  <c:v>7.7</c:v>
                </c:pt>
                <c:pt idx="80">
                  <c:v>8.6</c:v>
                </c:pt>
                <c:pt idx="81">
                  <c:v>7.7</c:v>
                </c:pt>
                <c:pt idx="82">
                  <c:v>7.6</c:v>
                </c:pt>
                <c:pt idx="83">
                  <c:v>6.5</c:v>
                </c:pt>
                <c:pt idx="84">
                  <c:v>5</c:v>
                </c:pt>
                <c:pt idx="85">
                  <c:v>4.5</c:v>
                </c:pt>
                <c:pt idx="86">
                  <c:v>4.5</c:v>
                </c:pt>
                <c:pt idx="87">
                  <c:v>4.8</c:v>
                </c:pt>
                <c:pt idx="88">
                  <c:v>4.2</c:v>
                </c:pt>
                <c:pt idx="89">
                  <c:v>3.9</c:v>
                </c:pt>
                <c:pt idx="90">
                  <c:v>3.9</c:v>
                </c:pt>
                <c:pt idx="91">
                  <c:v>4.5999999999999996</c:v>
                </c:pt>
                <c:pt idx="92">
                  <c:v>4.5999999999999996</c:v>
                </c:pt>
                <c:pt idx="93">
                  <c:v>4.0999999999999996</c:v>
                </c:pt>
                <c:pt idx="94">
                  <c:v>3.7</c:v>
                </c:pt>
                <c:pt idx="95">
                  <c:v>3.8</c:v>
                </c:pt>
                <c:pt idx="96">
                  <c:v>3.9</c:v>
                </c:pt>
                <c:pt idx="97">
                  <c:v>3.6</c:v>
                </c:pt>
                <c:pt idx="98">
                  <c:v>2.8</c:v>
                </c:pt>
                <c:pt idx="99">
                  <c:v>2.7</c:v>
                </c:pt>
                <c:pt idx="100">
                  <c:v>2.9</c:v>
                </c:pt>
                <c:pt idx="101">
                  <c:v>3.2</c:v>
                </c:pt>
                <c:pt idx="102">
                  <c:v>3.8</c:v>
                </c:pt>
                <c:pt idx="103">
                  <c:v>4.3</c:v>
                </c:pt>
                <c:pt idx="104">
                  <c:v>3.1</c:v>
                </c:pt>
                <c:pt idx="105">
                  <c:v>3.2</c:v>
                </c:pt>
                <c:pt idx="106">
                  <c:v>4.2</c:v>
                </c:pt>
                <c:pt idx="107">
                  <c:v>5</c:v>
                </c:pt>
                <c:pt idx="108">
                  <c:v>5.6</c:v>
                </c:pt>
                <c:pt idx="109">
                  <c:v>6.4</c:v>
                </c:pt>
                <c:pt idx="110">
                  <c:v>7.7</c:v>
                </c:pt>
                <c:pt idx="111">
                  <c:v>7.7</c:v>
                </c:pt>
                <c:pt idx="112">
                  <c:v>8.1</c:v>
                </c:pt>
                <c:pt idx="113">
                  <c:v>8</c:v>
                </c:pt>
                <c:pt idx="114">
                  <c:v>8.1999999999999993</c:v>
                </c:pt>
                <c:pt idx="115">
                  <c:v>7.5</c:v>
                </c:pt>
                <c:pt idx="116">
                  <c:v>8.4</c:v>
                </c:pt>
                <c:pt idx="117">
                  <c:v>8.6999999999999993</c:v>
                </c:pt>
                <c:pt idx="118">
                  <c:v>7.5</c:v>
                </c:pt>
                <c:pt idx="119">
                  <c:v>8</c:v>
                </c:pt>
                <c:pt idx="120">
                  <c:v>6.9</c:v>
                </c:pt>
                <c:pt idx="121">
                  <c:v>7.2</c:v>
                </c:pt>
                <c:pt idx="122">
                  <c:v>6.3</c:v>
                </c:pt>
                <c:pt idx="123">
                  <c:v>6.1</c:v>
                </c:pt>
                <c:pt idx="124">
                  <c:v>5</c:v>
                </c:pt>
                <c:pt idx="125">
                  <c:v>5</c:v>
                </c:pt>
                <c:pt idx="126">
                  <c:v>4.8</c:v>
                </c:pt>
                <c:pt idx="127">
                  <c:v>4.4000000000000004</c:v>
                </c:pt>
                <c:pt idx="128">
                  <c:v>4.2</c:v>
                </c:pt>
                <c:pt idx="129">
                  <c:v>4</c:v>
                </c:pt>
                <c:pt idx="130">
                  <c:v>4.2</c:v>
                </c:pt>
                <c:pt idx="131">
                  <c:v>3.8</c:v>
                </c:pt>
                <c:pt idx="132">
                  <c:v>4.3</c:v>
                </c:pt>
                <c:pt idx="133">
                  <c:v>3.3</c:v>
                </c:pt>
                <c:pt idx="134">
                  <c:v>3.2</c:v>
                </c:pt>
                <c:pt idx="135">
                  <c:v>3</c:v>
                </c:pt>
                <c:pt idx="136">
                  <c:v>3</c:v>
                </c:pt>
                <c:pt idx="137">
                  <c:v>2.5</c:v>
                </c:pt>
                <c:pt idx="138">
                  <c:v>2.2999999999999998</c:v>
                </c:pt>
                <c:pt idx="139">
                  <c:v>1.9</c:v>
                </c:pt>
                <c:pt idx="140">
                  <c:v>3.2</c:v>
                </c:pt>
                <c:pt idx="141">
                  <c:v>3.2</c:v>
                </c:pt>
                <c:pt idx="142">
                  <c:v>3.1</c:v>
                </c:pt>
                <c:pt idx="143">
                  <c:v>2.2999999999999998</c:v>
                </c:pt>
                <c:pt idx="144">
                  <c:v>2</c:v>
                </c:pt>
                <c:pt idx="145">
                  <c:v>2.1</c:v>
                </c:pt>
                <c:pt idx="146">
                  <c:v>2</c:v>
                </c:pt>
                <c:pt idx="147">
                  <c:v>2.2999999999999998</c:v>
                </c:pt>
                <c:pt idx="148">
                  <c:v>2.1</c:v>
                </c:pt>
                <c:pt idx="149">
                  <c:v>2.7</c:v>
                </c:pt>
                <c:pt idx="150">
                  <c:v>2</c:v>
                </c:pt>
                <c:pt idx="151">
                  <c:v>2.2999999999999998</c:v>
                </c:pt>
                <c:pt idx="152">
                  <c:v>1.3</c:v>
                </c:pt>
                <c:pt idx="153">
                  <c:v>0.9</c:v>
                </c:pt>
                <c:pt idx="154">
                  <c:v>1.5</c:v>
                </c:pt>
                <c:pt idx="155">
                  <c:v>1.9</c:v>
                </c:pt>
                <c:pt idx="156">
                  <c:v>1.7</c:v>
                </c:pt>
                <c:pt idx="157">
                  <c:v>1.9</c:v>
                </c:pt>
                <c:pt idx="158">
                  <c:v>2.9</c:v>
                </c:pt>
                <c:pt idx="159">
                  <c:v>2.5</c:v>
                </c:pt>
                <c:pt idx="160">
                  <c:v>2.2999999999999998</c:v>
                </c:pt>
                <c:pt idx="161">
                  <c:v>2</c:v>
                </c:pt>
                <c:pt idx="162">
                  <c:v>1.9</c:v>
                </c:pt>
                <c:pt idx="163">
                  <c:v>2.5</c:v>
                </c:pt>
                <c:pt idx="164">
                  <c:v>1.9</c:v>
                </c:pt>
                <c:pt idx="165">
                  <c:v>2.2999999999999998</c:v>
                </c:pt>
                <c:pt idx="166">
                  <c:v>2.2000000000000002</c:v>
                </c:pt>
                <c:pt idx="167">
                  <c:v>2.2000000000000002</c:v>
                </c:pt>
                <c:pt idx="168">
                  <c:v>2.6</c:v>
                </c:pt>
                <c:pt idx="169">
                  <c:v>2.9</c:v>
                </c:pt>
                <c:pt idx="170">
                  <c:v>1.5</c:v>
                </c:pt>
                <c:pt idx="171">
                  <c:v>1.8</c:v>
                </c:pt>
                <c:pt idx="172">
                  <c:v>2</c:v>
                </c:pt>
                <c:pt idx="173">
                  <c:v>1.8</c:v>
                </c:pt>
                <c:pt idx="174">
                  <c:v>2.5</c:v>
                </c:pt>
                <c:pt idx="175">
                  <c:v>2.4</c:v>
                </c:pt>
                <c:pt idx="176">
                  <c:v>2.2999999999999998</c:v>
                </c:pt>
                <c:pt idx="177">
                  <c:v>1.7</c:v>
                </c:pt>
                <c:pt idx="178">
                  <c:v>2.2999999999999998</c:v>
                </c:pt>
                <c:pt idx="179">
                  <c:v>1.9</c:v>
                </c:pt>
                <c:pt idx="180">
                  <c:v>1.9</c:v>
                </c:pt>
                <c:pt idx="181">
                  <c:v>1.5</c:v>
                </c:pt>
                <c:pt idx="182">
                  <c:v>1.8</c:v>
                </c:pt>
                <c:pt idx="183">
                  <c:v>1.3</c:v>
                </c:pt>
                <c:pt idx="184">
                  <c:v>1</c:v>
                </c:pt>
                <c:pt idx="185">
                  <c:v>1.1000000000000001</c:v>
                </c:pt>
                <c:pt idx="186">
                  <c:v>0.6</c:v>
                </c:pt>
                <c:pt idx="187">
                  <c:v>0.1</c:v>
                </c:pt>
                <c:pt idx="188">
                  <c:v>0.1</c:v>
                </c:pt>
                <c:pt idx="189">
                  <c:v>0.5</c:v>
                </c:pt>
                <c:pt idx="190">
                  <c:v>-0.3</c:v>
                </c:pt>
                <c:pt idx="191">
                  <c:v>0</c:v>
                </c:pt>
                <c:pt idx="192">
                  <c:v>-0.3</c:v>
                </c:pt>
                <c:pt idx="193">
                  <c:v>-1.1000000000000001</c:v>
                </c:pt>
                <c:pt idx="194">
                  <c:v>-1</c:v>
                </c:pt>
                <c:pt idx="195">
                  <c:v>-0.5</c:v>
                </c:pt>
                <c:pt idx="196">
                  <c:v>0.1</c:v>
                </c:pt>
                <c:pt idx="197">
                  <c:v>0</c:v>
                </c:pt>
                <c:pt idx="198">
                  <c:v>0.3</c:v>
                </c:pt>
                <c:pt idx="199">
                  <c:v>0.1</c:v>
                </c:pt>
                <c:pt idx="200">
                  <c:v>0.4</c:v>
                </c:pt>
                <c:pt idx="201">
                  <c:v>0.8</c:v>
                </c:pt>
                <c:pt idx="202">
                  <c:v>0.7</c:v>
                </c:pt>
                <c:pt idx="203">
                  <c:v>0.7</c:v>
                </c:pt>
                <c:pt idx="204">
                  <c:v>0.8</c:v>
                </c:pt>
                <c:pt idx="205">
                  <c:v>0.9</c:v>
                </c:pt>
                <c:pt idx="206">
                  <c:v>0.7</c:v>
                </c:pt>
                <c:pt idx="207">
                  <c:v>0.7</c:v>
                </c:pt>
                <c:pt idx="208">
                  <c:v>0.3</c:v>
                </c:pt>
                <c:pt idx="209">
                  <c:v>0.2</c:v>
                </c:pt>
                <c:pt idx="210">
                  <c:v>0.2</c:v>
                </c:pt>
                <c:pt idx="211">
                  <c:v>0.5</c:v>
                </c:pt>
                <c:pt idx="212">
                  <c:v>0.7</c:v>
                </c:pt>
                <c:pt idx="213">
                  <c:v>0.6</c:v>
                </c:pt>
                <c:pt idx="214">
                  <c:v>1.1000000000000001</c:v>
                </c:pt>
                <c:pt idx="215">
                  <c:v>1.2</c:v>
                </c:pt>
                <c:pt idx="216">
                  <c:v>1</c:v>
                </c:pt>
                <c:pt idx="217">
                  <c:v>1.1000000000000001</c:v>
                </c:pt>
                <c:pt idx="218">
                  <c:v>1</c:v>
                </c:pt>
                <c:pt idx="219">
                  <c:v>1.1000000000000001</c:v>
                </c:pt>
                <c:pt idx="220">
                  <c:v>2.4</c:v>
                </c:pt>
                <c:pt idx="221">
                  <c:v>2.9</c:v>
                </c:pt>
                <c:pt idx="222">
                  <c:v>3</c:v>
                </c:pt>
                <c:pt idx="223">
                  <c:v>3</c:v>
                </c:pt>
                <c:pt idx="224">
                  <c:v>2.6</c:v>
                </c:pt>
                <c:pt idx="225">
                  <c:v>2.6</c:v>
                </c:pt>
                <c:pt idx="226">
                  <c:v>2.9</c:v>
                </c:pt>
                <c:pt idx="227">
                  <c:v>2.2999999999999998</c:v>
                </c:pt>
                <c:pt idx="228">
                  <c:v>2.6</c:v>
                </c:pt>
                <c:pt idx="229">
                  <c:v>3</c:v>
                </c:pt>
                <c:pt idx="230">
                  <c:v>3.6</c:v>
                </c:pt>
                <c:pt idx="231">
                  <c:v>3.5</c:v>
                </c:pt>
                <c:pt idx="232">
                  <c:v>2.5</c:v>
                </c:pt>
                <c:pt idx="233">
                  <c:v>2.7</c:v>
                </c:pt>
                <c:pt idx="234">
                  <c:v>2.2000000000000002</c:v>
                </c:pt>
                <c:pt idx="235">
                  <c:v>2.2999999999999998</c:v>
                </c:pt>
                <c:pt idx="236">
                  <c:v>2.9</c:v>
                </c:pt>
                <c:pt idx="237">
                  <c:v>3</c:v>
                </c:pt>
                <c:pt idx="238">
                  <c:v>3.5</c:v>
                </c:pt>
                <c:pt idx="239">
                  <c:v>4.2</c:v>
                </c:pt>
                <c:pt idx="240">
                  <c:v>3.8</c:v>
                </c:pt>
                <c:pt idx="241">
                  <c:v>4</c:v>
                </c:pt>
                <c:pt idx="242">
                  <c:v>3.6</c:v>
                </c:pt>
                <c:pt idx="243">
                  <c:v>3.6</c:v>
                </c:pt>
                <c:pt idx="244">
                  <c:v>3.4</c:v>
                </c:pt>
                <c:pt idx="245">
                  <c:v>3.4</c:v>
                </c:pt>
                <c:pt idx="246">
                  <c:v>3.4</c:v>
                </c:pt>
                <c:pt idx="247">
                  <c:v>3.5</c:v>
                </c:pt>
                <c:pt idx="248">
                  <c:v>3.3</c:v>
                </c:pt>
                <c:pt idx="249">
                  <c:v>2.7</c:v>
                </c:pt>
                <c:pt idx="250">
                  <c:v>2.7</c:v>
                </c:pt>
                <c:pt idx="251">
                  <c:v>3.1</c:v>
                </c:pt>
                <c:pt idx="252">
                  <c:v>2.7</c:v>
                </c:pt>
                <c:pt idx="253">
                  <c:v>1.8</c:v>
                </c:pt>
                <c:pt idx="254">
                  <c:v>2</c:v>
                </c:pt>
                <c:pt idx="255">
                  <c:v>2</c:v>
                </c:pt>
                <c:pt idx="256">
                  <c:v>2.4</c:v>
                </c:pt>
                <c:pt idx="257">
                  <c:v>2</c:v>
                </c:pt>
                <c:pt idx="258">
                  <c:v>2.2999999999999998</c:v>
                </c:pt>
                <c:pt idx="259">
                  <c:v>1.7</c:v>
                </c:pt>
                <c:pt idx="260">
                  <c:v>1.7</c:v>
                </c:pt>
                <c:pt idx="261">
                  <c:v>2</c:v>
                </c:pt>
                <c:pt idx="262">
                  <c:v>1.1000000000000001</c:v>
                </c:pt>
                <c:pt idx="263">
                  <c:v>0.7</c:v>
                </c:pt>
                <c:pt idx="264">
                  <c:v>1.2</c:v>
                </c:pt>
                <c:pt idx="265">
                  <c:v>1.3</c:v>
                </c:pt>
                <c:pt idx="266">
                  <c:v>1.4</c:v>
                </c:pt>
                <c:pt idx="267">
                  <c:v>1.2</c:v>
                </c:pt>
                <c:pt idx="268">
                  <c:v>0.9</c:v>
                </c:pt>
                <c:pt idx="269">
                  <c:v>0.9</c:v>
                </c:pt>
                <c:pt idx="270">
                  <c:v>0.9</c:v>
                </c:pt>
                <c:pt idx="271">
                  <c:v>1.9</c:v>
                </c:pt>
                <c:pt idx="272">
                  <c:v>1.9</c:v>
                </c:pt>
                <c:pt idx="273">
                  <c:v>1.5</c:v>
                </c:pt>
                <c:pt idx="274">
                  <c:v>1.3</c:v>
                </c:pt>
                <c:pt idx="275">
                  <c:v>0.9</c:v>
                </c:pt>
                <c:pt idx="276">
                  <c:v>1</c:v>
                </c:pt>
                <c:pt idx="277">
                  <c:v>1.2</c:v>
                </c:pt>
                <c:pt idx="278">
                  <c:v>1.1000000000000001</c:v>
                </c:pt>
                <c:pt idx="279">
                  <c:v>1.3</c:v>
                </c:pt>
                <c:pt idx="280">
                  <c:v>0.8</c:v>
                </c:pt>
                <c:pt idx="281">
                  <c:v>0.8</c:v>
                </c:pt>
                <c:pt idx="282">
                  <c:v>0.6</c:v>
                </c:pt>
                <c:pt idx="283">
                  <c:v>-0.2</c:v>
                </c:pt>
                <c:pt idx="284">
                  <c:v>0</c:v>
                </c:pt>
                <c:pt idx="285">
                  <c:v>0.2</c:v>
                </c:pt>
                <c:pt idx="286">
                  <c:v>0.7</c:v>
                </c:pt>
                <c:pt idx="287">
                  <c:v>1</c:v>
                </c:pt>
                <c:pt idx="288">
                  <c:v>0.7</c:v>
                </c:pt>
                <c:pt idx="289">
                  <c:v>0.6</c:v>
                </c:pt>
                <c:pt idx="290">
                  <c:v>0.2</c:v>
                </c:pt>
                <c:pt idx="291">
                  <c:v>-0.4</c:v>
                </c:pt>
                <c:pt idx="292">
                  <c:v>-0.2</c:v>
                </c:pt>
                <c:pt idx="293">
                  <c:v>0</c:v>
                </c:pt>
                <c:pt idx="294">
                  <c:v>0.3</c:v>
                </c:pt>
                <c:pt idx="295">
                  <c:v>0.1</c:v>
                </c:pt>
                <c:pt idx="296">
                  <c:v>-0.2</c:v>
                </c:pt>
                <c:pt idx="297">
                  <c:v>0.2</c:v>
                </c:pt>
                <c:pt idx="298">
                  <c:v>-0.6</c:v>
                </c:pt>
                <c:pt idx="299">
                  <c:v>-0.7</c:v>
                </c:pt>
                <c:pt idx="300">
                  <c:v>-0.3</c:v>
                </c:pt>
                <c:pt idx="301">
                  <c:v>-0.5</c:v>
                </c:pt>
                <c:pt idx="302">
                  <c:v>-0.4</c:v>
                </c:pt>
                <c:pt idx="303">
                  <c:v>-0.1</c:v>
                </c:pt>
                <c:pt idx="304">
                  <c:v>0.2</c:v>
                </c:pt>
                <c:pt idx="305">
                  <c:v>0.2</c:v>
                </c:pt>
                <c:pt idx="306">
                  <c:v>0</c:v>
                </c:pt>
                <c:pt idx="307">
                  <c:v>0.4</c:v>
                </c:pt>
                <c:pt idx="308">
                  <c:v>0.2</c:v>
                </c:pt>
                <c:pt idx="309">
                  <c:v>0</c:v>
                </c:pt>
                <c:pt idx="310">
                  <c:v>0.5</c:v>
                </c:pt>
                <c:pt idx="311">
                  <c:v>0.5</c:v>
                </c:pt>
                <c:pt idx="312">
                  <c:v>0.6</c:v>
                </c:pt>
                <c:pt idx="313">
                  <c:v>0.6</c:v>
                </c:pt>
                <c:pt idx="314">
                  <c:v>0.6</c:v>
                </c:pt>
                <c:pt idx="315">
                  <c:v>0.5</c:v>
                </c:pt>
                <c:pt idx="316">
                  <c:v>1.9</c:v>
                </c:pt>
                <c:pt idx="317">
                  <c:v>1.9</c:v>
                </c:pt>
                <c:pt idx="318">
                  <c:v>2.2000000000000002</c:v>
                </c:pt>
                <c:pt idx="319">
                  <c:v>1.9</c:v>
                </c:pt>
                <c:pt idx="320">
                  <c:v>2.1</c:v>
                </c:pt>
                <c:pt idx="321">
                  <c:v>2.4</c:v>
                </c:pt>
                <c:pt idx="322">
                  <c:v>2.5</c:v>
                </c:pt>
                <c:pt idx="323">
                  <c:v>2.1</c:v>
                </c:pt>
                <c:pt idx="324">
                  <c:v>1.8</c:v>
                </c:pt>
                <c:pt idx="325">
                  <c:v>1.8</c:v>
                </c:pt>
                <c:pt idx="326">
                  <c:v>1.9</c:v>
                </c:pt>
                <c:pt idx="327">
                  <c:v>2.2000000000000002</c:v>
                </c:pt>
                <c:pt idx="328">
                  <c:v>0.4</c:v>
                </c:pt>
                <c:pt idx="329">
                  <c:v>0.5</c:v>
                </c:pt>
                <c:pt idx="330">
                  <c:v>0.1</c:v>
                </c:pt>
                <c:pt idx="331">
                  <c:v>-0.1</c:v>
                </c:pt>
                <c:pt idx="332">
                  <c:v>-0.3</c:v>
                </c:pt>
                <c:pt idx="333">
                  <c:v>-0.2</c:v>
                </c:pt>
                <c:pt idx="334">
                  <c:v>0.2</c:v>
                </c:pt>
                <c:pt idx="335">
                  <c:v>0.8</c:v>
                </c:pt>
                <c:pt idx="336">
                  <c:v>0.6</c:v>
                </c:pt>
                <c:pt idx="337">
                  <c:v>0.2</c:v>
                </c:pt>
                <c:pt idx="338">
                  <c:v>-0.1</c:v>
                </c:pt>
                <c:pt idx="339">
                  <c:v>-0.4</c:v>
                </c:pt>
                <c:pt idx="340">
                  <c:v>-0.1</c:v>
                </c:pt>
                <c:pt idx="341">
                  <c:v>-0.4</c:v>
                </c:pt>
                <c:pt idx="342">
                  <c:v>-0.3</c:v>
                </c:pt>
                <c:pt idx="343">
                  <c:v>-0.1</c:v>
                </c:pt>
                <c:pt idx="344">
                  <c:v>0.3</c:v>
                </c:pt>
                <c:pt idx="345">
                  <c:v>-0.2</c:v>
                </c:pt>
                <c:pt idx="346">
                  <c:v>-0.7</c:v>
                </c:pt>
                <c:pt idx="347">
                  <c:v>-1.2</c:v>
                </c:pt>
                <c:pt idx="348">
                  <c:v>-1.1000000000000001</c:v>
                </c:pt>
                <c:pt idx="349">
                  <c:v>-0.9</c:v>
                </c:pt>
                <c:pt idx="350">
                  <c:v>-0.6</c:v>
                </c:pt>
                <c:pt idx="351">
                  <c:v>-0.5</c:v>
                </c:pt>
                <c:pt idx="352">
                  <c:v>-0.8</c:v>
                </c:pt>
                <c:pt idx="353">
                  <c:v>-0.7</c:v>
                </c:pt>
                <c:pt idx="354">
                  <c:v>-0.7</c:v>
                </c:pt>
                <c:pt idx="355">
                  <c:v>-0.5</c:v>
                </c:pt>
                <c:pt idx="356">
                  <c:v>-0.8</c:v>
                </c:pt>
                <c:pt idx="357">
                  <c:v>-0.8</c:v>
                </c:pt>
                <c:pt idx="358">
                  <c:v>-0.9</c:v>
                </c:pt>
                <c:pt idx="359">
                  <c:v>-0.5</c:v>
                </c:pt>
                <c:pt idx="360">
                  <c:v>-0.2</c:v>
                </c:pt>
                <c:pt idx="361">
                  <c:v>-0.3</c:v>
                </c:pt>
                <c:pt idx="362">
                  <c:v>-0.3</c:v>
                </c:pt>
                <c:pt idx="363">
                  <c:v>-0.7</c:v>
                </c:pt>
                <c:pt idx="364">
                  <c:v>-0.7</c:v>
                </c:pt>
                <c:pt idx="365">
                  <c:v>-0.7</c:v>
                </c:pt>
                <c:pt idx="366">
                  <c:v>-0.8</c:v>
                </c:pt>
                <c:pt idx="367">
                  <c:v>-0.8</c:v>
                </c:pt>
                <c:pt idx="368">
                  <c:v>-0.7</c:v>
                </c:pt>
                <c:pt idx="369">
                  <c:v>-0.8</c:v>
                </c:pt>
                <c:pt idx="370">
                  <c:v>-0.8</c:v>
                </c:pt>
                <c:pt idx="371">
                  <c:v>-1</c:v>
                </c:pt>
                <c:pt idx="372">
                  <c:v>-1.2</c:v>
                </c:pt>
                <c:pt idx="373">
                  <c:v>-1.4</c:v>
                </c:pt>
                <c:pt idx="374">
                  <c:v>-1.6</c:v>
                </c:pt>
                <c:pt idx="375">
                  <c:v>-1.2</c:v>
                </c:pt>
                <c:pt idx="376">
                  <c:v>-1.1000000000000001</c:v>
                </c:pt>
                <c:pt idx="377">
                  <c:v>-0.9</c:v>
                </c:pt>
                <c:pt idx="378">
                  <c:v>-0.7</c:v>
                </c:pt>
                <c:pt idx="379">
                  <c:v>-0.8</c:v>
                </c:pt>
                <c:pt idx="380">
                  <c:v>-0.9</c:v>
                </c:pt>
                <c:pt idx="381">
                  <c:v>-0.7</c:v>
                </c:pt>
                <c:pt idx="382">
                  <c:v>-0.9</c:v>
                </c:pt>
                <c:pt idx="383">
                  <c:v>-0.4</c:v>
                </c:pt>
                <c:pt idx="384">
                  <c:v>-0.3</c:v>
                </c:pt>
                <c:pt idx="385">
                  <c:v>-0.4</c:v>
                </c:pt>
                <c:pt idx="386">
                  <c:v>-0.2</c:v>
                </c:pt>
                <c:pt idx="387">
                  <c:v>-0.1</c:v>
                </c:pt>
                <c:pt idx="388">
                  <c:v>-0.1</c:v>
                </c:pt>
                <c:pt idx="389">
                  <c:v>-0.2</c:v>
                </c:pt>
                <c:pt idx="390">
                  <c:v>-0.4</c:v>
                </c:pt>
                <c:pt idx="391">
                  <c:v>-0.2</c:v>
                </c:pt>
                <c:pt idx="392">
                  <c:v>-0.3</c:v>
                </c:pt>
                <c:pt idx="393">
                  <c:v>-0.2</c:v>
                </c:pt>
                <c:pt idx="394">
                  <c:v>0</c:v>
                </c:pt>
                <c:pt idx="395">
                  <c:v>-0.5</c:v>
                </c:pt>
                <c:pt idx="396">
                  <c:v>-0.4</c:v>
                </c:pt>
                <c:pt idx="397">
                  <c:v>-0.3</c:v>
                </c:pt>
                <c:pt idx="398">
                  <c:v>0</c:v>
                </c:pt>
                <c:pt idx="399">
                  <c:v>-0.1</c:v>
                </c:pt>
                <c:pt idx="400">
                  <c:v>-0.4</c:v>
                </c:pt>
                <c:pt idx="401">
                  <c:v>-0.5</c:v>
                </c:pt>
                <c:pt idx="402">
                  <c:v>0</c:v>
                </c:pt>
                <c:pt idx="403">
                  <c:v>-0.1</c:v>
                </c:pt>
                <c:pt idx="404">
                  <c:v>-0.2</c:v>
                </c:pt>
                <c:pt idx="405">
                  <c:v>0</c:v>
                </c:pt>
                <c:pt idx="406">
                  <c:v>0.5</c:v>
                </c:pt>
                <c:pt idx="407">
                  <c:v>0.8</c:v>
                </c:pt>
                <c:pt idx="408">
                  <c:v>0.2</c:v>
                </c:pt>
                <c:pt idx="409">
                  <c:v>-0.1</c:v>
                </c:pt>
                <c:pt idx="410">
                  <c:v>-0.3</c:v>
                </c:pt>
                <c:pt idx="411">
                  <c:v>-0.2</c:v>
                </c:pt>
                <c:pt idx="412">
                  <c:v>0</c:v>
                </c:pt>
                <c:pt idx="413">
                  <c:v>0.2</c:v>
                </c:pt>
                <c:pt idx="414">
                  <c:v>-0.5</c:v>
                </c:pt>
                <c:pt idx="415">
                  <c:v>-0.3</c:v>
                </c:pt>
                <c:pt idx="416">
                  <c:v>-0.3</c:v>
                </c:pt>
                <c:pt idx="417">
                  <c:v>-0.3</c:v>
                </c:pt>
                <c:pt idx="418">
                  <c:v>-0.7</c:v>
                </c:pt>
                <c:pt idx="419">
                  <c:v>-0.8</c:v>
                </c:pt>
                <c:pt idx="420">
                  <c:v>-0.1</c:v>
                </c:pt>
                <c:pt idx="421">
                  <c:v>-0.1</c:v>
                </c:pt>
                <c:pt idx="422">
                  <c:v>-0.1</c:v>
                </c:pt>
                <c:pt idx="423">
                  <c:v>-0.2</c:v>
                </c:pt>
                <c:pt idx="424">
                  <c:v>-0.1</c:v>
                </c:pt>
                <c:pt idx="425">
                  <c:v>0.1</c:v>
                </c:pt>
                <c:pt idx="426">
                  <c:v>0.5</c:v>
                </c:pt>
                <c:pt idx="427">
                  <c:v>0.3</c:v>
                </c:pt>
                <c:pt idx="428">
                  <c:v>0.9</c:v>
                </c:pt>
                <c:pt idx="429">
                  <c:v>0.6</c:v>
                </c:pt>
                <c:pt idx="430">
                  <c:v>0.4</c:v>
                </c:pt>
                <c:pt idx="431">
                  <c:v>0.3</c:v>
                </c:pt>
                <c:pt idx="432">
                  <c:v>0.3</c:v>
                </c:pt>
                <c:pt idx="433">
                  <c:v>0</c:v>
                </c:pt>
                <c:pt idx="434">
                  <c:v>-0.2</c:v>
                </c:pt>
                <c:pt idx="435">
                  <c:v>-0.1</c:v>
                </c:pt>
                <c:pt idx="436">
                  <c:v>0</c:v>
                </c:pt>
                <c:pt idx="437">
                  <c:v>0</c:v>
                </c:pt>
                <c:pt idx="438">
                  <c:v>-0.2</c:v>
                </c:pt>
                <c:pt idx="439">
                  <c:v>0</c:v>
                </c:pt>
                <c:pt idx="440">
                  <c:v>-0.2</c:v>
                </c:pt>
                <c:pt idx="441">
                  <c:v>-0.2</c:v>
                </c:pt>
                <c:pt idx="442">
                  <c:v>0.3</c:v>
                </c:pt>
                <c:pt idx="443">
                  <c:v>0.6</c:v>
                </c:pt>
                <c:pt idx="444">
                  <c:v>0.7</c:v>
                </c:pt>
                <c:pt idx="445">
                  <c:v>0.7</c:v>
                </c:pt>
                <c:pt idx="446">
                  <c:v>1</c:v>
                </c:pt>
                <c:pt idx="447">
                  <c:v>1.2</c:v>
                </c:pt>
                <c:pt idx="448">
                  <c:v>0.8</c:v>
                </c:pt>
                <c:pt idx="449">
                  <c:v>1.3</c:v>
                </c:pt>
                <c:pt idx="450">
                  <c:v>2</c:v>
                </c:pt>
                <c:pt idx="451">
                  <c:v>2.2999999999999998</c:v>
                </c:pt>
                <c:pt idx="452">
                  <c:v>2.1</c:v>
                </c:pt>
                <c:pt idx="453">
                  <c:v>2.1</c:v>
                </c:pt>
                <c:pt idx="454">
                  <c:v>1.7</c:v>
                </c:pt>
                <c:pt idx="455">
                  <c:v>1</c:v>
                </c:pt>
                <c:pt idx="456">
                  <c:v>0.4</c:v>
                </c:pt>
                <c:pt idx="457">
                  <c:v>0</c:v>
                </c:pt>
                <c:pt idx="458">
                  <c:v>-0.1</c:v>
                </c:pt>
                <c:pt idx="459">
                  <c:v>-0.3</c:v>
                </c:pt>
                <c:pt idx="460">
                  <c:v>-0.1</c:v>
                </c:pt>
                <c:pt idx="461">
                  <c:v>-1.1000000000000001</c:v>
                </c:pt>
                <c:pt idx="462">
                  <c:v>-1.8</c:v>
                </c:pt>
                <c:pt idx="463">
                  <c:v>-2.2000000000000002</c:v>
                </c:pt>
                <c:pt idx="464">
                  <c:v>-2.2000000000000002</c:v>
                </c:pt>
                <c:pt idx="465">
                  <c:v>-2.2000000000000002</c:v>
                </c:pt>
                <c:pt idx="466">
                  <c:v>-2.5</c:v>
                </c:pt>
                <c:pt idx="467">
                  <c:v>-1.9</c:v>
                </c:pt>
                <c:pt idx="468">
                  <c:v>-1.7</c:v>
                </c:pt>
                <c:pt idx="469">
                  <c:v>-1.3</c:v>
                </c:pt>
                <c:pt idx="470">
                  <c:v>-1.1000000000000001</c:v>
                </c:pt>
                <c:pt idx="471">
                  <c:v>-1.1000000000000001</c:v>
                </c:pt>
                <c:pt idx="472">
                  <c:v>-1.2</c:v>
                </c:pt>
                <c:pt idx="473">
                  <c:v>-0.9</c:v>
                </c:pt>
                <c:pt idx="474">
                  <c:v>-0.7</c:v>
                </c:pt>
                <c:pt idx="475">
                  <c:v>-0.9</c:v>
                </c:pt>
                <c:pt idx="476">
                  <c:v>-0.9</c:v>
                </c:pt>
                <c:pt idx="477">
                  <c:v>-0.6</c:v>
                </c:pt>
                <c:pt idx="478">
                  <c:v>0.2</c:v>
                </c:pt>
                <c:pt idx="479">
                  <c:v>0.1</c:v>
                </c:pt>
                <c:pt idx="480">
                  <c:v>0</c:v>
                </c:pt>
                <c:pt idx="481">
                  <c:v>-0.6</c:v>
                </c:pt>
                <c:pt idx="482">
                  <c:v>-0.5</c:v>
                </c:pt>
                <c:pt idx="483">
                  <c:v>-0.5</c:v>
                </c:pt>
                <c:pt idx="484">
                  <c:v>-0.4</c:v>
                </c:pt>
                <c:pt idx="485">
                  <c:v>-0.4</c:v>
                </c:pt>
                <c:pt idx="486">
                  <c:v>-0.4</c:v>
                </c:pt>
                <c:pt idx="487">
                  <c:v>0.2</c:v>
                </c:pt>
                <c:pt idx="488">
                  <c:v>0.2</c:v>
                </c:pt>
                <c:pt idx="489">
                  <c:v>0</c:v>
                </c:pt>
                <c:pt idx="490">
                  <c:v>-0.2</c:v>
                </c:pt>
                <c:pt idx="491">
                  <c:v>-0.5</c:v>
                </c:pt>
                <c:pt idx="492">
                  <c:v>-0.2</c:v>
                </c:pt>
                <c:pt idx="493">
                  <c:v>0.1</c:v>
                </c:pt>
                <c:pt idx="494">
                  <c:v>0.3</c:v>
                </c:pt>
                <c:pt idx="495">
                  <c:v>0.5</c:v>
                </c:pt>
                <c:pt idx="496">
                  <c:v>0.4</c:v>
                </c:pt>
                <c:pt idx="497">
                  <c:v>0.2</c:v>
                </c:pt>
                <c:pt idx="498">
                  <c:v>-0.2</c:v>
                </c:pt>
                <c:pt idx="499">
                  <c:v>-0.4</c:v>
                </c:pt>
                <c:pt idx="500">
                  <c:v>-0.4</c:v>
                </c:pt>
                <c:pt idx="501">
                  <c:v>-0.3</c:v>
                </c:pt>
                <c:pt idx="502">
                  <c:v>-0.4</c:v>
                </c:pt>
                <c:pt idx="503">
                  <c:v>-0.2</c:v>
                </c:pt>
                <c:pt idx="504">
                  <c:v>-0.1</c:v>
                </c:pt>
                <c:pt idx="505">
                  <c:v>-0.3</c:v>
                </c:pt>
                <c:pt idx="506">
                  <c:v>-0.7</c:v>
                </c:pt>
                <c:pt idx="507">
                  <c:v>-0.9</c:v>
                </c:pt>
                <c:pt idx="508">
                  <c:v>-0.7</c:v>
                </c:pt>
                <c:pt idx="509">
                  <c:v>-0.3</c:v>
                </c:pt>
                <c:pt idx="510">
                  <c:v>0.2</c:v>
                </c:pt>
                <c:pt idx="511">
                  <c:v>0.7</c:v>
                </c:pt>
                <c:pt idx="512">
                  <c:v>0.9</c:v>
                </c:pt>
                <c:pt idx="513">
                  <c:v>1.1000000000000001</c:v>
                </c:pt>
                <c:pt idx="514">
                  <c:v>1.1000000000000001</c:v>
                </c:pt>
                <c:pt idx="515">
                  <c:v>1.5</c:v>
                </c:pt>
                <c:pt idx="516">
                  <c:v>1.6</c:v>
                </c:pt>
                <c:pt idx="517">
                  <c:v>1.4</c:v>
                </c:pt>
                <c:pt idx="518">
                  <c:v>1.5</c:v>
                </c:pt>
                <c:pt idx="519">
                  <c:v>1.6</c:v>
                </c:pt>
                <c:pt idx="520">
                  <c:v>3.4</c:v>
                </c:pt>
                <c:pt idx="521">
                  <c:v>3.7</c:v>
                </c:pt>
                <c:pt idx="522">
                  <c:v>3.6</c:v>
                </c:pt>
                <c:pt idx="523">
                  <c:v>3.4</c:v>
                </c:pt>
                <c:pt idx="524">
                  <c:v>3.3</c:v>
                </c:pt>
                <c:pt idx="525">
                  <c:v>3.2</c:v>
                </c:pt>
                <c:pt idx="526">
                  <c:v>2.9</c:v>
                </c:pt>
                <c:pt idx="527">
                  <c:v>2.4</c:v>
                </c:pt>
                <c:pt idx="528">
                  <c:v>2.4</c:v>
                </c:pt>
                <c:pt idx="529">
                  <c:v>2.4</c:v>
                </c:pt>
                <c:pt idx="530">
                  <c:v>2.2000000000000002</c:v>
                </c:pt>
                <c:pt idx="531">
                  <c:v>2.2999999999999998</c:v>
                </c:pt>
                <c:pt idx="532">
                  <c:v>0.6</c:v>
                </c:pt>
                <c:pt idx="533">
                  <c:v>0.5</c:v>
                </c:pt>
                <c:pt idx="534">
                  <c:v>0.4</c:v>
                </c:pt>
                <c:pt idx="535">
                  <c:v>0.2</c:v>
                </c:pt>
                <c:pt idx="536">
                  <c:v>0.2</c:v>
                </c:pt>
                <c:pt idx="537">
                  <c:v>0</c:v>
                </c:pt>
                <c:pt idx="538">
                  <c:v>0.3</c:v>
                </c:pt>
                <c:pt idx="539">
                  <c:v>0.3</c:v>
                </c:pt>
                <c:pt idx="540">
                  <c:v>0.2</c:v>
                </c:pt>
                <c:pt idx="541">
                  <c:v>-0.1</c:v>
                </c:pt>
                <c:pt idx="542">
                  <c:v>0.2</c:v>
                </c:pt>
                <c:pt idx="543">
                  <c:v>0</c:v>
                </c:pt>
                <c:pt idx="544">
                  <c:v>-0.3</c:v>
                </c:pt>
                <c:pt idx="545">
                  <c:v>-0.5</c:v>
                </c:pt>
                <c:pt idx="546">
                  <c:v>-0.4</c:v>
                </c:pt>
                <c:pt idx="547">
                  <c:v>-0.4</c:v>
                </c:pt>
                <c:pt idx="548">
                  <c:v>-0.5</c:v>
                </c:pt>
                <c:pt idx="549">
                  <c:v>-0.5</c:v>
                </c:pt>
                <c:pt idx="550">
                  <c:v>0.1</c:v>
                </c:pt>
                <c:pt idx="551">
                  <c:v>0.5</c:v>
                </c:pt>
                <c:pt idx="552">
                  <c:v>0.3</c:v>
                </c:pt>
                <c:pt idx="553">
                  <c:v>0.4</c:v>
                </c:pt>
                <c:pt idx="554">
                  <c:v>0.3</c:v>
                </c:pt>
                <c:pt idx="555">
                  <c:v>0.2</c:v>
                </c:pt>
                <c:pt idx="556">
                  <c:v>0.4</c:v>
                </c:pt>
                <c:pt idx="557">
                  <c:v>0.4</c:v>
                </c:pt>
                <c:pt idx="558">
                  <c:v>0.4</c:v>
                </c:pt>
                <c:pt idx="559">
                  <c:v>0.4</c:v>
                </c:pt>
                <c:pt idx="560">
                  <c:v>0.7</c:v>
                </c:pt>
                <c:pt idx="561">
                  <c:v>0.7</c:v>
                </c:pt>
                <c:pt idx="562">
                  <c:v>0.2</c:v>
                </c:pt>
                <c:pt idx="563">
                  <c:v>0.6</c:v>
                </c:pt>
                <c:pt idx="564">
                  <c:v>1</c:v>
                </c:pt>
                <c:pt idx="565">
                  <c:v>1.4</c:v>
                </c:pt>
                <c:pt idx="566">
                  <c:v>1.5</c:v>
                </c:pt>
                <c:pt idx="567">
                  <c:v>1.1000000000000001</c:v>
                </c:pt>
                <c:pt idx="568">
                  <c:v>0.6</c:v>
                </c:pt>
                <c:pt idx="569">
                  <c:v>0.7</c:v>
                </c:pt>
                <c:pt idx="570">
                  <c:v>0.7</c:v>
                </c:pt>
                <c:pt idx="571">
                  <c:v>0.9</c:v>
                </c:pt>
                <c:pt idx="572">
                  <c:v>1.3</c:v>
                </c:pt>
                <c:pt idx="573">
                  <c:v>1.2</c:v>
                </c:pt>
                <c:pt idx="574">
                  <c:v>1.4</c:v>
                </c:pt>
                <c:pt idx="575">
                  <c:v>0.8</c:v>
                </c:pt>
                <c:pt idx="576">
                  <c:v>0.3</c:v>
                </c:pt>
                <c:pt idx="577">
                  <c:v>0.2</c:v>
                </c:pt>
                <c:pt idx="578">
                  <c:v>0.2</c:v>
                </c:pt>
                <c:pt idx="579">
                  <c:v>0.5</c:v>
                </c:pt>
                <c:pt idx="580">
                  <c:v>0.9</c:v>
                </c:pt>
                <c:pt idx="581">
                  <c:v>0.7</c:v>
                </c:pt>
                <c:pt idx="582">
                  <c:v>0.7</c:v>
                </c:pt>
                <c:pt idx="583">
                  <c:v>0.5</c:v>
                </c:pt>
                <c:pt idx="584">
                  <c:v>0.3</c:v>
                </c:pt>
                <c:pt idx="585">
                  <c:v>0.2</c:v>
                </c:pt>
                <c:pt idx="586">
                  <c:v>0.2</c:v>
                </c:pt>
                <c:pt idx="587">
                  <c:v>0.5</c:v>
                </c:pt>
                <c:pt idx="588">
                  <c:v>0.8</c:v>
                </c:pt>
                <c:pt idx="589">
                  <c:v>0.7</c:v>
                </c:pt>
                <c:pt idx="590">
                  <c:v>0.4</c:v>
                </c:pt>
                <c:pt idx="591">
                  <c:v>0.4</c:v>
                </c:pt>
                <c:pt idx="592">
                  <c:v>0.1</c:v>
                </c:pt>
                <c:pt idx="593">
                  <c:v>0.1</c:v>
                </c:pt>
                <c:pt idx="594">
                  <c:v>0.1</c:v>
                </c:pt>
                <c:pt idx="595">
                  <c:v>0.3</c:v>
                </c:pt>
                <c:pt idx="596">
                  <c:v>0.2</c:v>
                </c:pt>
                <c:pt idx="597">
                  <c:v>0</c:v>
                </c:pt>
                <c:pt idx="598">
                  <c:v>-0.4</c:v>
                </c:pt>
                <c:pt idx="599">
                  <c:v>-0.9</c:v>
                </c:pt>
                <c:pt idx="600">
                  <c:v>-1.2</c:v>
                </c:pt>
                <c:pt idx="601">
                  <c:v>-0.7</c:v>
                </c:pt>
                <c:pt idx="602">
                  <c:v>-0.5</c:v>
                </c:pt>
                <c:pt idx="603">
                  <c:v>-0.4</c:v>
                </c:pt>
                <c:pt idx="604">
                  <c:v>-1.1000000000000001</c:v>
                </c:pt>
                <c:pt idx="605">
                  <c:v>-0.8</c:v>
                </c:pt>
                <c:pt idx="606">
                  <c:v>-0.5</c:v>
                </c:pt>
                <c:pt idx="607">
                  <c:v>-0.3</c:v>
                </c:pt>
                <c:pt idx="608">
                  <c:v>-0.4</c:v>
                </c:pt>
                <c:pt idx="609">
                  <c:v>0.2</c:v>
                </c:pt>
                <c:pt idx="610">
                  <c:v>0.1</c:v>
                </c:pt>
                <c:pt idx="611">
                  <c:v>0.6</c:v>
                </c:pt>
                <c:pt idx="612">
                  <c:v>0.8</c:v>
                </c:pt>
                <c:pt idx="613">
                  <c:v>0.5</c:v>
                </c:pt>
                <c:pt idx="614">
                  <c:v>0.9</c:v>
                </c:pt>
                <c:pt idx="615">
                  <c:v>1.2</c:v>
                </c:pt>
                <c:pt idx="616">
                  <c:v>2.5</c:v>
                </c:pt>
                <c:pt idx="617">
                  <c:v>2.5</c:v>
                </c:pt>
                <c:pt idx="618">
                  <c:v>2.4</c:v>
                </c:pt>
                <c:pt idx="619">
                  <c:v>2.6</c:v>
                </c:pt>
                <c:pt idx="620">
                  <c:v>3</c:v>
                </c:pt>
                <c:pt idx="621">
                  <c:v>3</c:v>
                </c:pt>
                <c:pt idx="622">
                  <c:v>3.7</c:v>
                </c:pt>
                <c:pt idx="623">
                  <c:v>3.8</c:v>
                </c:pt>
                <c:pt idx="624">
                  <c:v>4</c:v>
                </c:pt>
                <c:pt idx="625">
                  <c:v>4.3</c:v>
                </c:pt>
                <c:pt idx="626">
                  <c:v>3.3</c:v>
                </c:pt>
                <c:pt idx="627">
                  <c:v>3.2</c:v>
                </c:pt>
                <c:pt idx="628">
                  <c:v>3.5</c:v>
                </c:pt>
                <c:pt idx="629">
                  <c:v>3.2</c:v>
                </c:pt>
                <c:pt idx="630">
                  <c:v>3.3</c:v>
                </c:pt>
                <c:pt idx="631">
                  <c:v>3.3</c:v>
                </c:pt>
                <c:pt idx="632">
                  <c:v>3.2</c:v>
                </c:pt>
                <c:pt idx="633">
                  <c:v>3</c:v>
                </c:pt>
                <c:pt idx="634">
                  <c:v>3.3</c:v>
                </c:pt>
                <c:pt idx="635">
                  <c:v>2.8</c:v>
                </c:pt>
                <c:pt idx="636">
                  <c:v>2.6</c:v>
                </c:pt>
                <c:pt idx="637">
                  <c:v>2.2000000000000002</c:v>
                </c:pt>
                <c:pt idx="638">
                  <c:v>2.8</c:v>
                </c:pt>
                <c:pt idx="639">
                  <c:v>2.7</c:v>
                </c:pt>
                <c:pt idx="640">
                  <c:v>2.5</c:v>
                </c:pt>
                <c:pt idx="641">
                  <c:v>2.8</c:v>
                </c:pt>
                <c:pt idx="642">
                  <c:v>2.8</c:v>
                </c:pt>
                <c:pt idx="643">
                  <c:v>2.8</c:v>
                </c:pt>
                <c:pt idx="644">
                  <c:v>3</c:v>
                </c:pt>
                <c:pt idx="645">
                  <c:v>2.5</c:v>
                </c:pt>
                <c:pt idx="646">
                  <c:v>2.2999999999999998</c:v>
                </c:pt>
                <c:pt idx="647">
                  <c:v>2.9</c:v>
                </c:pt>
                <c:pt idx="648">
                  <c:v>3.6</c:v>
                </c:pt>
                <c:pt idx="649">
                  <c:v>4</c:v>
                </c:pt>
                <c:pt idx="650">
                  <c:v>3.7</c:v>
                </c:pt>
                <c:pt idx="651">
                  <c:v>3.6</c:v>
                </c:pt>
                <c:pt idx="652">
                  <c:v>3.6</c:v>
                </c:pt>
                <c:pt idx="653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FA-4BFC-8DB2-0CDF18B19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364464"/>
        <c:axId val="1430363984"/>
      </c:lineChart>
      <c:dateAx>
        <c:axId val="1430364464"/>
        <c:scaling>
          <c:orientation val="minMax"/>
          <c:min val="29221"/>
        </c:scaling>
        <c:delete val="0"/>
        <c:axPos val="b"/>
        <c:numFmt formatCode="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0363984"/>
        <c:crosses val="autoZero"/>
        <c:auto val="1"/>
        <c:lblOffset val="100"/>
        <c:baseTimeUnit val="months"/>
        <c:majorUnit val="60"/>
        <c:majorTimeUnit val="months"/>
      </c:dateAx>
      <c:valAx>
        <c:axId val="1430363984"/>
        <c:scaling>
          <c:orientation val="minMax"/>
          <c:max val="10"/>
          <c:min val="-4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036446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061401415732"/>
          <c:y val="0.19878135024788568"/>
          <c:w val="0.6479392348683688"/>
          <c:h val="7.8996427529892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 dirty="0">
                <a:solidFill>
                  <a:srgbClr val="03365F"/>
                </a:solidFill>
              </a:rPr>
              <a:t>Japan CPI</a:t>
            </a:r>
          </a:p>
          <a:p>
            <a:pPr algn="l">
              <a:defRPr/>
            </a:pPr>
            <a:r>
              <a:rPr lang="en-US" sz="1000" b="0" dirty="0">
                <a:solidFill>
                  <a:srgbClr val="03365F"/>
                </a:solidFill>
              </a:rPr>
              <a:t>% y-o-y</a:t>
            </a:r>
          </a:p>
        </c:rich>
      </c:tx>
      <c:layout>
        <c:manualLayout>
          <c:xMode val="edge"/>
          <c:yMode val="edge"/>
          <c:x val="2.4381213711922346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65612821124632E-2"/>
          <c:y val="0.21206036745406825"/>
          <c:w val="0.87591551056117967"/>
          <c:h val="0.5564148184130899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 EN'!$BE$5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rgbClr val="0F9ED5"/>
            </a:solidFill>
            <a:ln>
              <a:noFill/>
            </a:ln>
            <a:effectLst/>
          </c:spPr>
          <c:invertIfNegative val="0"/>
          <c:cat>
            <c:numRef>
              <c:f>'1 EN'!$AT$6:$AT$659</c:f>
              <c:numCache>
                <c:formatCode>m/d/yyyy</c:formatCode>
                <c:ptCount val="654"/>
                <c:pt idx="1">
                  <c:v>25934</c:v>
                </c:pt>
                <c:pt idx="2">
                  <c:v>25965</c:v>
                </c:pt>
                <c:pt idx="3">
                  <c:v>25993</c:v>
                </c:pt>
                <c:pt idx="4">
                  <c:v>26024</c:v>
                </c:pt>
                <c:pt idx="5">
                  <c:v>26054</c:v>
                </c:pt>
                <c:pt idx="6">
                  <c:v>26085</c:v>
                </c:pt>
                <c:pt idx="7">
                  <c:v>26115</c:v>
                </c:pt>
                <c:pt idx="8">
                  <c:v>26146</c:v>
                </c:pt>
                <c:pt idx="9">
                  <c:v>26177</c:v>
                </c:pt>
                <c:pt idx="10">
                  <c:v>26207</c:v>
                </c:pt>
                <c:pt idx="11">
                  <c:v>26238</c:v>
                </c:pt>
                <c:pt idx="12">
                  <c:v>26268</c:v>
                </c:pt>
                <c:pt idx="13">
                  <c:v>26299</c:v>
                </c:pt>
                <c:pt idx="14">
                  <c:v>26330</c:v>
                </c:pt>
                <c:pt idx="15">
                  <c:v>26359</c:v>
                </c:pt>
                <c:pt idx="16">
                  <c:v>26390</c:v>
                </c:pt>
                <c:pt idx="17">
                  <c:v>26420</c:v>
                </c:pt>
                <c:pt idx="18">
                  <c:v>26451</c:v>
                </c:pt>
                <c:pt idx="19">
                  <c:v>26481</c:v>
                </c:pt>
                <c:pt idx="20">
                  <c:v>26512</c:v>
                </c:pt>
                <c:pt idx="21">
                  <c:v>26543</c:v>
                </c:pt>
                <c:pt idx="22">
                  <c:v>26573</c:v>
                </c:pt>
                <c:pt idx="23">
                  <c:v>26604</c:v>
                </c:pt>
                <c:pt idx="24">
                  <c:v>26634</c:v>
                </c:pt>
                <c:pt idx="25">
                  <c:v>26665</c:v>
                </c:pt>
                <c:pt idx="26">
                  <c:v>26696</c:v>
                </c:pt>
                <c:pt idx="27">
                  <c:v>26724</c:v>
                </c:pt>
                <c:pt idx="28">
                  <c:v>26755</c:v>
                </c:pt>
                <c:pt idx="29">
                  <c:v>26785</c:v>
                </c:pt>
                <c:pt idx="30">
                  <c:v>26816</c:v>
                </c:pt>
                <c:pt idx="31">
                  <c:v>26846</c:v>
                </c:pt>
                <c:pt idx="32">
                  <c:v>26877</c:v>
                </c:pt>
                <c:pt idx="33">
                  <c:v>26908</c:v>
                </c:pt>
                <c:pt idx="34">
                  <c:v>26938</c:v>
                </c:pt>
                <c:pt idx="35">
                  <c:v>26969</c:v>
                </c:pt>
                <c:pt idx="36">
                  <c:v>26999</c:v>
                </c:pt>
                <c:pt idx="37">
                  <c:v>27030</c:v>
                </c:pt>
                <c:pt idx="38">
                  <c:v>27061</c:v>
                </c:pt>
                <c:pt idx="39">
                  <c:v>27089</c:v>
                </c:pt>
                <c:pt idx="40">
                  <c:v>27120</c:v>
                </c:pt>
                <c:pt idx="41">
                  <c:v>27150</c:v>
                </c:pt>
                <c:pt idx="42">
                  <c:v>27181</c:v>
                </c:pt>
                <c:pt idx="43">
                  <c:v>27211</c:v>
                </c:pt>
                <c:pt idx="44">
                  <c:v>27242</c:v>
                </c:pt>
                <c:pt idx="45">
                  <c:v>27273</c:v>
                </c:pt>
                <c:pt idx="46">
                  <c:v>27303</c:v>
                </c:pt>
                <c:pt idx="47">
                  <c:v>27334</c:v>
                </c:pt>
                <c:pt idx="48">
                  <c:v>27364</c:v>
                </c:pt>
                <c:pt idx="49">
                  <c:v>27395</c:v>
                </c:pt>
                <c:pt idx="50">
                  <c:v>27426</c:v>
                </c:pt>
                <c:pt idx="51">
                  <c:v>27454</c:v>
                </c:pt>
                <c:pt idx="52">
                  <c:v>27485</c:v>
                </c:pt>
                <c:pt idx="53">
                  <c:v>27515</c:v>
                </c:pt>
                <c:pt idx="54">
                  <c:v>27546</c:v>
                </c:pt>
                <c:pt idx="55">
                  <c:v>27576</c:v>
                </c:pt>
                <c:pt idx="56">
                  <c:v>27607</c:v>
                </c:pt>
                <c:pt idx="57">
                  <c:v>27638</c:v>
                </c:pt>
                <c:pt idx="58">
                  <c:v>27668</c:v>
                </c:pt>
                <c:pt idx="59">
                  <c:v>27699</c:v>
                </c:pt>
                <c:pt idx="60">
                  <c:v>27729</c:v>
                </c:pt>
                <c:pt idx="61">
                  <c:v>27760</c:v>
                </c:pt>
                <c:pt idx="62">
                  <c:v>27791</c:v>
                </c:pt>
                <c:pt idx="63">
                  <c:v>27820</c:v>
                </c:pt>
                <c:pt idx="64">
                  <c:v>27851</c:v>
                </c:pt>
                <c:pt idx="65">
                  <c:v>27881</c:v>
                </c:pt>
                <c:pt idx="66">
                  <c:v>27912</c:v>
                </c:pt>
                <c:pt idx="67">
                  <c:v>27942</c:v>
                </c:pt>
                <c:pt idx="68">
                  <c:v>27973</c:v>
                </c:pt>
                <c:pt idx="69">
                  <c:v>28004</c:v>
                </c:pt>
                <c:pt idx="70">
                  <c:v>28034</c:v>
                </c:pt>
                <c:pt idx="71">
                  <c:v>28065</c:v>
                </c:pt>
                <c:pt idx="72">
                  <c:v>28095</c:v>
                </c:pt>
                <c:pt idx="73">
                  <c:v>28126</c:v>
                </c:pt>
                <c:pt idx="74">
                  <c:v>28157</c:v>
                </c:pt>
                <c:pt idx="75">
                  <c:v>28185</c:v>
                </c:pt>
                <c:pt idx="76">
                  <c:v>28216</c:v>
                </c:pt>
                <c:pt idx="77">
                  <c:v>28246</c:v>
                </c:pt>
                <c:pt idx="78">
                  <c:v>28277</c:v>
                </c:pt>
                <c:pt idx="79">
                  <c:v>28307</c:v>
                </c:pt>
                <c:pt idx="80">
                  <c:v>28338</c:v>
                </c:pt>
                <c:pt idx="81">
                  <c:v>28369</c:v>
                </c:pt>
                <c:pt idx="82">
                  <c:v>28399</c:v>
                </c:pt>
                <c:pt idx="83">
                  <c:v>28430</c:v>
                </c:pt>
                <c:pt idx="84">
                  <c:v>28460</c:v>
                </c:pt>
                <c:pt idx="85">
                  <c:v>28491</c:v>
                </c:pt>
                <c:pt idx="86">
                  <c:v>28522</c:v>
                </c:pt>
                <c:pt idx="87">
                  <c:v>28550</c:v>
                </c:pt>
                <c:pt idx="88">
                  <c:v>28581</c:v>
                </c:pt>
                <c:pt idx="89">
                  <c:v>28611</c:v>
                </c:pt>
                <c:pt idx="90">
                  <c:v>28642</c:v>
                </c:pt>
                <c:pt idx="91">
                  <c:v>28672</c:v>
                </c:pt>
                <c:pt idx="92">
                  <c:v>28703</c:v>
                </c:pt>
                <c:pt idx="93">
                  <c:v>28734</c:v>
                </c:pt>
                <c:pt idx="94">
                  <c:v>28764</c:v>
                </c:pt>
                <c:pt idx="95">
                  <c:v>28795</c:v>
                </c:pt>
                <c:pt idx="96">
                  <c:v>28825</c:v>
                </c:pt>
                <c:pt idx="97">
                  <c:v>28856</c:v>
                </c:pt>
                <c:pt idx="98">
                  <c:v>28887</c:v>
                </c:pt>
                <c:pt idx="99">
                  <c:v>28915</c:v>
                </c:pt>
                <c:pt idx="100">
                  <c:v>28946</c:v>
                </c:pt>
                <c:pt idx="101">
                  <c:v>28976</c:v>
                </c:pt>
                <c:pt idx="102">
                  <c:v>29007</c:v>
                </c:pt>
                <c:pt idx="103">
                  <c:v>29037</c:v>
                </c:pt>
                <c:pt idx="104">
                  <c:v>29068</c:v>
                </c:pt>
                <c:pt idx="105">
                  <c:v>29099</c:v>
                </c:pt>
                <c:pt idx="106">
                  <c:v>29129</c:v>
                </c:pt>
                <c:pt idx="107">
                  <c:v>29160</c:v>
                </c:pt>
                <c:pt idx="108">
                  <c:v>29190</c:v>
                </c:pt>
                <c:pt idx="109">
                  <c:v>29221</c:v>
                </c:pt>
                <c:pt idx="110">
                  <c:v>29252</c:v>
                </c:pt>
                <c:pt idx="111">
                  <c:v>29281</c:v>
                </c:pt>
                <c:pt idx="112">
                  <c:v>29312</c:v>
                </c:pt>
                <c:pt idx="113">
                  <c:v>29342</c:v>
                </c:pt>
                <c:pt idx="114">
                  <c:v>29373</c:v>
                </c:pt>
                <c:pt idx="115">
                  <c:v>29403</c:v>
                </c:pt>
                <c:pt idx="116">
                  <c:v>29434</c:v>
                </c:pt>
                <c:pt idx="117">
                  <c:v>29465</c:v>
                </c:pt>
                <c:pt idx="118">
                  <c:v>29495</c:v>
                </c:pt>
                <c:pt idx="119">
                  <c:v>29526</c:v>
                </c:pt>
                <c:pt idx="120">
                  <c:v>29556</c:v>
                </c:pt>
                <c:pt idx="121">
                  <c:v>29587</c:v>
                </c:pt>
                <c:pt idx="122">
                  <c:v>29618</c:v>
                </c:pt>
                <c:pt idx="123">
                  <c:v>29646</c:v>
                </c:pt>
                <c:pt idx="124">
                  <c:v>29677</c:v>
                </c:pt>
                <c:pt idx="125">
                  <c:v>29707</c:v>
                </c:pt>
                <c:pt idx="126">
                  <c:v>29738</c:v>
                </c:pt>
                <c:pt idx="127">
                  <c:v>29768</c:v>
                </c:pt>
                <c:pt idx="128">
                  <c:v>29799</c:v>
                </c:pt>
                <c:pt idx="129">
                  <c:v>29830</c:v>
                </c:pt>
                <c:pt idx="130">
                  <c:v>29860</c:v>
                </c:pt>
                <c:pt idx="131">
                  <c:v>29891</c:v>
                </c:pt>
                <c:pt idx="132">
                  <c:v>29921</c:v>
                </c:pt>
                <c:pt idx="133">
                  <c:v>29952</c:v>
                </c:pt>
                <c:pt idx="134">
                  <c:v>29983</c:v>
                </c:pt>
                <c:pt idx="135">
                  <c:v>30011</c:v>
                </c:pt>
                <c:pt idx="136">
                  <c:v>30042</c:v>
                </c:pt>
                <c:pt idx="137">
                  <c:v>30072</c:v>
                </c:pt>
                <c:pt idx="138">
                  <c:v>30103</c:v>
                </c:pt>
                <c:pt idx="139">
                  <c:v>30133</c:v>
                </c:pt>
                <c:pt idx="140">
                  <c:v>30164</c:v>
                </c:pt>
                <c:pt idx="141">
                  <c:v>30195</c:v>
                </c:pt>
                <c:pt idx="142">
                  <c:v>30225</c:v>
                </c:pt>
                <c:pt idx="143">
                  <c:v>30256</c:v>
                </c:pt>
                <c:pt idx="144">
                  <c:v>30286</c:v>
                </c:pt>
                <c:pt idx="145">
                  <c:v>30317</c:v>
                </c:pt>
                <c:pt idx="146">
                  <c:v>30348</c:v>
                </c:pt>
                <c:pt idx="147">
                  <c:v>30376</c:v>
                </c:pt>
                <c:pt idx="148">
                  <c:v>30407</c:v>
                </c:pt>
                <c:pt idx="149">
                  <c:v>30437</c:v>
                </c:pt>
                <c:pt idx="150">
                  <c:v>30468</c:v>
                </c:pt>
                <c:pt idx="151">
                  <c:v>30498</c:v>
                </c:pt>
                <c:pt idx="152">
                  <c:v>30529</c:v>
                </c:pt>
                <c:pt idx="153">
                  <c:v>30560</c:v>
                </c:pt>
                <c:pt idx="154">
                  <c:v>30590</c:v>
                </c:pt>
                <c:pt idx="155">
                  <c:v>30621</c:v>
                </c:pt>
                <c:pt idx="156">
                  <c:v>30651</c:v>
                </c:pt>
                <c:pt idx="157">
                  <c:v>30682</c:v>
                </c:pt>
                <c:pt idx="158">
                  <c:v>30713</c:v>
                </c:pt>
                <c:pt idx="159">
                  <c:v>30742</c:v>
                </c:pt>
                <c:pt idx="160">
                  <c:v>30773</c:v>
                </c:pt>
                <c:pt idx="161">
                  <c:v>30803</c:v>
                </c:pt>
                <c:pt idx="162">
                  <c:v>30834</c:v>
                </c:pt>
                <c:pt idx="163">
                  <c:v>30864</c:v>
                </c:pt>
                <c:pt idx="164">
                  <c:v>30895</c:v>
                </c:pt>
                <c:pt idx="165">
                  <c:v>30926</c:v>
                </c:pt>
                <c:pt idx="166">
                  <c:v>30956</c:v>
                </c:pt>
                <c:pt idx="167">
                  <c:v>30987</c:v>
                </c:pt>
                <c:pt idx="168">
                  <c:v>31017</c:v>
                </c:pt>
                <c:pt idx="169">
                  <c:v>31048</c:v>
                </c:pt>
                <c:pt idx="170">
                  <c:v>31079</c:v>
                </c:pt>
                <c:pt idx="171">
                  <c:v>31107</c:v>
                </c:pt>
                <c:pt idx="172">
                  <c:v>31138</c:v>
                </c:pt>
                <c:pt idx="173">
                  <c:v>31168</c:v>
                </c:pt>
                <c:pt idx="174">
                  <c:v>31199</c:v>
                </c:pt>
                <c:pt idx="175">
                  <c:v>31229</c:v>
                </c:pt>
                <c:pt idx="176">
                  <c:v>31260</c:v>
                </c:pt>
                <c:pt idx="177">
                  <c:v>31291</c:v>
                </c:pt>
                <c:pt idx="178">
                  <c:v>31321</c:v>
                </c:pt>
                <c:pt idx="179">
                  <c:v>31352</c:v>
                </c:pt>
                <c:pt idx="180">
                  <c:v>31382</c:v>
                </c:pt>
                <c:pt idx="181">
                  <c:v>31413</c:v>
                </c:pt>
                <c:pt idx="182">
                  <c:v>31444</c:v>
                </c:pt>
                <c:pt idx="183">
                  <c:v>31472</c:v>
                </c:pt>
                <c:pt idx="184">
                  <c:v>31503</c:v>
                </c:pt>
                <c:pt idx="185">
                  <c:v>31533</c:v>
                </c:pt>
                <c:pt idx="186">
                  <c:v>31564</c:v>
                </c:pt>
                <c:pt idx="187">
                  <c:v>31594</c:v>
                </c:pt>
                <c:pt idx="188">
                  <c:v>31625</c:v>
                </c:pt>
                <c:pt idx="189">
                  <c:v>31656</c:v>
                </c:pt>
                <c:pt idx="190">
                  <c:v>31686</c:v>
                </c:pt>
                <c:pt idx="191">
                  <c:v>31717</c:v>
                </c:pt>
                <c:pt idx="192">
                  <c:v>31747</c:v>
                </c:pt>
                <c:pt idx="193">
                  <c:v>31778</c:v>
                </c:pt>
                <c:pt idx="194">
                  <c:v>31809</c:v>
                </c:pt>
                <c:pt idx="195">
                  <c:v>31837</c:v>
                </c:pt>
                <c:pt idx="196">
                  <c:v>31868</c:v>
                </c:pt>
                <c:pt idx="197">
                  <c:v>31898</c:v>
                </c:pt>
                <c:pt idx="198">
                  <c:v>31929</c:v>
                </c:pt>
                <c:pt idx="199">
                  <c:v>31959</c:v>
                </c:pt>
                <c:pt idx="200">
                  <c:v>31990</c:v>
                </c:pt>
                <c:pt idx="201">
                  <c:v>32021</c:v>
                </c:pt>
                <c:pt idx="202">
                  <c:v>32051</c:v>
                </c:pt>
                <c:pt idx="203">
                  <c:v>32082</c:v>
                </c:pt>
                <c:pt idx="204">
                  <c:v>32112</c:v>
                </c:pt>
                <c:pt idx="205">
                  <c:v>32143</c:v>
                </c:pt>
                <c:pt idx="206">
                  <c:v>32174</c:v>
                </c:pt>
                <c:pt idx="207">
                  <c:v>32203</c:v>
                </c:pt>
                <c:pt idx="208">
                  <c:v>32234</c:v>
                </c:pt>
                <c:pt idx="209">
                  <c:v>32264</c:v>
                </c:pt>
                <c:pt idx="210">
                  <c:v>32295</c:v>
                </c:pt>
                <c:pt idx="211">
                  <c:v>32325</c:v>
                </c:pt>
                <c:pt idx="212">
                  <c:v>32356</c:v>
                </c:pt>
                <c:pt idx="213">
                  <c:v>32387</c:v>
                </c:pt>
                <c:pt idx="214">
                  <c:v>32417</c:v>
                </c:pt>
                <c:pt idx="215">
                  <c:v>32448</c:v>
                </c:pt>
                <c:pt idx="216">
                  <c:v>32478</c:v>
                </c:pt>
                <c:pt idx="217">
                  <c:v>32509</c:v>
                </c:pt>
                <c:pt idx="218">
                  <c:v>32540</c:v>
                </c:pt>
                <c:pt idx="219">
                  <c:v>32568</c:v>
                </c:pt>
                <c:pt idx="220">
                  <c:v>32599</c:v>
                </c:pt>
                <c:pt idx="221">
                  <c:v>32629</c:v>
                </c:pt>
                <c:pt idx="222">
                  <c:v>32660</c:v>
                </c:pt>
                <c:pt idx="223">
                  <c:v>32690</c:v>
                </c:pt>
                <c:pt idx="224">
                  <c:v>32721</c:v>
                </c:pt>
                <c:pt idx="225">
                  <c:v>32752</c:v>
                </c:pt>
                <c:pt idx="226">
                  <c:v>32782</c:v>
                </c:pt>
                <c:pt idx="227">
                  <c:v>32813</c:v>
                </c:pt>
                <c:pt idx="228">
                  <c:v>32843</c:v>
                </c:pt>
                <c:pt idx="229">
                  <c:v>32874</c:v>
                </c:pt>
                <c:pt idx="230">
                  <c:v>32905</c:v>
                </c:pt>
                <c:pt idx="231">
                  <c:v>32933</c:v>
                </c:pt>
                <c:pt idx="232">
                  <c:v>32964</c:v>
                </c:pt>
                <c:pt idx="233">
                  <c:v>32994</c:v>
                </c:pt>
                <c:pt idx="234">
                  <c:v>33025</c:v>
                </c:pt>
                <c:pt idx="235">
                  <c:v>33055</c:v>
                </c:pt>
                <c:pt idx="236">
                  <c:v>33086</c:v>
                </c:pt>
                <c:pt idx="237">
                  <c:v>33117</c:v>
                </c:pt>
                <c:pt idx="238">
                  <c:v>33147</c:v>
                </c:pt>
                <c:pt idx="239">
                  <c:v>33178</c:v>
                </c:pt>
                <c:pt idx="240">
                  <c:v>33208</c:v>
                </c:pt>
                <c:pt idx="241">
                  <c:v>33239</c:v>
                </c:pt>
                <c:pt idx="242">
                  <c:v>33270</c:v>
                </c:pt>
                <c:pt idx="243">
                  <c:v>33298</c:v>
                </c:pt>
                <c:pt idx="244">
                  <c:v>33329</c:v>
                </c:pt>
                <c:pt idx="245">
                  <c:v>33359</c:v>
                </c:pt>
                <c:pt idx="246">
                  <c:v>33390</c:v>
                </c:pt>
                <c:pt idx="247">
                  <c:v>33420</c:v>
                </c:pt>
                <c:pt idx="248">
                  <c:v>33451</c:v>
                </c:pt>
                <c:pt idx="249">
                  <c:v>33482</c:v>
                </c:pt>
                <c:pt idx="250">
                  <c:v>33512</c:v>
                </c:pt>
                <c:pt idx="251">
                  <c:v>33543</c:v>
                </c:pt>
                <c:pt idx="252">
                  <c:v>33573</c:v>
                </c:pt>
                <c:pt idx="253">
                  <c:v>33604</c:v>
                </c:pt>
                <c:pt idx="254">
                  <c:v>33635</c:v>
                </c:pt>
                <c:pt idx="255">
                  <c:v>33664</c:v>
                </c:pt>
                <c:pt idx="256">
                  <c:v>33695</c:v>
                </c:pt>
                <c:pt idx="257">
                  <c:v>33725</c:v>
                </c:pt>
                <c:pt idx="258">
                  <c:v>33756</c:v>
                </c:pt>
                <c:pt idx="259">
                  <c:v>33786</c:v>
                </c:pt>
                <c:pt idx="260">
                  <c:v>33817</c:v>
                </c:pt>
                <c:pt idx="261">
                  <c:v>33848</c:v>
                </c:pt>
                <c:pt idx="262">
                  <c:v>33878</c:v>
                </c:pt>
                <c:pt idx="263">
                  <c:v>33909</c:v>
                </c:pt>
                <c:pt idx="264">
                  <c:v>33939</c:v>
                </c:pt>
                <c:pt idx="265">
                  <c:v>33970</c:v>
                </c:pt>
                <c:pt idx="266">
                  <c:v>34001</c:v>
                </c:pt>
                <c:pt idx="267">
                  <c:v>34029</c:v>
                </c:pt>
                <c:pt idx="268">
                  <c:v>34060</c:v>
                </c:pt>
                <c:pt idx="269">
                  <c:v>34090</c:v>
                </c:pt>
                <c:pt idx="270">
                  <c:v>34121</c:v>
                </c:pt>
                <c:pt idx="271">
                  <c:v>34151</c:v>
                </c:pt>
                <c:pt idx="272">
                  <c:v>34182</c:v>
                </c:pt>
                <c:pt idx="273">
                  <c:v>34213</c:v>
                </c:pt>
                <c:pt idx="274">
                  <c:v>34243</c:v>
                </c:pt>
                <c:pt idx="275">
                  <c:v>34274</c:v>
                </c:pt>
                <c:pt idx="276">
                  <c:v>34304</c:v>
                </c:pt>
                <c:pt idx="277">
                  <c:v>34335</c:v>
                </c:pt>
                <c:pt idx="278">
                  <c:v>34366</c:v>
                </c:pt>
                <c:pt idx="279">
                  <c:v>34394</c:v>
                </c:pt>
                <c:pt idx="280">
                  <c:v>34425</c:v>
                </c:pt>
                <c:pt idx="281">
                  <c:v>34455</c:v>
                </c:pt>
                <c:pt idx="282">
                  <c:v>34486</c:v>
                </c:pt>
                <c:pt idx="283">
                  <c:v>34516</c:v>
                </c:pt>
                <c:pt idx="284">
                  <c:v>34547</c:v>
                </c:pt>
                <c:pt idx="285">
                  <c:v>34578</c:v>
                </c:pt>
                <c:pt idx="286">
                  <c:v>34608</c:v>
                </c:pt>
                <c:pt idx="287">
                  <c:v>34639</c:v>
                </c:pt>
                <c:pt idx="288">
                  <c:v>34669</c:v>
                </c:pt>
                <c:pt idx="289">
                  <c:v>34700</c:v>
                </c:pt>
                <c:pt idx="290">
                  <c:v>34731</c:v>
                </c:pt>
                <c:pt idx="291">
                  <c:v>34759</c:v>
                </c:pt>
                <c:pt idx="292">
                  <c:v>34790</c:v>
                </c:pt>
                <c:pt idx="293">
                  <c:v>34820</c:v>
                </c:pt>
                <c:pt idx="294">
                  <c:v>34851</c:v>
                </c:pt>
                <c:pt idx="295">
                  <c:v>34881</c:v>
                </c:pt>
                <c:pt idx="296">
                  <c:v>34912</c:v>
                </c:pt>
                <c:pt idx="297">
                  <c:v>34943</c:v>
                </c:pt>
                <c:pt idx="298">
                  <c:v>34973</c:v>
                </c:pt>
                <c:pt idx="299">
                  <c:v>35004</c:v>
                </c:pt>
                <c:pt idx="300">
                  <c:v>35034</c:v>
                </c:pt>
                <c:pt idx="301">
                  <c:v>35065</c:v>
                </c:pt>
                <c:pt idx="302">
                  <c:v>35096</c:v>
                </c:pt>
                <c:pt idx="303">
                  <c:v>35125</c:v>
                </c:pt>
                <c:pt idx="304">
                  <c:v>35156</c:v>
                </c:pt>
                <c:pt idx="305">
                  <c:v>35186</c:v>
                </c:pt>
                <c:pt idx="306">
                  <c:v>35217</c:v>
                </c:pt>
                <c:pt idx="307">
                  <c:v>35247</c:v>
                </c:pt>
                <c:pt idx="308">
                  <c:v>35278</c:v>
                </c:pt>
                <c:pt idx="309">
                  <c:v>35309</c:v>
                </c:pt>
                <c:pt idx="310">
                  <c:v>35339</c:v>
                </c:pt>
                <c:pt idx="311">
                  <c:v>35370</c:v>
                </c:pt>
                <c:pt idx="312">
                  <c:v>35400</c:v>
                </c:pt>
                <c:pt idx="313">
                  <c:v>35431</c:v>
                </c:pt>
                <c:pt idx="314">
                  <c:v>35462</c:v>
                </c:pt>
                <c:pt idx="315">
                  <c:v>35490</c:v>
                </c:pt>
                <c:pt idx="316">
                  <c:v>35521</c:v>
                </c:pt>
                <c:pt idx="317">
                  <c:v>35551</c:v>
                </c:pt>
                <c:pt idx="318">
                  <c:v>35582</c:v>
                </c:pt>
                <c:pt idx="319">
                  <c:v>35612</c:v>
                </c:pt>
                <c:pt idx="320">
                  <c:v>35643</c:v>
                </c:pt>
                <c:pt idx="321">
                  <c:v>35674</c:v>
                </c:pt>
                <c:pt idx="322">
                  <c:v>35704</c:v>
                </c:pt>
                <c:pt idx="323">
                  <c:v>35735</c:v>
                </c:pt>
                <c:pt idx="324">
                  <c:v>35765</c:v>
                </c:pt>
                <c:pt idx="325">
                  <c:v>35796</c:v>
                </c:pt>
                <c:pt idx="326">
                  <c:v>35827</c:v>
                </c:pt>
                <c:pt idx="327">
                  <c:v>35855</c:v>
                </c:pt>
                <c:pt idx="328">
                  <c:v>35886</c:v>
                </c:pt>
                <c:pt idx="329">
                  <c:v>35916</c:v>
                </c:pt>
                <c:pt idx="330">
                  <c:v>35947</c:v>
                </c:pt>
                <c:pt idx="331">
                  <c:v>35977</c:v>
                </c:pt>
                <c:pt idx="332">
                  <c:v>36008</c:v>
                </c:pt>
                <c:pt idx="333">
                  <c:v>36039</c:v>
                </c:pt>
                <c:pt idx="334">
                  <c:v>36069</c:v>
                </c:pt>
                <c:pt idx="335">
                  <c:v>36100</c:v>
                </c:pt>
                <c:pt idx="336">
                  <c:v>36130</c:v>
                </c:pt>
                <c:pt idx="337">
                  <c:v>36161</c:v>
                </c:pt>
                <c:pt idx="338">
                  <c:v>36192</c:v>
                </c:pt>
                <c:pt idx="339">
                  <c:v>36220</c:v>
                </c:pt>
                <c:pt idx="340">
                  <c:v>36251</c:v>
                </c:pt>
                <c:pt idx="341">
                  <c:v>36281</c:v>
                </c:pt>
                <c:pt idx="342">
                  <c:v>36312</c:v>
                </c:pt>
                <c:pt idx="343">
                  <c:v>36342</c:v>
                </c:pt>
                <c:pt idx="344">
                  <c:v>36373</c:v>
                </c:pt>
                <c:pt idx="345">
                  <c:v>36404</c:v>
                </c:pt>
                <c:pt idx="346">
                  <c:v>36434</c:v>
                </c:pt>
                <c:pt idx="347">
                  <c:v>36465</c:v>
                </c:pt>
                <c:pt idx="348">
                  <c:v>36495</c:v>
                </c:pt>
                <c:pt idx="349">
                  <c:v>36526</c:v>
                </c:pt>
                <c:pt idx="350">
                  <c:v>36557</c:v>
                </c:pt>
                <c:pt idx="351">
                  <c:v>36586</c:v>
                </c:pt>
                <c:pt idx="352">
                  <c:v>36617</c:v>
                </c:pt>
                <c:pt idx="353">
                  <c:v>36647</c:v>
                </c:pt>
                <c:pt idx="354">
                  <c:v>36678</c:v>
                </c:pt>
                <c:pt idx="355">
                  <c:v>36708</c:v>
                </c:pt>
                <c:pt idx="356">
                  <c:v>36739</c:v>
                </c:pt>
                <c:pt idx="357">
                  <c:v>36770</c:v>
                </c:pt>
                <c:pt idx="358">
                  <c:v>36800</c:v>
                </c:pt>
                <c:pt idx="359">
                  <c:v>36831</c:v>
                </c:pt>
                <c:pt idx="360">
                  <c:v>36861</c:v>
                </c:pt>
                <c:pt idx="361">
                  <c:v>36892</c:v>
                </c:pt>
                <c:pt idx="362">
                  <c:v>36923</c:v>
                </c:pt>
                <c:pt idx="363">
                  <c:v>36951</c:v>
                </c:pt>
                <c:pt idx="364">
                  <c:v>36982</c:v>
                </c:pt>
                <c:pt idx="365">
                  <c:v>37012</c:v>
                </c:pt>
                <c:pt idx="366">
                  <c:v>37043</c:v>
                </c:pt>
                <c:pt idx="367">
                  <c:v>37073</c:v>
                </c:pt>
                <c:pt idx="368">
                  <c:v>37104</c:v>
                </c:pt>
                <c:pt idx="369">
                  <c:v>37135</c:v>
                </c:pt>
                <c:pt idx="370">
                  <c:v>37165</c:v>
                </c:pt>
                <c:pt idx="371">
                  <c:v>37196</c:v>
                </c:pt>
                <c:pt idx="372">
                  <c:v>37226</c:v>
                </c:pt>
                <c:pt idx="373">
                  <c:v>37257</c:v>
                </c:pt>
                <c:pt idx="374">
                  <c:v>37288</c:v>
                </c:pt>
                <c:pt idx="375">
                  <c:v>37316</c:v>
                </c:pt>
                <c:pt idx="376">
                  <c:v>37347</c:v>
                </c:pt>
                <c:pt idx="377">
                  <c:v>37377</c:v>
                </c:pt>
                <c:pt idx="378">
                  <c:v>37408</c:v>
                </c:pt>
                <c:pt idx="379">
                  <c:v>37438</c:v>
                </c:pt>
                <c:pt idx="380">
                  <c:v>37469</c:v>
                </c:pt>
                <c:pt idx="381">
                  <c:v>37500</c:v>
                </c:pt>
                <c:pt idx="382">
                  <c:v>37530</c:v>
                </c:pt>
                <c:pt idx="383">
                  <c:v>37561</c:v>
                </c:pt>
                <c:pt idx="384">
                  <c:v>37591</c:v>
                </c:pt>
                <c:pt idx="385">
                  <c:v>37622</c:v>
                </c:pt>
                <c:pt idx="386">
                  <c:v>37653</c:v>
                </c:pt>
                <c:pt idx="387">
                  <c:v>37681</c:v>
                </c:pt>
                <c:pt idx="388">
                  <c:v>37712</c:v>
                </c:pt>
                <c:pt idx="389">
                  <c:v>37742</c:v>
                </c:pt>
                <c:pt idx="390">
                  <c:v>37773</c:v>
                </c:pt>
                <c:pt idx="391">
                  <c:v>37803</c:v>
                </c:pt>
                <c:pt idx="392">
                  <c:v>37834</c:v>
                </c:pt>
                <c:pt idx="393">
                  <c:v>37865</c:v>
                </c:pt>
                <c:pt idx="394">
                  <c:v>37895</c:v>
                </c:pt>
                <c:pt idx="395">
                  <c:v>37926</c:v>
                </c:pt>
                <c:pt idx="396">
                  <c:v>37956</c:v>
                </c:pt>
                <c:pt idx="397">
                  <c:v>37987</c:v>
                </c:pt>
                <c:pt idx="398">
                  <c:v>38018</c:v>
                </c:pt>
                <c:pt idx="399">
                  <c:v>38047</c:v>
                </c:pt>
                <c:pt idx="400">
                  <c:v>38078</c:v>
                </c:pt>
                <c:pt idx="401">
                  <c:v>38108</c:v>
                </c:pt>
                <c:pt idx="402">
                  <c:v>38139</c:v>
                </c:pt>
                <c:pt idx="403">
                  <c:v>38169</c:v>
                </c:pt>
                <c:pt idx="404">
                  <c:v>38200</c:v>
                </c:pt>
                <c:pt idx="405">
                  <c:v>38231</c:v>
                </c:pt>
                <c:pt idx="406">
                  <c:v>38261</c:v>
                </c:pt>
                <c:pt idx="407">
                  <c:v>38292</c:v>
                </c:pt>
                <c:pt idx="408">
                  <c:v>38322</c:v>
                </c:pt>
                <c:pt idx="409">
                  <c:v>38353</c:v>
                </c:pt>
                <c:pt idx="410">
                  <c:v>38384</c:v>
                </c:pt>
                <c:pt idx="411">
                  <c:v>38412</c:v>
                </c:pt>
                <c:pt idx="412">
                  <c:v>38443</c:v>
                </c:pt>
                <c:pt idx="413">
                  <c:v>38473</c:v>
                </c:pt>
                <c:pt idx="414">
                  <c:v>38504</c:v>
                </c:pt>
                <c:pt idx="415">
                  <c:v>38534</c:v>
                </c:pt>
                <c:pt idx="416">
                  <c:v>38565</c:v>
                </c:pt>
                <c:pt idx="417">
                  <c:v>38596</c:v>
                </c:pt>
                <c:pt idx="418">
                  <c:v>38626</c:v>
                </c:pt>
                <c:pt idx="419">
                  <c:v>38657</c:v>
                </c:pt>
                <c:pt idx="420">
                  <c:v>38687</c:v>
                </c:pt>
                <c:pt idx="421">
                  <c:v>38718</c:v>
                </c:pt>
                <c:pt idx="422">
                  <c:v>38749</c:v>
                </c:pt>
                <c:pt idx="423">
                  <c:v>38777</c:v>
                </c:pt>
                <c:pt idx="424">
                  <c:v>38808</c:v>
                </c:pt>
                <c:pt idx="425">
                  <c:v>38838</c:v>
                </c:pt>
                <c:pt idx="426">
                  <c:v>38869</c:v>
                </c:pt>
                <c:pt idx="427">
                  <c:v>38899</c:v>
                </c:pt>
                <c:pt idx="428">
                  <c:v>38930</c:v>
                </c:pt>
                <c:pt idx="429">
                  <c:v>38961</c:v>
                </c:pt>
                <c:pt idx="430">
                  <c:v>38991</c:v>
                </c:pt>
                <c:pt idx="431">
                  <c:v>39022</c:v>
                </c:pt>
                <c:pt idx="432">
                  <c:v>39052</c:v>
                </c:pt>
                <c:pt idx="433">
                  <c:v>39083</c:v>
                </c:pt>
                <c:pt idx="434">
                  <c:v>39114</c:v>
                </c:pt>
                <c:pt idx="435">
                  <c:v>39142</c:v>
                </c:pt>
                <c:pt idx="436">
                  <c:v>39173</c:v>
                </c:pt>
                <c:pt idx="437">
                  <c:v>39203</c:v>
                </c:pt>
                <c:pt idx="438">
                  <c:v>39234</c:v>
                </c:pt>
                <c:pt idx="439">
                  <c:v>39264</c:v>
                </c:pt>
                <c:pt idx="440">
                  <c:v>39295</c:v>
                </c:pt>
                <c:pt idx="441">
                  <c:v>39326</c:v>
                </c:pt>
                <c:pt idx="442">
                  <c:v>39356</c:v>
                </c:pt>
                <c:pt idx="443">
                  <c:v>39387</c:v>
                </c:pt>
                <c:pt idx="444">
                  <c:v>39417</c:v>
                </c:pt>
                <c:pt idx="445">
                  <c:v>39448</c:v>
                </c:pt>
                <c:pt idx="446">
                  <c:v>39479</c:v>
                </c:pt>
                <c:pt idx="447">
                  <c:v>39508</c:v>
                </c:pt>
                <c:pt idx="448">
                  <c:v>39539</c:v>
                </c:pt>
                <c:pt idx="449">
                  <c:v>39569</c:v>
                </c:pt>
                <c:pt idx="450">
                  <c:v>39600</c:v>
                </c:pt>
                <c:pt idx="451">
                  <c:v>39630</c:v>
                </c:pt>
                <c:pt idx="452">
                  <c:v>39661</c:v>
                </c:pt>
                <c:pt idx="453">
                  <c:v>39692</c:v>
                </c:pt>
                <c:pt idx="454">
                  <c:v>39722</c:v>
                </c:pt>
                <c:pt idx="455">
                  <c:v>39753</c:v>
                </c:pt>
                <c:pt idx="456">
                  <c:v>39783</c:v>
                </c:pt>
                <c:pt idx="457">
                  <c:v>39814</c:v>
                </c:pt>
                <c:pt idx="458">
                  <c:v>39845</c:v>
                </c:pt>
                <c:pt idx="459">
                  <c:v>39873</c:v>
                </c:pt>
                <c:pt idx="460">
                  <c:v>39904</c:v>
                </c:pt>
                <c:pt idx="461">
                  <c:v>39934</c:v>
                </c:pt>
                <c:pt idx="462">
                  <c:v>39965</c:v>
                </c:pt>
                <c:pt idx="463">
                  <c:v>39995</c:v>
                </c:pt>
                <c:pt idx="464">
                  <c:v>40026</c:v>
                </c:pt>
                <c:pt idx="465">
                  <c:v>40057</c:v>
                </c:pt>
                <c:pt idx="466">
                  <c:v>40087</c:v>
                </c:pt>
                <c:pt idx="467">
                  <c:v>40118</c:v>
                </c:pt>
                <c:pt idx="468">
                  <c:v>40148</c:v>
                </c:pt>
                <c:pt idx="469">
                  <c:v>40179</c:v>
                </c:pt>
                <c:pt idx="470">
                  <c:v>40210</c:v>
                </c:pt>
                <c:pt idx="471">
                  <c:v>40238</c:v>
                </c:pt>
                <c:pt idx="472">
                  <c:v>40269</c:v>
                </c:pt>
                <c:pt idx="473">
                  <c:v>40299</c:v>
                </c:pt>
                <c:pt idx="474">
                  <c:v>40330</c:v>
                </c:pt>
                <c:pt idx="475">
                  <c:v>40360</c:v>
                </c:pt>
                <c:pt idx="476">
                  <c:v>40391</c:v>
                </c:pt>
                <c:pt idx="477">
                  <c:v>40422</c:v>
                </c:pt>
                <c:pt idx="478">
                  <c:v>40452</c:v>
                </c:pt>
                <c:pt idx="479">
                  <c:v>40483</c:v>
                </c:pt>
                <c:pt idx="480">
                  <c:v>40513</c:v>
                </c:pt>
                <c:pt idx="481">
                  <c:v>40544</c:v>
                </c:pt>
                <c:pt idx="482">
                  <c:v>40575</c:v>
                </c:pt>
                <c:pt idx="483">
                  <c:v>40603</c:v>
                </c:pt>
                <c:pt idx="484">
                  <c:v>40634</c:v>
                </c:pt>
                <c:pt idx="485">
                  <c:v>40664</c:v>
                </c:pt>
                <c:pt idx="486">
                  <c:v>40695</c:v>
                </c:pt>
                <c:pt idx="487">
                  <c:v>40725</c:v>
                </c:pt>
                <c:pt idx="488">
                  <c:v>40756</c:v>
                </c:pt>
                <c:pt idx="489">
                  <c:v>40787</c:v>
                </c:pt>
                <c:pt idx="490">
                  <c:v>40817</c:v>
                </c:pt>
                <c:pt idx="491">
                  <c:v>40848</c:v>
                </c:pt>
                <c:pt idx="492">
                  <c:v>40878</c:v>
                </c:pt>
                <c:pt idx="493">
                  <c:v>40909</c:v>
                </c:pt>
                <c:pt idx="494">
                  <c:v>40940</c:v>
                </c:pt>
                <c:pt idx="495">
                  <c:v>40969</c:v>
                </c:pt>
                <c:pt idx="496">
                  <c:v>41000</c:v>
                </c:pt>
                <c:pt idx="497">
                  <c:v>41030</c:v>
                </c:pt>
                <c:pt idx="498">
                  <c:v>41061</c:v>
                </c:pt>
                <c:pt idx="499">
                  <c:v>41091</c:v>
                </c:pt>
                <c:pt idx="500">
                  <c:v>41122</c:v>
                </c:pt>
                <c:pt idx="501">
                  <c:v>41153</c:v>
                </c:pt>
                <c:pt idx="502">
                  <c:v>41183</c:v>
                </c:pt>
                <c:pt idx="503">
                  <c:v>41214</c:v>
                </c:pt>
                <c:pt idx="504">
                  <c:v>41244</c:v>
                </c:pt>
                <c:pt idx="505">
                  <c:v>41275</c:v>
                </c:pt>
                <c:pt idx="506">
                  <c:v>41306</c:v>
                </c:pt>
                <c:pt idx="507">
                  <c:v>41334</c:v>
                </c:pt>
                <c:pt idx="508">
                  <c:v>41365</c:v>
                </c:pt>
                <c:pt idx="509">
                  <c:v>41395</c:v>
                </c:pt>
                <c:pt idx="510">
                  <c:v>41426</c:v>
                </c:pt>
                <c:pt idx="511">
                  <c:v>41456</c:v>
                </c:pt>
                <c:pt idx="512">
                  <c:v>41487</c:v>
                </c:pt>
                <c:pt idx="513">
                  <c:v>41518</c:v>
                </c:pt>
                <c:pt idx="514">
                  <c:v>41548</c:v>
                </c:pt>
                <c:pt idx="515">
                  <c:v>41579</c:v>
                </c:pt>
                <c:pt idx="516">
                  <c:v>41609</c:v>
                </c:pt>
                <c:pt idx="517">
                  <c:v>41640</c:v>
                </c:pt>
                <c:pt idx="518">
                  <c:v>41671</c:v>
                </c:pt>
                <c:pt idx="519">
                  <c:v>41699</c:v>
                </c:pt>
                <c:pt idx="520">
                  <c:v>41730</c:v>
                </c:pt>
                <c:pt idx="521">
                  <c:v>41760</c:v>
                </c:pt>
                <c:pt idx="522">
                  <c:v>41791</c:v>
                </c:pt>
                <c:pt idx="523">
                  <c:v>41821</c:v>
                </c:pt>
                <c:pt idx="524">
                  <c:v>41852</c:v>
                </c:pt>
                <c:pt idx="525">
                  <c:v>41883</c:v>
                </c:pt>
                <c:pt idx="526">
                  <c:v>41913</c:v>
                </c:pt>
                <c:pt idx="527">
                  <c:v>41944</c:v>
                </c:pt>
                <c:pt idx="528">
                  <c:v>41974</c:v>
                </c:pt>
                <c:pt idx="529">
                  <c:v>42005</c:v>
                </c:pt>
                <c:pt idx="530">
                  <c:v>42036</c:v>
                </c:pt>
                <c:pt idx="531">
                  <c:v>42064</c:v>
                </c:pt>
                <c:pt idx="532">
                  <c:v>42095</c:v>
                </c:pt>
                <c:pt idx="533">
                  <c:v>42125</c:v>
                </c:pt>
                <c:pt idx="534">
                  <c:v>42156</c:v>
                </c:pt>
                <c:pt idx="535">
                  <c:v>42186</c:v>
                </c:pt>
                <c:pt idx="536">
                  <c:v>42217</c:v>
                </c:pt>
                <c:pt idx="537">
                  <c:v>42248</c:v>
                </c:pt>
                <c:pt idx="538">
                  <c:v>42278</c:v>
                </c:pt>
                <c:pt idx="539">
                  <c:v>42309</c:v>
                </c:pt>
                <c:pt idx="540">
                  <c:v>42339</c:v>
                </c:pt>
                <c:pt idx="541">
                  <c:v>42370</c:v>
                </c:pt>
                <c:pt idx="542">
                  <c:v>42401</c:v>
                </c:pt>
                <c:pt idx="543">
                  <c:v>42430</c:v>
                </c:pt>
                <c:pt idx="544">
                  <c:v>42461</c:v>
                </c:pt>
                <c:pt idx="545">
                  <c:v>42491</c:v>
                </c:pt>
                <c:pt idx="546">
                  <c:v>42522</c:v>
                </c:pt>
                <c:pt idx="547">
                  <c:v>42552</c:v>
                </c:pt>
                <c:pt idx="548">
                  <c:v>42583</c:v>
                </c:pt>
                <c:pt idx="549">
                  <c:v>42614</c:v>
                </c:pt>
                <c:pt idx="550">
                  <c:v>42644</c:v>
                </c:pt>
                <c:pt idx="551">
                  <c:v>42675</c:v>
                </c:pt>
                <c:pt idx="552">
                  <c:v>42705</c:v>
                </c:pt>
                <c:pt idx="553">
                  <c:v>42736</c:v>
                </c:pt>
                <c:pt idx="554">
                  <c:v>42767</c:v>
                </c:pt>
                <c:pt idx="555">
                  <c:v>42795</c:v>
                </c:pt>
                <c:pt idx="556">
                  <c:v>42826</c:v>
                </c:pt>
                <c:pt idx="557">
                  <c:v>42856</c:v>
                </c:pt>
                <c:pt idx="558">
                  <c:v>42887</c:v>
                </c:pt>
                <c:pt idx="559">
                  <c:v>42917</c:v>
                </c:pt>
                <c:pt idx="560">
                  <c:v>42948</c:v>
                </c:pt>
                <c:pt idx="561">
                  <c:v>42979</c:v>
                </c:pt>
                <c:pt idx="562">
                  <c:v>43009</c:v>
                </c:pt>
                <c:pt idx="563">
                  <c:v>43040</c:v>
                </c:pt>
                <c:pt idx="564">
                  <c:v>43070</c:v>
                </c:pt>
                <c:pt idx="565">
                  <c:v>43101</c:v>
                </c:pt>
                <c:pt idx="566">
                  <c:v>43132</c:v>
                </c:pt>
                <c:pt idx="567">
                  <c:v>43160</c:v>
                </c:pt>
                <c:pt idx="568">
                  <c:v>43191</c:v>
                </c:pt>
                <c:pt idx="569">
                  <c:v>43221</c:v>
                </c:pt>
                <c:pt idx="570">
                  <c:v>43252</c:v>
                </c:pt>
                <c:pt idx="571">
                  <c:v>43282</c:v>
                </c:pt>
                <c:pt idx="572">
                  <c:v>43313</c:v>
                </c:pt>
                <c:pt idx="573">
                  <c:v>43344</c:v>
                </c:pt>
                <c:pt idx="574">
                  <c:v>43374</c:v>
                </c:pt>
                <c:pt idx="575">
                  <c:v>43405</c:v>
                </c:pt>
                <c:pt idx="576">
                  <c:v>43435</c:v>
                </c:pt>
                <c:pt idx="577">
                  <c:v>43466</c:v>
                </c:pt>
                <c:pt idx="578">
                  <c:v>43497</c:v>
                </c:pt>
                <c:pt idx="579">
                  <c:v>43525</c:v>
                </c:pt>
                <c:pt idx="580">
                  <c:v>43556</c:v>
                </c:pt>
                <c:pt idx="581">
                  <c:v>43586</c:v>
                </c:pt>
                <c:pt idx="582">
                  <c:v>43617</c:v>
                </c:pt>
                <c:pt idx="583">
                  <c:v>43647</c:v>
                </c:pt>
                <c:pt idx="584">
                  <c:v>43678</c:v>
                </c:pt>
                <c:pt idx="585">
                  <c:v>43709</c:v>
                </c:pt>
                <c:pt idx="586">
                  <c:v>43739</c:v>
                </c:pt>
                <c:pt idx="587">
                  <c:v>43770</c:v>
                </c:pt>
                <c:pt idx="588">
                  <c:v>43800</c:v>
                </c:pt>
                <c:pt idx="589">
                  <c:v>43831</c:v>
                </c:pt>
                <c:pt idx="590">
                  <c:v>43862</c:v>
                </c:pt>
                <c:pt idx="591">
                  <c:v>43891</c:v>
                </c:pt>
                <c:pt idx="592">
                  <c:v>43922</c:v>
                </c:pt>
                <c:pt idx="593">
                  <c:v>43952</c:v>
                </c:pt>
                <c:pt idx="594">
                  <c:v>43983</c:v>
                </c:pt>
                <c:pt idx="595">
                  <c:v>44013</c:v>
                </c:pt>
                <c:pt idx="596">
                  <c:v>44044</c:v>
                </c:pt>
                <c:pt idx="597">
                  <c:v>44075</c:v>
                </c:pt>
                <c:pt idx="598">
                  <c:v>44105</c:v>
                </c:pt>
                <c:pt idx="599">
                  <c:v>44136</c:v>
                </c:pt>
                <c:pt idx="600">
                  <c:v>44166</c:v>
                </c:pt>
                <c:pt idx="601">
                  <c:v>44197</c:v>
                </c:pt>
                <c:pt idx="602">
                  <c:v>44228</c:v>
                </c:pt>
                <c:pt idx="603">
                  <c:v>44256</c:v>
                </c:pt>
                <c:pt idx="604">
                  <c:v>44287</c:v>
                </c:pt>
                <c:pt idx="605">
                  <c:v>44317</c:v>
                </c:pt>
                <c:pt idx="606">
                  <c:v>44348</c:v>
                </c:pt>
                <c:pt idx="607">
                  <c:v>44378</c:v>
                </c:pt>
                <c:pt idx="608">
                  <c:v>44409</c:v>
                </c:pt>
                <c:pt idx="609">
                  <c:v>44440</c:v>
                </c:pt>
                <c:pt idx="610">
                  <c:v>44470</c:v>
                </c:pt>
                <c:pt idx="611">
                  <c:v>44501</c:v>
                </c:pt>
                <c:pt idx="612">
                  <c:v>44531</c:v>
                </c:pt>
                <c:pt idx="613">
                  <c:v>44562</c:v>
                </c:pt>
                <c:pt idx="614">
                  <c:v>44593</c:v>
                </c:pt>
                <c:pt idx="615">
                  <c:v>44621</c:v>
                </c:pt>
                <c:pt idx="616">
                  <c:v>44652</c:v>
                </c:pt>
                <c:pt idx="617">
                  <c:v>44682</c:v>
                </c:pt>
                <c:pt idx="618">
                  <c:v>44713</c:v>
                </c:pt>
                <c:pt idx="619">
                  <c:v>44743</c:v>
                </c:pt>
                <c:pt idx="620">
                  <c:v>44774</c:v>
                </c:pt>
                <c:pt idx="621">
                  <c:v>44805</c:v>
                </c:pt>
                <c:pt idx="622">
                  <c:v>44835</c:v>
                </c:pt>
                <c:pt idx="623">
                  <c:v>44866</c:v>
                </c:pt>
                <c:pt idx="624">
                  <c:v>44896</c:v>
                </c:pt>
                <c:pt idx="625">
                  <c:v>44927</c:v>
                </c:pt>
                <c:pt idx="626">
                  <c:v>44958</c:v>
                </c:pt>
                <c:pt idx="627">
                  <c:v>44986</c:v>
                </c:pt>
                <c:pt idx="628">
                  <c:v>45017</c:v>
                </c:pt>
                <c:pt idx="629">
                  <c:v>45047</c:v>
                </c:pt>
                <c:pt idx="630">
                  <c:v>45078</c:v>
                </c:pt>
                <c:pt idx="631">
                  <c:v>45108</c:v>
                </c:pt>
                <c:pt idx="632">
                  <c:v>45139</c:v>
                </c:pt>
                <c:pt idx="633">
                  <c:v>45170</c:v>
                </c:pt>
                <c:pt idx="634">
                  <c:v>45200</c:v>
                </c:pt>
                <c:pt idx="635">
                  <c:v>45231</c:v>
                </c:pt>
                <c:pt idx="636">
                  <c:v>45261</c:v>
                </c:pt>
                <c:pt idx="637">
                  <c:v>45292</c:v>
                </c:pt>
                <c:pt idx="638">
                  <c:v>45323</c:v>
                </c:pt>
                <c:pt idx="639">
                  <c:v>45352</c:v>
                </c:pt>
                <c:pt idx="640">
                  <c:v>45383</c:v>
                </c:pt>
                <c:pt idx="641">
                  <c:v>45413</c:v>
                </c:pt>
                <c:pt idx="642">
                  <c:v>45444</c:v>
                </c:pt>
                <c:pt idx="643">
                  <c:v>45474</c:v>
                </c:pt>
                <c:pt idx="644">
                  <c:v>45505</c:v>
                </c:pt>
                <c:pt idx="645">
                  <c:v>45536</c:v>
                </c:pt>
                <c:pt idx="646">
                  <c:v>45566</c:v>
                </c:pt>
                <c:pt idx="647">
                  <c:v>45597</c:v>
                </c:pt>
                <c:pt idx="648">
                  <c:v>45627</c:v>
                </c:pt>
                <c:pt idx="649">
                  <c:v>45658</c:v>
                </c:pt>
                <c:pt idx="650">
                  <c:v>45689</c:v>
                </c:pt>
                <c:pt idx="651">
                  <c:v>45717</c:v>
                </c:pt>
                <c:pt idx="652">
                  <c:v>45748</c:v>
                </c:pt>
                <c:pt idx="653">
                  <c:v>45778</c:v>
                </c:pt>
              </c:numCache>
            </c:numRef>
          </c:cat>
          <c:val>
            <c:numRef>
              <c:f>'1 EN'!$BE$6:$BE$659</c:f>
              <c:numCache>
                <c:formatCode>0.0</c:formatCode>
                <c:ptCount val="654"/>
                <c:pt idx="0">
                  <c:v>0</c:v>
                </c:pt>
                <c:pt idx="1">
                  <c:v>2.7784800000000001</c:v>
                </c:pt>
                <c:pt idx="2">
                  <c:v>2.5333199999999998</c:v>
                </c:pt>
                <c:pt idx="3">
                  <c:v>1.7569799999999998</c:v>
                </c:pt>
                <c:pt idx="4">
                  <c:v>1.7569799999999998</c:v>
                </c:pt>
                <c:pt idx="5">
                  <c:v>2.1247199999999999</c:v>
                </c:pt>
                <c:pt idx="6">
                  <c:v>2.4516</c:v>
                </c:pt>
                <c:pt idx="7">
                  <c:v>2.4516</c:v>
                </c:pt>
                <c:pt idx="8">
                  <c:v>2.9827799999999995</c:v>
                </c:pt>
                <c:pt idx="9">
                  <c:v>4.2494399999999999</c:v>
                </c:pt>
                <c:pt idx="10">
                  <c:v>2.9010599999999998</c:v>
                </c:pt>
                <c:pt idx="11">
                  <c:v>1.8795599999999999</c:v>
                </c:pt>
                <c:pt idx="12">
                  <c:v>1.4300999999999999</c:v>
                </c:pt>
                <c:pt idx="13">
                  <c:v>0.85805999999999993</c:v>
                </c:pt>
                <c:pt idx="14">
                  <c:v>0.93977999999999995</c:v>
                </c:pt>
                <c:pt idx="15">
                  <c:v>1.7569799999999998</c:v>
                </c:pt>
                <c:pt idx="16">
                  <c:v>1.9612799999999999</c:v>
                </c:pt>
                <c:pt idx="17">
                  <c:v>2.2473000000000001</c:v>
                </c:pt>
                <c:pt idx="18">
                  <c:v>1.8795599999999999</c:v>
                </c:pt>
                <c:pt idx="19">
                  <c:v>1.8795599999999999</c:v>
                </c:pt>
                <c:pt idx="20">
                  <c:v>2.5741800000000001</c:v>
                </c:pt>
                <c:pt idx="21">
                  <c:v>0.53117999999999999</c:v>
                </c:pt>
                <c:pt idx="22">
                  <c:v>0.89892000000000005</c:v>
                </c:pt>
                <c:pt idx="23">
                  <c:v>1.47096</c:v>
                </c:pt>
                <c:pt idx="24">
                  <c:v>2.08386</c:v>
                </c:pt>
                <c:pt idx="25">
                  <c:v>2.6967599999999998</c:v>
                </c:pt>
                <c:pt idx="26">
                  <c:v>3.1053600000000001</c:v>
                </c:pt>
                <c:pt idx="27">
                  <c:v>4.0860000000000003</c:v>
                </c:pt>
                <c:pt idx="28">
                  <c:v>4.2902999999999993</c:v>
                </c:pt>
                <c:pt idx="29">
                  <c:v>5.0666399999999996</c:v>
                </c:pt>
                <c:pt idx="30">
                  <c:v>4.8214800000000002</c:v>
                </c:pt>
                <c:pt idx="31">
                  <c:v>5.3117999999999999</c:v>
                </c:pt>
                <c:pt idx="32">
                  <c:v>5.2709400000000004</c:v>
                </c:pt>
                <c:pt idx="33">
                  <c:v>6.9053399999999989</c:v>
                </c:pt>
                <c:pt idx="34">
                  <c:v>6.3333000000000004</c:v>
                </c:pt>
                <c:pt idx="35">
                  <c:v>7.1096399999999997</c:v>
                </c:pt>
                <c:pt idx="36">
                  <c:v>8.5397400000000001</c:v>
                </c:pt>
                <c:pt idx="37">
                  <c:v>11.195639999999999</c:v>
                </c:pt>
                <c:pt idx="38">
                  <c:v>12.911759999999999</c:v>
                </c:pt>
                <c:pt idx="39">
                  <c:v>11.0322</c:v>
                </c:pt>
                <c:pt idx="40">
                  <c:v>11.808539999999999</c:v>
                </c:pt>
                <c:pt idx="41">
                  <c:v>10.17414</c:v>
                </c:pt>
                <c:pt idx="42">
                  <c:v>10.337580000000001</c:v>
                </c:pt>
                <c:pt idx="43">
                  <c:v>11.440799999999999</c:v>
                </c:pt>
                <c:pt idx="44">
                  <c:v>11.849400000000001</c:v>
                </c:pt>
                <c:pt idx="45">
                  <c:v>10.705319999999999</c:v>
                </c:pt>
                <c:pt idx="46">
                  <c:v>11.931119999999998</c:v>
                </c:pt>
                <c:pt idx="47">
                  <c:v>12.094560000000001</c:v>
                </c:pt>
                <c:pt idx="48">
                  <c:v>10.337580000000001</c:v>
                </c:pt>
                <c:pt idx="49">
                  <c:v>7.3475999999999999</c:v>
                </c:pt>
                <c:pt idx="50">
                  <c:v>5.6331600000000002</c:v>
                </c:pt>
                <c:pt idx="51">
                  <c:v>6.3679200000000007</c:v>
                </c:pt>
                <c:pt idx="52">
                  <c:v>5.4698800000000007</c:v>
                </c:pt>
                <c:pt idx="53">
                  <c:v>6.3679200000000007</c:v>
                </c:pt>
                <c:pt idx="54">
                  <c:v>6.44956</c:v>
                </c:pt>
                <c:pt idx="55">
                  <c:v>5.2249599999999994</c:v>
                </c:pt>
                <c:pt idx="56">
                  <c:v>4.2044600000000001</c:v>
                </c:pt>
                <c:pt idx="57">
                  <c:v>4.8167600000000004</c:v>
                </c:pt>
                <c:pt idx="58">
                  <c:v>5.1433200000000001</c:v>
                </c:pt>
                <c:pt idx="59">
                  <c:v>4.0411799999999998</c:v>
                </c:pt>
                <c:pt idx="60">
                  <c:v>3.3472399999999998</c:v>
                </c:pt>
                <c:pt idx="61">
                  <c:v>4.0003600000000006</c:v>
                </c:pt>
                <c:pt idx="62">
                  <c:v>4.4085600000000005</c:v>
                </c:pt>
                <c:pt idx="63">
                  <c:v>3.6329799999999999</c:v>
                </c:pt>
                <c:pt idx="64">
                  <c:v>4.4493800000000006</c:v>
                </c:pt>
                <c:pt idx="65">
                  <c:v>4.2044600000000001</c:v>
                </c:pt>
                <c:pt idx="66">
                  <c:v>4.2044600000000001</c:v>
                </c:pt>
                <c:pt idx="67">
                  <c:v>4.2861000000000002</c:v>
                </c:pt>
                <c:pt idx="68">
                  <c:v>3.6329799999999999</c:v>
                </c:pt>
                <c:pt idx="69">
                  <c:v>3.71462</c:v>
                </c:pt>
                <c:pt idx="70">
                  <c:v>2.4900199999999999</c:v>
                </c:pt>
                <c:pt idx="71">
                  <c:v>2.6532999999999998</c:v>
                </c:pt>
                <c:pt idx="72">
                  <c:v>2.97986</c:v>
                </c:pt>
                <c:pt idx="73">
                  <c:v>2.97986</c:v>
                </c:pt>
                <c:pt idx="74">
                  <c:v>3.0206800000000005</c:v>
                </c:pt>
                <c:pt idx="75">
                  <c:v>3.3880600000000003</c:v>
                </c:pt>
                <c:pt idx="76">
                  <c:v>2.6532999999999998</c:v>
                </c:pt>
                <c:pt idx="77">
                  <c:v>3.0614999999999997</c:v>
                </c:pt>
                <c:pt idx="78">
                  <c:v>2.77576</c:v>
                </c:pt>
                <c:pt idx="79">
                  <c:v>2.2042800000000002</c:v>
                </c:pt>
                <c:pt idx="80">
                  <c:v>3.3064200000000001</c:v>
                </c:pt>
                <c:pt idx="81">
                  <c:v>2.8165800000000001</c:v>
                </c:pt>
                <c:pt idx="82">
                  <c:v>2.8574000000000002</c:v>
                </c:pt>
                <c:pt idx="83">
                  <c:v>2.2042800000000002</c:v>
                </c:pt>
                <c:pt idx="84">
                  <c:v>1.7960800000000001</c:v>
                </c:pt>
                <c:pt idx="85">
                  <c:v>1.38788</c:v>
                </c:pt>
                <c:pt idx="86">
                  <c:v>1.14296</c:v>
                </c:pt>
                <c:pt idx="87">
                  <c:v>1.3062399999999998</c:v>
                </c:pt>
                <c:pt idx="88">
                  <c:v>1.38788</c:v>
                </c:pt>
                <c:pt idx="89">
                  <c:v>1.3062399999999998</c:v>
                </c:pt>
                <c:pt idx="90">
                  <c:v>1.3062399999999998</c:v>
                </c:pt>
                <c:pt idx="91">
                  <c:v>1.95936</c:v>
                </c:pt>
                <c:pt idx="92">
                  <c:v>2.08182</c:v>
                </c:pt>
                <c:pt idx="93">
                  <c:v>1.4695199999999999</c:v>
                </c:pt>
                <c:pt idx="94">
                  <c:v>1.3062399999999998</c:v>
                </c:pt>
                <c:pt idx="95">
                  <c:v>1.3470599999999999</c:v>
                </c:pt>
                <c:pt idx="96">
                  <c:v>1.38788</c:v>
                </c:pt>
                <c:pt idx="97">
                  <c:v>1.1021400000000001</c:v>
                </c:pt>
                <c:pt idx="98">
                  <c:v>0.65311999999999992</c:v>
                </c:pt>
                <c:pt idx="99">
                  <c:v>0.53066000000000002</c:v>
                </c:pt>
                <c:pt idx="100">
                  <c:v>0.69394</c:v>
                </c:pt>
                <c:pt idx="101">
                  <c:v>0.77557999999999994</c:v>
                </c:pt>
                <c:pt idx="102">
                  <c:v>0.93885999999999992</c:v>
                </c:pt>
                <c:pt idx="103">
                  <c:v>1.4287000000000001</c:v>
                </c:pt>
                <c:pt idx="104">
                  <c:v>0.12246</c:v>
                </c:pt>
                <c:pt idx="105">
                  <c:v>-4.0819999999999995E-2</c:v>
                </c:pt>
                <c:pt idx="106">
                  <c:v>0.73475999999999997</c:v>
                </c:pt>
                <c:pt idx="107">
                  <c:v>1.38788</c:v>
                </c:pt>
                <c:pt idx="108">
                  <c:v>1.95936</c:v>
                </c:pt>
                <c:pt idx="109">
                  <c:v>2.34606</c:v>
                </c:pt>
                <c:pt idx="110">
                  <c:v>3.2691000000000003</c:v>
                </c:pt>
                <c:pt idx="111">
                  <c:v>3.2306400000000002</c:v>
                </c:pt>
                <c:pt idx="112">
                  <c:v>2.4229799999999999</c:v>
                </c:pt>
                <c:pt idx="113">
                  <c:v>1.7691600000000001</c:v>
                </c:pt>
                <c:pt idx="114">
                  <c:v>1.9999200000000001</c:v>
                </c:pt>
                <c:pt idx="115">
                  <c:v>1.3461000000000001</c:v>
                </c:pt>
                <c:pt idx="116">
                  <c:v>2.34606</c:v>
                </c:pt>
                <c:pt idx="117">
                  <c:v>2.9998800000000001</c:v>
                </c:pt>
                <c:pt idx="118">
                  <c:v>1.9614599999999998</c:v>
                </c:pt>
                <c:pt idx="119">
                  <c:v>2.5768200000000001</c:v>
                </c:pt>
                <c:pt idx="120">
                  <c:v>1.7691600000000001</c:v>
                </c:pt>
                <c:pt idx="121">
                  <c:v>2.5768200000000001</c:v>
                </c:pt>
                <c:pt idx="122">
                  <c:v>2.0383800000000001</c:v>
                </c:pt>
                <c:pt idx="123">
                  <c:v>2.0383800000000001</c:v>
                </c:pt>
                <c:pt idx="124">
                  <c:v>2.3075999999999999</c:v>
                </c:pt>
                <c:pt idx="125">
                  <c:v>2.4999000000000002</c:v>
                </c:pt>
                <c:pt idx="126">
                  <c:v>2.4614400000000001</c:v>
                </c:pt>
                <c:pt idx="127">
                  <c:v>2.34606</c:v>
                </c:pt>
                <c:pt idx="128">
                  <c:v>1.8460799999999999</c:v>
                </c:pt>
                <c:pt idx="129">
                  <c:v>1.4999400000000001</c:v>
                </c:pt>
                <c:pt idx="130">
                  <c:v>1.6922400000000002</c:v>
                </c:pt>
                <c:pt idx="131">
                  <c:v>1.3461000000000001</c:v>
                </c:pt>
                <c:pt idx="132">
                  <c:v>1.8460799999999999</c:v>
                </c:pt>
                <c:pt idx="133">
                  <c:v>0.96150000000000002</c:v>
                </c:pt>
                <c:pt idx="134">
                  <c:v>0.84612000000000009</c:v>
                </c:pt>
                <c:pt idx="135">
                  <c:v>0.69228000000000012</c:v>
                </c:pt>
                <c:pt idx="136">
                  <c:v>0.73073999999999995</c:v>
                </c:pt>
                <c:pt idx="137">
                  <c:v>0.42306000000000005</c:v>
                </c:pt>
                <c:pt idx="138">
                  <c:v>0.30768000000000001</c:v>
                </c:pt>
                <c:pt idx="139">
                  <c:v>-7.6920000000000002E-2</c:v>
                </c:pt>
                <c:pt idx="140">
                  <c:v>1.23072</c:v>
                </c:pt>
                <c:pt idx="141">
                  <c:v>1.3076400000000001</c:v>
                </c:pt>
                <c:pt idx="142">
                  <c:v>1.23072</c:v>
                </c:pt>
                <c:pt idx="143">
                  <c:v>0.42306000000000005</c:v>
                </c:pt>
                <c:pt idx="144">
                  <c:v>0.15384</c:v>
                </c:pt>
                <c:pt idx="145">
                  <c:v>0.3846</c:v>
                </c:pt>
                <c:pt idx="146">
                  <c:v>0.46151999999999999</c:v>
                </c:pt>
                <c:pt idx="147">
                  <c:v>0.88458000000000003</c:v>
                </c:pt>
                <c:pt idx="148">
                  <c:v>0.73073999999999995</c:v>
                </c:pt>
                <c:pt idx="149">
                  <c:v>1.4614799999999999</c:v>
                </c:pt>
                <c:pt idx="150">
                  <c:v>0.96150000000000002</c:v>
                </c:pt>
                <c:pt idx="151">
                  <c:v>1.26918</c:v>
                </c:pt>
                <c:pt idx="152">
                  <c:v>0.65382000000000007</c:v>
                </c:pt>
                <c:pt idx="153">
                  <c:v>3.8460000000000001E-2</c:v>
                </c:pt>
                <c:pt idx="154">
                  <c:v>0.61536000000000002</c:v>
                </c:pt>
                <c:pt idx="155">
                  <c:v>0.96150000000000002</c:v>
                </c:pt>
                <c:pt idx="156">
                  <c:v>0.96150000000000002</c:v>
                </c:pt>
                <c:pt idx="157">
                  <c:v>1.11534</c:v>
                </c:pt>
                <c:pt idx="158">
                  <c:v>1.923</c:v>
                </c:pt>
                <c:pt idx="159">
                  <c:v>1.4999400000000001</c:v>
                </c:pt>
                <c:pt idx="160">
                  <c:v>1.3076400000000001</c:v>
                </c:pt>
                <c:pt idx="161">
                  <c:v>0.76919999999999999</c:v>
                </c:pt>
                <c:pt idx="162">
                  <c:v>0.80766000000000004</c:v>
                </c:pt>
                <c:pt idx="163">
                  <c:v>1.3461000000000001</c:v>
                </c:pt>
                <c:pt idx="164">
                  <c:v>0.57689999999999997</c:v>
                </c:pt>
                <c:pt idx="165">
                  <c:v>1.1537999999999999</c:v>
                </c:pt>
                <c:pt idx="166">
                  <c:v>0.73073999999999995</c:v>
                </c:pt>
                <c:pt idx="167">
                  <c:v>0.80766000000000004</c:v>
                </c:pt>
                <c:pt idx="168">
                  <c:v>1.23072</c:v>
                </c:pt>
                <c:pt idx="169">
                  <c:v>1.0866899999999999</c:v>
                </c:pt>
                <c:pt idx="170">
                  <c:v>0.13172</c:v>
                </c:pt>
                <c:pt idx="171">
                  <c:v>0.23050999999999999</c:v>
                </c:pt>
                <c:pt idx="172">
                  <c:v>0.42809000000000003</c:v>
                </c:pt>
                <c:pt idx="173">
                  <c:v>0.29637000000000002</c:v>
                </c:pt>
                <c:pt idx="174">
                  <c:v>0.79031999999999991</c:v>
                </c:pt>
                <c:pt idx="175">
                  <c:v>0.85618000000000005</c:v>
                </c:pt>
                <c:pt idx="176">
                  <c:v>0.95496999999999999</c:v>
                </c:pt>
                <c:pt idx="177">
                  <c:v>0.16464999999999999</c:v>
                </c:pt>
                <c:pt idx="178">
                  <c:v>0.85618000000000005</c:v>
                </c:pt>
                <c:pt idx="179">
                  <c:v>0.46101999999999999</c:v>
                </c:pt>
                <c:pt idx="180">
                  <c:v>0.36223000000000005</c:v>
                </c:pt>
                <c:pt idx="181">
                  <c:v>0.55980999999999992</c:v>
                </c:pt>
                <c:pt idx="182">
                  <c:v>0.62566999999999995</c:v>
                </c:pt>
                <c:pt idx="183">
                  <c:v>0.29637000000000002</c:v>
                </c:pt>
                <c:pt idx="184">
                  <c:v>9.8789999999999989E-2</c:v>
                </c:pt>
                <c:pt idx="185">
                  <c:v>0.23050999999999999</c:v>
                </c:pt>
                <c:pt idx="186">
                  <c:v>6.5860000000000002E-2</c:v>
                </c:pt>
                <c:pt idx="187">
                  <c:v>-0.26344000000000001</c:v>
                </c:pt>
                <c:pt idx="188">
                  <c:v>-0.16464999999999999</c:v>
                </c:pt>
                <c:pt idx="189">
                  <c:v>0.16464999999999999</c:v>
                </c:pt>
                <c:pt idx="190">
                  <c:v>-0.52688000000000001</c:v>
                </c:pt>
                <c:pt idx="191">
                  <c:v>-9.8789999999999989E-2</c:v>
                </c:pt>
                <c:pt idx="192">
                  <c:v>-0.29637000000000002</c:v>
                </c:pt>
                <c:pt idx="193">
                  <c:v>-0.92203999999999997</c:v>
                </c:pt>
                <c:pt idx="194">
                  <c:v>-0.95496999999999999</c:v>
                </c:pt>
                <c:pt idx="195">
                  <c:v>-0.55980999999999992</c:v>
                </c:pt>
                <c:pt idx="196">
                  <c:v>-0.16464999999999999</c:v>
                </c:pt>
                <c:pt idx="197">
                  <c:v>-0.13172</c:v>
                </c:pt>
                <c:pt idx="198">
                  <c:v>-0.16464999999999999</c:v>
                </c:pt>
                <c:pt idx="199">
                  <c:v>-0.55980999999999992</c:v>
                </c:pt>
                <c:pt idx="200">
                  <c:v>-0.39515999999999996</c:v>
                </c:pt>
                <c:pt idx="201">
                  <c:v>0.16464999999999999</c:v>
                </c:pt>
                <c:pt idx="202">
                  <c:v>6.5860000000000002E-2</c:v>
                </c:pt>
                <c:pt idx="203">
                  <c:v>-6.5860000000000002E-2</c:v>
                </c:pt>
                <c:pt idx="204">
                  <c:v>3.2930000000000001E-2</c:v>
                </c:pt>
                <c:pt idx="205">
                  <c:v>9.8789999999999989E-2</c:v>
                </c:pt>
                <c:pt idx="206">
                  <c:v>0.16464999999999999</c:v>
                </c:pt>
                <c:pt idx="207">
                  <c:v>0.19757999999999998</c:v>
                </c:pt>
                <c:pt idx="208">
                  <c:v>-6.5860000000000002E-2</c:v>
                </c:pt>
                <c:pt idx="209">
                  <c:v>-0.19757999999999998</c:v>
                </c:pt>
                <c:pt idx="210">
                  <c:v>-9.8789999999999989E-2</c:v>
                </c:pt>
                <c:pt idx="211">
                  <c:v>0.29637000000000002</c:v>
                </c:pt>
                <c:pt idx="212">
                  <c:v>0.46101999999999999</c:v>
                </c:pt>
                <c:pt idx="213">
                  <c:v>0.23050999999999999</c:v>
                </c:pt>
                <c:pt idx="214">
                  <c:v>0.65859999999999996</c:v>
                </c:pt>
                <c:pt idx="215">
                  <c:v>0.7244600000000001</c:v>
                </c:pt>
                <c:pt idx="216">
                  <c:v>0.42809000000000003</c:v>
                </c:pt>
                <c:pt idx="217">
                  <c:v>0.39515999999999996</c:v>
                </c:pt>
                <c:pt idx="218">
                  <c:v>0.19757999999999998</c:v>
                </c:pt>
                <c:pt idx="219">
                  <c:v>0.19757999999999998</c:v>
                </c:pt>
                <c:pt idx="220">
                  <c:v>0.85618000000000005</c:v>
                </c:pt>
                <c:pt idx="221">
                  <c:v>1.1196199999999998</c:v>
                </c:pt>
                <c:pt idx="222">
                  <c:v>1.1854800000000001</c:v>
                </c:pt>
                <c:pt idx="223">
                  <c:v>1.15255</c:v>
                </c:pt>
                <c:pt idx="224">
                  <c:v>0.7244600000000001</c:v>
                </c:pt>
                <c:pt idx="225">
                  <c:v>0.7573899999999999</c:v>
                </c:pt>
                <c:pt idx="226">
                  <c:v>0.98789999999999989</c:v>
                </c:pt>
                <c:pt idx="227">
                  <c:v>0.39515999999999996</c:v>
                </c:pt>
                <c:pt idx="228">
                  <c:v>0.7244600000000001</c:v>
                </c:pt>
                <c:pt idx="229">
                  <c:v>1.0676000000000001</c:v>
                </c:pt>
                <c:pt idx="230">
                  <c:v>1.6642000000000001</c:v>
                </c:pt>
                <c:pt idx="231">
                  <c:v>1.5386000000000002</c:v>
                </c:pt>
                <c:pt idx="232">
                  <c:v>0.91060000000000008</c:v>
                </c:pt>
                <c:pt idx="233">
                  <c:v>1.0048000000000001</c:v>
                </c:pt>
                <c:pt idx="234">
                  <c:v>0.59660000000000002</c:v>
                </c:pt>
                <c:pt idx="235">
                  <c:v>0.72219999999999995</c:v>
                </c:pt>
                <c:pt idx="236">
                  <c:v>1.2246000000000001</c:v>
                </c:pt>
                <c:pt idx="237">
                  <c:v>1.256</c:v>
                </c:pt>
                <c:pt idx="238">
                  <c:v>1.5386000000000002</c:v>
                </c:pt>
                <c:pt idx="239">
                  <c:v>1.9782000000000002</c:v>
                </c:pt>
                <c:pt idx="240">
                  <c:v>1.6013999999999999</c:v>
                </c:pt>
                <c:pt idx="241">
                  <c:v>1.9468000000000001</c:v>
                </c:pt>
                <c:pt idx="242">
                  <c:v>1.57</c:v>
                </c:pt>
                <c:pt idx="243">
                  <c:v>1.6328000000000003</c:v>
                </c:pt>
                <c:pt idx="244">
                  <c:v>1.6328000000000003</c:v>
                </c:pt>
                <c:pt idx="245">
                  <c:v>1.5386000000000002</c:v>
                </c:pt>
                <c:pt idx="246">
                  <c:v>1.6013999999999999</c:v>
                </c:pt>
                <c:pt idx="247">
                  <c:v>1.6642000000000001</c:v>
                </c:pt>
                <c:pt idx="248">
                  <c:v>1.5386000000000002</c:v>
                </c:pt>
                <c:pt idx="249">
                  <c:v>0.94200000000000006</c:v>
                </c:pt>
                <c:pt idx="250">
                  <c:v>1.0676000000000001</c:v>
                </c:pt>
                <c:pt idx="251">
                  <c:v>1.6328000000000003</c:v>
                </c:pt>
                <c:pt idx="252">
                  <c:v>1.3188000000000002</c:v>
                </c:pt>
                <c:pt idx="253">
                  <c:v>0.50240000000000007</c:v>
                </c:pt>
                <c:pt idx="254">
                  <c:v>0.50240000000000007</c:v>
                </c:pt>
                <c:pt idx="255">
                  <c:v>0.37680000000000002</c:v>
                </c:pt>
                <c:pt idx="256">
                  <c:v>0.6594000000000001</c:v>
                </c:pt>
                <c:pt idx="257">
                  <c:v>0.34540000000000004</c:v>
                </c:pt>
                <c:pt idx="258">
                  <c:v>0.50240000000000007</c:v>
                </c:pt>
                <c:pt idx="259">
                  <c:v>9.4200000000000006E-2</c:v>
                </c:pt>
                <c:pt idx="260">
                  <c:v>9.4200000000000006E-2</c:v>
                </c:pt>
                <c:pt idx="261">
                  <c:v>0.43959999999999999</c:v>
                </c:pt>
                <c:pt idx="262">
                  <c:v>-0.40820000000000006</c:v>
                </c:pt>
                <c:pt idx="263">
                  <c:v>-0.78500000000000003</c:v>
                </c:pt>
                <c:pt idx="264">
                  <c:v>-0.314</c:v>
                </c:pt>
                <c:pt idx="265">
                  <c:v>0</c:v>
                </c:pt>
                <c:pt idx="266">
                  <c:v>0.25120000000000003</c:v>
                </c:pt>
                <c:pt idx="267">
                  <c:v>0.18840000000000001</c:v>
                </c:pt>
                <c:pt idx="268">
                  <c:v>-0.18840000000000001</c:v>
                </c:pt>
                <c:pt idx="269">
                  <c:v>-6.2800000000000009E-2</c:v>
                </c:pt>
                <c:pt idx="270">
                  <c:v>0</c:v>
                </c:pt>
                <c:pt idx="271">
                  <c:v>0.87919999999999998</c:v>
                </c:pt>
                <c:pt idx="272">
                  <c:v>0.94200000000000006</c:v>
                </c:pt>
                <c:pt idx="273">
                  <c:v>0.628</c:v>
                </c:pt>
                <c:pt idx="274">
                  <c:v>0.47100000000000003</c:v>
                </c:pt>
                <c:pt idx="275">
                  <c:v>0.314</c:v>
                </c:pt>
                <c:pt idx="276">
                  <c:v>0.53380000000000005</c:v>
                </c:pt>
                <c:pt idx="277">
                  <c:v>0.6594000000000001</c:v>
                </c:pt>
                <c:pt idx="278">
                  <c:v>0.6594000000000001</c:v>
                </c:pt>
                <c:pt idx="279">
                  <c:v>0.81640000000000013</c:v>
                </c:pt>
                <c:pt idx="280">
                  <c:v>0.40820000000000006</c:v>
                </c:pt>
                <c:pt idx="281">
                  <c:v>0.34540000000000004</c:v>
                </c:pt>
                <c:pt idx="282">
                  <c:v>0.157</c:v>
                </c:pt>
                <c:pt idx="283">
                  <c:v>-0.47100000000000003</c:v>
                </c:pt>
                <c:pt idx="284">
                  <c:v>-0.28260000000000002</c:v>
                </c:pt>
                <c:pt idx="285">
                  <c:v>-0.18840000000000001</c:v>
                </c:pt>
                <c:pt idx="286">
                  <c:v>0.43959999999999999</c:v>
                </c:pt>
                <c:pt idx="287">
                  <c:v>0.628</c:v>
                </c:pt>
                <c:pt idx="288">
                  <c:v>0.18840000000000001</c:v>
                </c:pt>
                <c:pt idx="289">
                  <c:v>0.14249999999999999</c:v>
                </c:pt>
                <c:pt idx="290">
                  <c:v>-0.17099999999999999</c:v>
                </c:pt>
                <c:pt idx="291">
                  <c:v>-0.65549999999999997</c:v>
                </c:pt>
                <c:pt idx="292">
                  <c:v>-0.42749999999999999</c:v>
                </c:pt>
                <c:pt idx="293">
                  <c:v>-0.19949999999999998</c:v>
                </c:pt>
                <c:pt idx="294">
                  <c:v>2.8500000000000001E-2</c:v>
                </c:pt>
                <c:pt idx="295">
                  <c:v>-8.5499999999999993E-2</c:v>
                </c:pt>
                <c:pt idx="296">
                  <c:v>-0.37050000000000005</c:v>
                </c:pt>
                <c:pt idx="297">
                  <c:v>-0.19949999999999998</c:v>
                </c:pt>
                <c:pt idx="298">
                  <c:v>-0.7410000000000001</c:v>
                </c:pt>
                <c:pt idx="299">
                  <c:v>-0.8264999999999999</c:v>
                </c:pt>
                <c:pt idx="300">
                  <c:v>-0.51300000000000001</c:v>
                </c:pt>
                <c:pt idx="301">
                  <c:v>-0.65549999999999997</c:v>
                </c:pt>
                <c:pt idx="302">
                  <c:v>-0.45600000000000002</c:v>
                </c:pt>
                <c:pt idx="303">
                  <c:v>-0.25650000000000001</c:v>
                </c:pt>
                <c:pt idx="304">
                  <c:v>5.7000000000000002E-2</c:v>
                </c:pt>
                <c:pt idx="305">
                  <c:v>0</c:v>
                </c:pt>
                <c:pt idx="306">
                  <c:v>-0.22800000000000001</c:v>
                </c:pt>
                <c:pt idx="307">
                  <c:v>0.17099999999999999</c:v>
                </c:pt>
                <c:pt idx="308">
                  <c:v>2.8500000000000001E-2</c:v>
                </c:pt>
                <c:pt idx="309">
                  <c:v>-8.5499999999999993E-2</c:v>
                </c:pt>
                <c:pt idx="310">
                  <c:v>0.22800000000000001</c:v>
                </c:pt>
                <c:pt idx="311">
                  <c:v>0.28499999999999998</c:v>
                </c:pt>
                <c:pt idx="312">
                  <c:v>0.39899999999999997</c:v>
                </c:pt>
                <c:pt idx="313">
                  <c:v>0.28499999999999998</c:v>
                </c:pt>
                <c:pt idx="314">
                  <c:v>0.19949999999999998</c:v>
                </c:pt>
                <c:pt idx="315">
                  <c:v>8.5499999999999993E-2</c:v>
                </c:pt>
                <c:pt idx="316">
                  <c:v>0.627</c:v>
                </c:pt>
                <c:pt idx="317">
                  <c:v>0.56999999999999995</c:v>
                </c:pt>
                <c:pt idx="318">
                  <c:v>0.91200000000000003</c:v>
                </c:pt>
                <c:pt idx="319">
                  <c:v>0.59850000000000003</c:v>
                </c:pt>
                <c:pt idx="320">
                  <c:v>0.79799999999999993</c:v>
                </c:pt>
                <c:pt idx="321">
                  <c:v>0.68399999999999994</c:v>
                </c:pt>
                <c:pt idx="322">
                  <c:v>0.76950000000000007</c:v>
                </c:pt>
                <c:pt idx="323">
                  <c:v>0.45600000000000002</c:v>
                </c:pt>
                <c:pt idx="324">
                  <c:v>0.14249999999999999</c:v>
                </c:pt>
                <c:pt idx="325">
                  <c:v>0.42749999999999999</c:v>
                </c:pt>
                <c:pt idx="326">
                  <c:v>0.59850000000000003</c:v>
                </c:pt>
                <c:pt idx="327">
                  <c:v>0.91200000000000003</c:v>
                </c:pt>
                <c:pt idx="328">
                  <c:v>0.114</c:v>
                </c:pt>
                <c:pt idx="329">
                  <c:v>0.39899999999999997</c:v>
                </c:pt>
                <c:pt idx="330">
                  <c:v>2.8500000000000001E-2</c:v>
                </c:pt>
                <c:pt idx="331">
                  <c:v>-0.14249999999999999</c:v>
                </c:pt>
                <c:pt idx="332">
                  <c:v>-0.39899999999999997</c:v>
                </c:pt>
                <c:pt idx="333">
                  <c:v>0.14249999999999999</c:v>
                </c:pt>
                <c:pt idx="334">
                  <c:v>0.68399999999999994</c:v>
                </c:pt>
                <c:pt idx="335">
                  <c:v>1.254</c:v>
                </c:pt>
                <c:pt idx="336">
                  <c:v>0.99750000000000005</c:v>
                </c:pt>
                <c:pt idx="337">
                  <c:v>0.51300000000000001</c:v>
                </c:pt>
                <c:pt idx="338">
                  <c:v>0.19949999999999998</c:v>
                </c:pt>
                <c:pt idx="339">
                  <c:v>-8.5499999999999993E-2</c:v>
                </c:pt>
                <c:pt idx="340">
                  <c:v>0.114</c:v>
                </c:pt>
                <c:pt idx="341">
                  <c:v>-0.19949999999999998</c:v>
                </c:pt>
                <c:pt idx="342">
                  <c:v>-0.17099999999999999</c:v>
                </c:pt>
                <c:pt idx="343">
                  <c:v>8.5499999999999993E-2</c:v>
                </c:pt>
                <c:pt idx="344">
                  <c:v>0.45600000000000002</c:v>
                </c:pt>
                <c:pt idx="345">
                  <c:v>2.8500000000000001E-2</c:v>
                </c:pt>
                <c:pt idx="346">
                  <c:v>-0.59850000000000003</c:v>
                </c:pt>
                <c:pt idx="347">
                  <c:v>-1.0545</c:v>
                </c:pt>
                <c:pt idx="348">
                  <c:v>-0.96899999999999986</c:v>
                </c:pt>
                <c:pt idx="349">
                  <c:v>-0.70979999999999999</c:v>
                </c:pt>
                <c:pt idx="350">
                  <c:v>-0.54600000000000004</c:v>
                </c:pt>
                <c:pt idx="351">
                  <c:v>-0.40950000000000003</c:v>
                </c:pt>
                <c:pt idx="352">
                  <c:v>-0.57330000000000003</c:v>
                </c:pt>
                <c:pt idx="353">
                  <c:v>-0.70979999999999999</c:v>
                </c:pt>
                <c:pt idx="354">
                  <c:v>-0.57330000000000003</c:v>
                </c:pt>
                <c:pt idx="355">
                  <c:v>-0.51869999999999994</c:v>
                </c:pt>
                <c:pt idx="356">
                  <c:v>-0.70979999999999999</c:v>
                </c:pt>
                <c:pt idx="357">
                  <c:v>-0.62790000000000001</c:v>
                </c:pt>
                <c:pt idx="358">
                  <c:v>-0.60060000000000013</c:v>
                </c:pt>
                <c:pt idx="359">
                  <c:v>-0.3276</c:v>
                </c:pt>
                <c:pt idx="360">
                  <c:v>2.7300000000000005E-2</c:v>
                </c:pt>
                <c:pt idx="361">
                  <c:v>0.19109999999999999</c:v>
                </c:pt>
                <c:pt idx="362">
                  <c:v>0.19109999999999999</c:v>
                </c:pt>
                <c:pt idx="363">
                  <c:v>-5.460000000000001E-2</c:v>
                </c:pt>
                <c:pt idx="364">
                  <c:v>-0.1638</c:v>
                </c:pt>
                <c:pt idx="365">
                  <c:v>-5.460000000000001E-2</c:v>
                </c:pt>
                <c:pt idx="366">
                  <c:v>-0.21840000000000004</c:v>
                </c:pt>
                <c:pt idx="367">
                  <c:v>-0.21840000000000004</c:v>
                </c:pt>
                <c:pt idx="368">
                  <c:v>-8.1900000000000001E-2</c:v>
                </c:pt>
                <c:pt idx="369">
                  <c:v>-0.21840000000000004</c:v>
                </c:pt>
                <c:pt idx="370">
                  <c:v>-0.27300000000000002</c:v>
                </c:pt>
                <c:pt idx="371">
                  <c:v>-0.51869999999999994</c:v>
                </c:pt>
                <c:pt idx="372">
                  <c:v>-0.6825</c:v>
                </c:pt>
                <c:pt idx="373">
                  <c:v>-0.76439999999999997</c:v>
                </c:pt>
                <c:pt idx="374">
                  <c:v>-0.90090000000000003</c:v>
                </c:pt>
                <c:pt idx="375">
                  <c:v>-0.6552</c:v>
                </c:pt>
                <c:pt idx="376">
                  <c:v>-0.38219999999999998</c:v>
                </c:pt>
                <c:pt idx="377">
                  <c:v>-0.1638</c:v>
                </c:pt>
                <c:pt idx="378">
                  <c:v>-5.460000000000001E-2</c:v>
                </c:pt>
                <c:pt idx="379">
                  <c:v>-2.7300000000000005E-2</c:v>
                </c:pt>
                <c:pt idx="380">
                  <c:v>-0.13650000000000001</c:v>
                </c:pt>
                <c:pt idx="381">
                  <c:v>-5.460000000000001E-2</c:v>
                </c:pt>
                <c:pt idx="382">
                  <c:v>-0.13650000000000001</c:v>
                </c:pt>
                <c:pt idx="383">
                  <c:v>0.3276</c:v>
                </c:pt>
                <c:pt idx="384">
                  <c:v>0.3276</c:v>
                </c:pt>
                <c:pt idx="385">
                  <c:v>0.1638</c:v>
                </c:pt>
                <c:pt idx="386">
                  <c:v>0.27300000000000002</c:v>
                </c:pt>
                <c:pt idx="387">
                  <c:v>0.2457</c:v>
                </c:pt>
                <c:pt idx="388">
                  <c:v>0.1638</c:v>
                </c:pt>
                <c:pt idx="389">
                  <c:v>-5.460000000000001E-2</c:v>
                </c:pt>
                <c:pt idx="390">
                  <c:v>-0.13650000000000001</c:v>
                </c:pt>
                <c:pt idx="391">
                  <c:v>-0.1638</c:v>
                </c:pt>
                <c:pt idx="392">
                  <c:v>-0.27300000000000002</c:v>
                </c:pt>
                <c:pt idx="393">
                  <c:v>-0.13650000000000001</c:v>
                </c:pt>
                <c:pt idx="394">
                  <c:v>-8.1900000000000001E-2</c:v>
                </c:pt>
                <c:pt idx="395">
                  <c:v>-0.38219999999999998</c:v>
                </c:pt>
                <c:pt idx="396">
                  <c:v>-0.21840000000000004</c:v>
                </c:pt>
                <c:pt idx="397">
                  <c:v>-2.7300000000000005E-2</c:v>
                </c:pt>
                <c:pt idx="398">
                  <c:v>0.21840000000000004</c:v>
                </c:pt>
                <c:pt idx="399">
                  <c:v>0.19109999999999999</c:v>
                </c:pt>
                <c:pt idx="400">
                  <c:v>0</c:v>
                </c:pt>
                <c:pt idx="401">
                  <c:v>0</c:v>
                </c:pt>
                <c:pt idx="402">
                  <c:v>0.27300000000000002</c:v>
                </c:pt>
                <c:pt idx="403">
                  <c:v>0.21840000000000004</c:v>
                </c:pt>
                <c:pt idx="404">
                  <c:v>0.13650000000000001</c:v>
                </c:pt>
                <c:pt idx="405">
                  <c:v>0.1638</c:v>
                </c:pt>
                <c:pt idx="406">
                  <c:v>0.62790000000000001</c:v>
                </c:pt>
                <c:pt idx="407">
                  <c:v>0.95550000000000002</c:v>
                </c:pt>
                <c:pt idx="408">
                  <c:v>0.35489999999999999</c:v>
                </c:pt>
                <c:pt idx="409">
                  <c:v>0.1293</c:v>
                </c:pt>
                <c:pt idx="410">
                  <c:v>-2.5860000000000005E-2</c:v>
                </c:pt>
                <c:pt idx="411">
                  <c:v>2.5860000000000005E-2</c:v>
                </c:pt>
                <c:pt idx="412">
                  <c:v>2.5860000000000005E-2</c:v>
                </c:pt>
                <c:pt idx="413">
                  <c:v>5.1720000000000009E-2</c:v>
                </c:pt>
                <c:pt idx="414">
                  <c:v>-0.38789999999999997</c:v>
                </c:pt>
                <c:pt idx="415">
                  <c:v>-0.18101999999999996</c:v>
                </c:pt>
                <c:pt idx="416">
                  <c:v>-0.28445999999999999</c:v>
                </c:pt>
                <c:pt idx="417">
                  <c:v>-0.31031999999999998</c:v>
                </c:pt>
                <c:pt idx="418">
                  <c:v>-0.72407999999999983</c:v>
                </c:pt>
                <c:pt idx="419">
                  <c:v>-0.87923999999999991</c:v>
                </c:pt>
                <c:pt idx="420">
                  <c:v>-0.41376000000000007</c:v>
                </c:pt>
                <c:pt idx="421">
                  <c:v>0</c:v>
                </c:pt>
                <c:pt idx="422">
                  <c:v>-0.23274</c:v>
                </c:pt>
                <c:pt idx="423">
                  <c:v>-0.36203999999999992</c:v>
                </c:pt>
                <c:pt idx="424">
                  <c:v>-0.1293</c:v>
                </c:pt>
                <c:pt idx="425">
                  <c:v>0</c:v>
                </c:pt>
                <c:pt idx="426">
                  <c:v>0.33618000000000003</c:v>
                </c:pt>
                <c:pt idx="427">
                  <c:v>0.15515999999999999</c:v>
                </c:pt>
                <c:pt idx="428">
                  <c:v>0.62063999999999997</c:v>
                </c:pt>
                <c:pt idx="429">
                  <c:v>0.41376000000000007</c:v>
                </c:pt>
                <c:pt idx="430">
                  <c:v>0.31031999999999998</c:v>
                </c:pt>
                <c:pt idx="431">
                  <c:v>0.18101999999999996</c:v>
                </c:pt>
                <c:pt idx="432">
                  <c:v>0.20688000000000004</c:v>
                </c:pt>
                <c:pt idx="433">
                  <c:v>-5.1720000000000009E-2</c:v>
                </c:pt>
                <c:pt idx="434">
                  <c:v>2.5860000000000005E-2</c:v>
                </c:pt>
                <c:pt idx="435">
                  <c:v>0.20688000000000004</c:v>
                </c:pt>
                <c:pt idx="436">
                  <c:v>0.18101999999999996</c:v>
                </c:pt>
                <c:pt idx="437">
                  <c:v>7.7579999999999996E-2</c:v>
                </c:pt>
                <c:pt idx="438">
                  <c:v>-7.7579999999999996E-2</c:v>
                </c:pt>
                <c:pt idx="439">
                  <c:v>7.7579999999999996E-2</c:v>
                </c:pt>
                <c:pt idx="440">
                  <c:v>-0.10344000000000002</c:v>
                </c:pt>
                <c:pt idx="441">
                  <c:v>2.5860000000000005E-2</c:v>
                </c:pt>
                <c:pt idx="442">
                  <c:v>0.23274</c:v>
                </c:pt>
                <c:pt idx="443">
                  <c:v>0.23274</c:v>
                </c:pt>
                <c:pt idx="444">
                  <c:v>0.23274</c:v>
                </c:pt>
                <c:pt idx="445">
                  <c:v>0.1293</c:v>
                </c:pt>
                <c:pt idx="446">
                  <c:v>0.31031999999999998</c:v>
                </c:pt>
                <c:pt idx="447">
                  <c:v>0.41376000000000007</c:v>
                </c:pt>
                <c:pt idx="448">
                  <c:v>0.51719999999999999</c:v>
                </c:pt>
                <c:pt idx="449">
                  <c:v>0.62063999999999997</c:v>
                </c:pt>
                <c:pt idx="450">
                  <c:v>0.93096000000000001</c:v>
                </c:pt>
                <c:pt idx="451">
                  <c:v>0.9050999999999999</c:v>
                </c:pt>
                <c:pt idx="452">
                  <c:v>0.77579999999999993</c:v>
                </c:pt>
                <c:pt idx="453">
                  <c:v>0.77579999999999993</c:v>
                </c:pt>
                <c:pt idx="454">
                  <c:v>0.82752000000000014</c:v>
                </c:pt>
                <c:pt idx="455">
                  <c:v>0.95682</c:v>
                </c:pt>
                <c:pt idx="456">
                  <c:v>0.93096000000000001</c:v>
                </c:pt>
                <c:pt idx="457">
                  <c:v>0.85337999999999992</c:v>
                </c:pt>
                <c:pt idx="458">
                  <c:v>0.67236000000000007</c:v>
                </c:pt>
                <c:pt idx="459">
                  <c:v>0.56891999999999998</c:v>
                </c:pt>
                <c:pt idx="460">
                  <c:v>0.41376000000000007</c:v>
                </c:pt>
                <c:pt idx="461">
                  <c:v>0.2586</c:v>
                </c:pt>
                <c:pt idx="462">
                  <c:v>-5.1720000000000009E-2</c:v>
                </c:pt>
                <c:pt idx="463">
                  <c:v>-0.18101999999999996</c:v>
                </c:pt>
                <c:pt idx="464">
                  <c:v>-2.5860000000000005E-2</c:v>
                </c:pt>
                <c:pt idx="465">
                  <c:v>-0.1293</c:v>
                </c:pt>
                <c:pt idx="466">
                  <c:v>-0.51719999999999999</c:v>
                </c:pt>
                <c:pt idx="467">
                  <c:v>-0.5430600000000001</c:v>
                </c:pt>
                <c:pt idx="468">
                  <c:v>-0.64650000000000007</c:v>
                </c:pt>
                <c:pt idx="469">
                  <c:v>-0.47974999999999995</c:v>
                </c:pt>
                <c:pt idx="470">
                  <c:v>-0.35349999999999993</c:v>
                </c:pt>
                <c:pt idx="471">
                  <c:v>-0.40400000000000008</c:v>
                </c:pt>
                <c:pt idx="472">
                  <c:v>-0.17674999999999996</c:v>
                </c:pt>
                <c:pt idx="473">
                  <c:v>-0.22725000000000001</c:v>
                </c:pt>
                <c:pt idx="474">
                  <c:v>-2.5250000000000005E-2</c:v>
                </c:pt>
                <c:pt idx="475">
                  <c:v>-0.12625</c:v>
                </c:pt>
                <c:pt idx="476">
                  <c:v>-0.17674999999999996</c:v>
                </c:pt>
                <c:pt idx="477">
                  <c:v>0.1515</c:v>
                </c:pt>
                <c:pt idx="478">
                  <c:v>0.40400000000000008</c:v>
                </c:pt>
                <c:pt idx="479">
                  <c:v>0.37874999999999998</c:v>
                </c:pt>
                <c:pt idx="480">
                  <c:v>0.17674999999999996</c:v>
                </c:pt>
                <c:pt idx="481">
                  <c:v>2.5250000000000005E-2</c:v>
                </c:pt>
                <c:pt idx="482">
                  <c:v>7.5749999999999998E-2</c:v>
                </c:pt>
                <c:pt idx="483">
                  <c:v>-2.5250000000000005E-2</c:v>
                </c:pt>
                <c:pt idx="484">
                  <c:v>-0.20200000000000004</c:v>
                </c:pt>
                <c:pt idx="485">
                  <c:v>-0.27775</c:v>
                </c:pt>
                <c:pt idx="486">
                  <c:v>-0.20200000000000004</c:v>
                </c:pt>
                <c:pt idx="487">
                  <c:v>7.5749999999999998E-2</c:v>
                </c:pt>
                <c:pt idx="488">
                  <c:v>-5.050000000000001E-2</c:v>
                </c:pt>
                <c:pt idx="489">
                  <c:v>-0.20200000000000004</c:v>
                </c:pt>
                <c:pt idx="490">
                  <c:v>-5.050000000000001E-2</c:v>
                </c:pt>
                <c:pt idx="491">
                  <c:v>-0.30299999999999999</c:v>
                </c:pt>
                <c:pt idx="492">
                  <c:v>-2.5250000000000005E-2</c:v>
                </c:pt>
                <c:pt idx="493">
                  <c:v>0.2525</c:v>
                </c:pt>
                <c:pt idx="494">
                  <c:v>0.27775</c:v>
                </c:pt>
                <c:pt idx="495">
                  <c:v>0.37874999999999998</c:v>
                </c:pt>
                <c:pt idx="496">
                  <c:v>0.17674999999999996</c:v>
                </c:pt>
                <c:pt idx="497">
                  <c:v>0.2525</c:v>
                </c:pt>
                <c:pt idx="498">
                  <c:v>2.5250000000000005E-2</c:v>
                </c:pt>
                <c:pt idx="499">
                  <c:v>-0.10100000000000002</c:v>
                </c:pt>
                <c:pt idx="500">
                  <c:v>-0.17674999999999996</c:v>
                </c:pt>
                <c:pt idx="501">
                  <c:v>-0.2525</c:v>
                </c:pt>
                <c:pt idx="502">
                  <c:v>-0.40400000000000008</c:v>
                </c:pt>
                <c:pt idx="503">
                  <c:v>-0.12625</c:v>
                </c:pt>
                <c:pt idx="504">
                  <c:v>-7.5749999999999998E-2</c:v>
                </c:pt>
                <c:pt idx="505">
                  <c:v>-0.17674999999999996</c:v>
                </c:pt>
                <c:pt idx="506">
                  <c:v>-0.45450000000000002</c:v>
                </c:pt>
                <c:pt idx="507">
                  <c:v>-0.60599999999999998</c:v>
                </c:pt>
                <c:pt idx="508">
                  <c:v>-0.45450000000000002</c:v>
                </c:pt>
                <c:pt idx="509">
                  <c:v>-0.37874999999999998</c:v>
                </c:pt>
                <c:pt idx="510">
                  <c:v>-0.22725000000000001</c:v>
                </c:pt>
                <c:pt idx="511">
                  <c:v>2.5250000000000005E-2</c:v>
                </c:pt>
                <c:pt idx="512">
                  <c:v>0.12625</c:v>
                </c:pt>
                <c:pt idx="513">
                  <c:v>0.42924999999999996</c:v>
                </c:pt>
                <c:pt idx="514">
                  <c:v>0.35349999999999993</c:v>
                </c:pt>
                <c:pt idx="515">
                  <c:v>0.47974999999999995</c:v>
                </c:pt>
                <c:pt idx="516">
                  <c:v>0.55549999999999999</c:v>
                </c:pt>
                <c:pt idx="517">
                  <c:v>0.32825000000000004</c:v>
                </c:pt>
                <c:pt idx="518">
                  <c:v>0.505</c:v>
                </c:pt>
                <c:pt idx="519">
                  <c:v>0.60599999999999998</c:v>
                </c:pt>
                <c:pt idx="520">
                  <c:v>1.2625</c:v>
                </c:pt>
                <c:pt idx="521">
                  <c:v>1.3382499999999999</c:v>
                </c:pt>
                <c:pt idx="522">
                  <c:v>1.3130000000000002</c:v>
                </c:pt>
                <c:pt idx="523">
                  <c:v>1.13625</c:v>
                </c:pt>
                <c:pt idx="524">
                  <c:v>1.2372500000000002</c:v>
                </c:pt>
                <c:pt idx="525">
                  <c:v>1.2877499999999997</c:v>
                </c:pt>
                <c:pt idx="526">
                  <c:v>0.95949999999999991</c:v>
                </c:pt>
                <c:pt idx="527">
                  <c:v>0.73224999999999996</c:v>
                </c:pt>
                <c:pt idx="528">
                  <c:v>0.78275000000000006</c:v>
                </c:pt>
                <c:pt idx="529">
                  <c:v>1.1016600000000001</c:v>
                </c:pt>
                <c:pt idx="530">
                  <c:v>1.0754299999999999</c:v>
                </c:pt>
                <c:pt idx="531">
                  <c:v>1.1016600000000001</c:v>
                </c:pt>
                <c:pt idx="532">
                  <c:v>0.70821000000000012</c:v>
                </c:pt>
                <c:pt idx="533">
                  <c:v>0.81313000000000002</c:v>
                </c:pt>
                <c:pt idx="534">
                  <c:v>0.65575000000000006</c:v>
                </c:pt>
                <c:pt idx="535">
                  <c:v>0.65575000000000006</c:v>
                </c:pt>
                <c:pt idx="536">
                  <c:v>0.70821000000000012</c:v>
                </c:pt>
                <c:pt idx="537">
                  <c:v>0.57706000000000002</c:v>
                </c:pt>
                <c:pt idx="538">
                  <c:v>0.89182000000000006</c:v>
                </c:pt>
                <c:pt idx="539">
                  <c:v>0.76066999999999996</c:v>
                </c:pt>
                <c:pt idx="540">
                  <c:v>0.62951999999999997</c:v>
                </c:pt>
                <c:pt idx="541">
                  <c:v>0.39344999999999997</c:v>
                </c:pt>
                <c:pt idx="542">
                  <c:v>0.65575000000000006</c:v>
                </c:pt>
                <c:pt idx="543">
                  <c:v>0.65575000000000006</c:v>
                </c:pt>
                <c:pt idx="544">
                  <c:v>0.34099000000000002</c:v>
                </c:pt>
                <c:pt idx="545">
                  <c:v>0.18361</c:v>
                </c:pt>
                <c:pt idx="546">
                  <c:v>0.28853000000000001</c:v>
                </c:pt>
                <c:pt idx="547">
                  <c:v>0.28853000000000001</c:v>
                </c:pt>
                <c:pt idx="548">
                  <c:v>0.15737999999999999</c:v>
                </c:pt>
                <c:pt idx="549">
                  <c:v>0.15737999999999999</c:v>
                </c:pt>
                <c:pt idx="550">
                  <c:v>0.60328999999999988</c:v>
                </c:pt>
                <c:pt idx="551">
                  <c:v>0.94428000000000001</c:v>
                </c:pt>
                <c:pt idx="552">
                  <c:v>0.65575000000000006</c:v>
                </c:pt>
                <c:pt idx="553">
                  <c:v>0.47214</c:v>
                </c:pt>
                <c:pt idx="554">
                  <c:v>0.20984000000000003</c:v>
                </c:pt>
                <c:pt idx="555">
                  <c:v>0.13114999999999999</c:v>
                </c:pt>
                <c:pt idx="556">
                  <c:v>0.23607</c:v>
                </c:pt>
                <c:pt idx="557">
                  <c:v>0.20984000000000003</c:v>
                </c:pt>
                <c:pt idx="558">
                  <c:v>0.20984000000000003</c:v>
                </c:pt>
                <c:pt idx="559">
                  <c:v>0.15737999999999999</c:v>
                </c:pt>
                <c:pt idx="560">
                  <c:v>0.23607</c:v>
                </c:pt>
                <c:pt idx="561">
                  <c:v>0.26229999999999998</c:v>
                </c:pt>
                <c:pt idx="562">
                  <c:v>-0.34099000000000002</c:v>
                </c:pt>
                <c:pt idx="563">
                  <c:v>-2.6230000000000003E-2</c:v>
                </c:pt>
                <c:pt idx="564">
                  <c:v>0.47214</c:v>
                </c:pt>
                <c:pt idx="565">
                  <c:v>0.83936000000000011</c:v>
                </c:pt>
                <c:pt idx="566">
                  <c:v>0.78689999999999993</c:v>
                </c:pt>
                <c:pt idx="567">
                  <c:v>0.49836999999999998</c:v>
                </c:pt>
                <c:pt idx="568">
                  <c:v>0.18361</c:v>
                </c:pt>
                <c:pt idx="569">
                  <c:v>0.20984000000000003</c:v>
                </c:pt>
                <c:pt idx="570">
                  <c:v>0.10492000000000001</c:v>
                </c:pt>
                <c:pt idx="571">
                  <c:v>0.36721999999999999</c:v>
                </c:pt>
                <c:pt idx="572">
                  <c:v>0.55083000000000004</c:v>
                </c:pt>
                <c:pt idx="573">
                  <c:v>0.47214</c:v>
                </c:pt>
                <c:pt idx="574">
                  <c:v>0.62951999999999997</c:v>
                </c:pt>
                <c:pt idx="575">
                  <c:v>0.13114999999999999</c:v>
                </c:pt>
                <c:pt idx="576">
                  <c:v>-0.28853000000000001</c:v>
                </c:pt>
                <c:pt idx="577">
                  <c:v>-0.39344999999999997</c:v>
                </c:pt>
                <c:pt idx="578">
                  <c:v>-0.36721999999999999</c:v>
                </c:pt>
                <c:pt idx="579">
                  <c:v>-7.8689999999999996E-2</c:v>
                </c:pt>
                <c:pt idx="580">
                  <c:v>0.18361</c:v>
                </c:pt>
                <c:pt idx="581">
                  <c:v>0.20984000000000003</c:v>
                </c:pt>
                <c:pt idx="582">
                  <c:v>0.36721999999999999</c:v>
                </c:pt>
                <c:pt idx="583">
                  <c:v>0.23607</c:v>
                </c:pt>
                <c:pt idx="584">
                  <c:v>2.6230000000000003E-2</c:v>
                </c:pt>
                <c:pt idx="585">
                  <c:v>0.13114999999999999</c:v>
                </c:pt>
                <c:pt idx="586">
                  <c:v>0.23607</c:v>
                </c:pt>
                <c:pt idx="587">
                  <c:v>0.39344999999999997</c:v>
                </c:pt>
                <c:pt idx="588">
                  <c:v>0.49836999999999998</c:v>
                </c:pt>
                <c:pt idx="589">
                  <c:v>0.31512000000000001</c:v>
                </c:pt>
                <c:pt idx="590">
                  <c:v>0.31512000000000001</c:v>
                </c:pt>
                <c:pt idx="591">
                  <c:v>0.36764000000000002</c:v>
                </c:pt>
                <c:pt idx="592">
                  <c:v>0.55146000000000006</c:v>
                </c:pt>
                <c:pt idx="593">
                  <c:v>0.55146000000000006</c:v>
                </c:pt>
                <c:pt idx="594">
                  <c:v>0.39390000000000003</c:v>
                </c:pt>
                <c:pt idx="595">
                  <c:v>0.49893999999999999</c:v>
                </c:pt>
                <c:pt idx="596">
                  <c:v>0.76153999999999999</c:v>
                </c:pt>
                <c:pt idx="597">
                  <c:v>0.49893999999999999</c:v>
                </c:pt>
                <c:pt idx="598">
                  <c:v>0.28886000000000001</c:v>
                </c:pt>
                <c:pt idx="599">
                  <c:v>-5.2520000000000004E-2</c:v>
                </c:pt>
                <c:pt idx="600">
                  <c:v>-0.21008000000000002</c:v>
                </c:pt>
                <c:pt idx="601">
                  <c:v>-5.2520000000000004E-2</c:v>
                </c:pt>
                <c:pt idx="602">
                  <c:v>-2.6260000000000002E-2</c:v>
                </c:pt>
                <c:pt idx="603">
                  <c:v>-0.10504000000000001</c:v>
                </c:pt>
                <c:pt idx="604">
                  <c:v>-0.34138000000000007</c:v>
                </c:pt>
                <c:pt idx="605">
                  <c:v>-0.2626</c:v>
                </c:pt>
                <c:pt idx="606">
                  <c:v>0</c:v>
                </c:pt>
                <c:pt idx="607">
                  <c:v>-0.15756000000000001</c:v>
                </c:pt>
                <c:pt idx="608">
                  <c:v>-0.28886000000000001</c:v>
                </c:pt>
                <c:pt idx="609">
                  <c:v>0.23633999999999999</c:v>
                </c:pt>
                <c:pt idx="610">
                  <c:v>0.1313</c:v>
                </c:pt>
                <c:pt idx="611">
                  <c:v>0.36764000000000002</c:v>
                </c:pt>
                <c:pt idx="612">
                  <c:v>0.55146000000000006</c:v>
                </c:pt>
                <c:pt idx="613">
                  <c:v>0.55146000000000006</c:v>
                </c:pt>
                <c:pt idx="614">
                  <c:v>0.73528000000000004</c:v>
                </c:pt>
                <c:pt idx="615">
                  <c:v>0.89284000000000008</c:v>
                </c:pt>
                <c:pt idx="616">
                  <c:v>1.0504</c:v>
                </c:pt>
                <c:pt idx="617">
                  <c:v>1.07666</c:v>
                </c:pt>
                <c:pt idx="618">
                  <c:v>0.97162000000000004</c:v>
                </c:pt>
                <c:pt idx="619">
                  <c:v>1.15544</c:v>
                </c:pt>
                <c:pt idx="620">
                  <c:v>1.2342200000000001</c:v>
                </c:pt>
                <c:pt idx="621">
                  <c:v>1.1029200000000001</c:v>
                </c:pt>
                <c:pt idx="622">
                  <c:v>1.62812</c:v>
                </c:pt>
                <c:pt idx="623">
                  <c:v>1.8119400000000001</c:v>
                </c:pt>
                <c:pt idx="624">
                  <c:v>1.8382000000000003</c:v>
                </c:pt>
                <c:pt idx="625">
                  <c:v>1.9169800000000001</c:v>
                </c:pt>
                <c:pt idx="626">
                  <c:v>1.9695000000000003</c:v>
                </c:pt>
                <c:pt idx="627">
                  <c:v>2.0482800000000001</c:v>
                </c:pt>
                <c:pt idx="628">
                  <c:v>2.2058400000000002</c:v>
                </c:pt>
                <c:pt idx="629">
                  <c:v>2.2583600000000001</c:v>
                </c:pt>
                <c:pt idx="630">
                  <c:v>2.2058400000000002</c:v>
                </c:pt>
                <c:pt idx="631">
                  <c:v>2.31088</c:v>
                </c:pt>
                <c:pt idx="632">
                  <c:v>2.2583600000000001</c:v>
                </c:pt>
                <c:pt idx="633">
                  <c:v>2.3633999999999999</c:v>
                </c:pt>
                <c:pt idx="634">
                  <c:v>2.2583600000000001</c:v>
                </c:pt>
                <c:pt idx="635">
                  <c:v>1.9169800000000001</c:v>
                </c:pt>
                <c:pt idx="636">
                  <c:v>1.75942</c:v>
                </c:pt>
                <c:pt idx="637">
                  <c:v>1.4968200000000003</c:v>
                </c:pt>
                <c:pt idx="638">
                  <c:v>1.26048</c:v>
                </c:pt>
                <c:pt idx="639">
                  <c:v>1.26048</c:v>
                </c:pt>
                <c:pt idx="640">
                  <c:v>1.1291800000000001</c:v>
                </c:pt>
                <c:pt idx="641">
                  <c:v>1.07666</c:v>
                </c:pt>
                <c:pt idx="642">
                  <c:v>0.94535999999999998</c:v>
                </c:pt>
                <c:pt idx="643">
                  <c:v>0.76153999999999999</c:v>
                </c:pt>
                <c:pt idx="644">
                  <c:v>0.94535999999999998</c:v>
                </c:pt>
                <c:pt idx="645">
                  <c:v>0.89284000000000008</c:v>
                </c:pt>
                <c:pt idx="646">
                  <c:v>0.91910000000000014</c:v>
                </c:pt>
                <c:pt idx="647">
                  <c:v>1.26048</c:v>
                </c:pt>
                <c:pt idx="648">
                  <c:v>1.6806400000000001</c:v>
                </c:pt>
                <c:pt idx="649">
                  <c:v>2.0482800000000001</c:v>
                </c:pt>
                <c:pt idx="650">
                  <c:v>1.99576</c:v>
                </c:pt>
                <c:pt idx="651">
                  <c:v>1.9432400000000001</c:v>
                </c:pt>
                <c:pt idx="652">
                  <c:v>1.7069000000000001</c:v>
                </c:pt>
                <c:pt idx="653">
                  <c:v>1.7069000000000001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1-4170-AAFF-22355BEDE795}"/>
            </c:ext>
          </c:extLst>
        </c:ser>
        <c:ser>
          <c:idx val="2"/>
          <c:order val="1"/>
          <c:tx>
            <c:strRef>
              <c:f>'1 EN'!$BF$5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A9D6ED"/>
            </a:solidFill>
            <a:ln>
              <a:noFill/>
            </a:ln>
            <a:effectLst/>
          </c:spPr>
          <c:invertIfNegative val="0"/>
          <c:cat>
            <c:numRef>
              <c:f>'1 EN'!$AT$6:$AT$659</c:f>
              <c:numCache>
                <c:formatCode>m/d/yyyy</c:formatCode>
                <c:ptCount val="654"/>
                <c:pt idx="1">
                  <c:v>25934</c:v>
                </c:pt>
                <c:pt idx="2">
                  <c:v>25965</c:v>
                </c:pt>
                <c:pt idx="3">
                  <c:v>25993</c:v>
                </c:pt>
                <c:pt idx="4">
                  <c:v>26024</c:v>
                </c:pt>
                <c:pt idx="5">
                  <c:v>26054</c:v>
                </c:pt>
                <c:pt idx="6">
                  <c:v>26085</c:v>
                </c:pt>
                <c:pt idx="7">
                  <c:v>26115</c:v>
                </c:pt>
                <c:pt idx="8">
                  <c:v>26146</c:v>
                </c:pt>
                <c:pt idx="9">
                  <c:v>26177</c:v>
                </c:pt>
                <c:pt idx="10">
                  <c:v>26207</c:v>
                </c:pt>
                <c:pt idx="11">
                  <c:v>26238</c:v>
                </c:pt>
                <c:pt idx="12">
                  <c:v>26268</c:v>
                </c:pt>
                <c:pt idx="13">
                  <c:v>26299</c:v>
                </c:pt>
                <c:pt idx="14">
                  <c:v>26330</c:v>
                </c:pt>
                <c:pt idx="15">
                  <c:v>26359</c:v>
                </c:pt>
                <c:pt idx="16">
                  <c:v>26390</c:v>
                </c:pt>
                <c:pt idx="17">
                  <c:v>26420</c:v>
                </c:pt>
                <c:pt idx="18">
                  <c:v>26451</c:v>
                </c:pt>
                <c:pt idx="19">
                  <c:v>26481</c:v>
                </c:pt>
                <c:pt idx="20">
                  <c:v>26512</c:v>
                </c:pt>
                <c:pt idx="21">
                  <c:v>26543</c:v>
                </c:pt>
                <c:pt idx="22">
                  <c:v>26573</c:v>
                </c:pt>
                <c:pt idx="23">
                  <c:v>26604</c:v>
                </c:pt>
                <c:pt idx="24">
                  <c:v>26634</c:v>
                </c:pt>
                <c:pt idx="25">
                  <c:v>26665</c:v>
                </c:pt>
                <c:pt idx="26">
                  <c:v>26696</c:v>
                </c:pt>
                <c:pt idx="27">
                  <c:v>26724</c:v>
                </c:pt>
                <c:pt idx="28">
                  <c:v>26755</c:v>
                </c:pt>
                <c:pt idx="29">
                  <c:v>26785</c:v>
                </c:pt>
                <c:pt idx="30">
                  <c:v>26816</c:v>
                </c:pt>
                <c:pt idx="31">
                  <c:v>26846</c:v>
                </c:pt>
                <c:pt idx="32">
                  <c:v>26877</c:v>
                </c:pt>
                <c:pt idx="33">
                  <c:v>26908</c:v>
                </c:pt>
                <c:pt idx="34">
                  <c:v>26938</c:v>
                </c:pt>
                <c:pt idx="35">
                  <c:v>26969</c:v>
                </c:pt>
                <c:pt idx="36">
                  <c:v>26999</c:v>
                </c:pt>
                <c:pt idx="37">
                  <c:v>27030</c:v>
                </c:pt>
                <c:pt idx="38">
                  <c:v>27061</c:v>
                </c:pt>
                <c:pt idx="39">
                  <c:v>27089</c:v>
                </c:pt>
                <c:pt idx="40">
                  <c:v>27120</c:v>
                </c:pt>
                <c:pt idx="41">
                  <c:v>27150</c:v>
                </c:pt>
                <c:pt idx="42">
                  <c:v>27181</c:v>
                </c:pt>
                <c:pt idx="43">
                  <c:v>27211</c:v>
                </c:pt>
                <c:pt idx="44">
                  <c:v>27242</c:v>
                </c:pt>
                <c:pt idx="45">
                  <c:v>27273</c:v>
                </c:pt>
                <c:pt idx="46">
                  <c:v>27303</c:v>
                </c:pt>
                <c:pt idx="47">
                  <c:v>27334</c:v>
                </c:pt>
                <c:pt idx="48">
                  <c:v>27364</c:v>
                </c:pt>
                <c:pt idx="49">
                  <c:v>27395</c:v>
                </c:pt>
                <c:pt idx="50">
                  <c:v>27426</c:v>
                </c:pt>
                <c:pt idx="51">
                  <c:v>27454</c:v>
                </c:pt>
                <c:pt idx="52">
                  <c:v>27485</c:v>
                </c:pt>
                <c:pt idx="53">
                  <c:v>27515</c:v>
                </c:pt>
                <c:pt idx="54">
                  <c:v>27546</c:v>
                </c:pt>
                <c:pt idx="55">
                  <c:v>27576</c:v>
                </c:pt>
                <c:pt idx="56">
                  <c:v>27607</c:v>
                </c:pt>
                <c:pt idx="57">
                  <c:v>27638</c:v>
                </c:pt>
                <c:pt idx="58">
                  <c:v>27668</c:v>
                </c:pt>
                <c:pt idx="59">
                  <c:v>27699</c:v>
                </c:pt>
                <c:pt idx="60">
                  <c:v>27729</c:v>
                </c:pt>
                <c:pt idx="61">
                  <c:v>27760</c:v>
                </c:pt>
                <c:pt idx="62">
                  <c:v>27791</c:v>
                </c:pt>
                <c:pt idx="63">
                  <c:v>27820</c:v>
                </c:pt>
                <c:pt idx="64">
                  <c:v>27851</c:v>
                </c:pt>
                <c:pt idx="65">
                  <c:v>27881</c:v>
                </c:pt>
                <c:pt idx="66">
                  <c:v>27912</c:v>
                </c:pt>
                <c:pt idx="67">
                  <c:v>27942</c:v>
                </c:pt>
                <c:pt idx="68">
                  <c:v>27973</c:v>
                </c:pt>
                <c:pt idx="69">
                  <c:v>28004</c:v>
                </c:pt>
                <c:pt idx="70">
                  <c:v>28034</c:v>
                </c:pt>
                <c:pt idx="71">
                  <c:v>28065</c:v>
                </c:pt>
                <c:pt idx="72">
                  <c:v>28095</c:v>
                </c:pt>
                <c:pt idx="73">
                  <c:v>28126</c:v>
                </c:pt>
                <c:pt idx="74">
                  <c:v>28157</c:v>
                </c:pt>
                <c:pt idx="75">
                  <c:v>28185</c:v>
                </c:pt>
                <c:pt idx="76">
                  <c:v>28216</c:v>
                </c:pt>
                <c:pt idx="77">
                  <c:v>28246</c:v>
                </c:pt>
                <c:pt idx="78">
                  <c:v>28277</c:v>
                </c:pt>
                <c:pt idx="79">
                  <c:v>28307</c:v>
                </c:pt>
                <c:pt idx="80">
                  <c:v>28338</c:v>
                </c:pt>
                <c:pt idx="81">
                  <c:v>28369</c:v>
                </c:pt>
                <c:pt idx="82">
                  <c:v>28399</c:v>
                </c:pt>
                <c:pt idx="83">
                  <c:v>28430</c:v>
                </c:pt>
                <c:pt idx="84">
                  <c:v>28460</c:v>
                </c:pt>
                <c:pt idx="85">
                  <c:v>28491</c:v>
                </c:pt>
                <c:pt idx="86">
                  <c:v>28522</c:v>
                </c:pt>
                <c:pt idx="87">
                  <c:v>28550</c:v>
                </c:pt>
                <c:pt idx="88">
                  <c:v>28581</c:v>
                </c:pt>
                <c:pt idx="89">
                  <c:v>28611</c:v>
                </c:pt>
                <c:pt idx="90">
                  <c:v>28642</c:v>
                </c:pt>
                <c:pt idx="91">
                  <c:v>28672</c:v>
                </c:pt>
                <c:pt idx="92">
                  <c:v>28703</c:v>
                </c:pt>
                <c:pt idx="93">
                  <c:v>28734</c:v>
                </c:pt>
                <c:pt idx="94">
                  <c:v>28764</c:v>
                </c:pt>
                <c:pt idx="95">
                  <c:v>28795</c:v>
                </c:pt>
                <c:pt idx="96">
                  <c:v>28825</c:v>
                </c:pt>
                <c:pt idx="97">
                  <c:v>28856</c:v>
                </c:pt>
                <c:pt idx="98">
                  <c:v>28887</c:v>
                </c:pt>
                <c:pt idx="99">
                  <c:v>28915</c:v>
                </c:pt>
                <c:pt idx="100">
                  <c:v>28946</c:v>
                </c:pt>
                <c:pt idx="101">
                  <c:v>28976</c:v>
                </c:pt>
                <c:pt idx="102">
                  <c:v>29007</c:v>
                </c:pt>
                <c:pt idx="103">
                  <c:v>29037</c:v>
                </c:pt>
                <c:pt idx="104">
                  <c:v>29068</c:v>
                </c:pt>
                <c:pt idx="105">
                  <c:v>29099</c:v>
                </c:pt>
                <c:pt idx="106">
                  <c:v>29129</c:v>
                </c:pt>
                <c:pt idx="107">
                  <c:v>29160</c:v>
                </c:pt>
                <c:pt idx="108">
                  <c:v>29190</c:v>
                </c:pt>
                <c:pt idx="109">
                  <c:v>29221</c:v>
                </c:pt>
                <c:pt idx="110">
                  <c:v>29252</c:v>
                </c:pt>
                <c:pt idx="111">
                  <c:v>29281</c:v>
                </c:pt>
                <c:pt idx="112">
                  <c:v>29312</c:v>
                </c:pt>
                <c:pt idx="113">
                  <c:v>29342</c:v>
                </c:pt>
                <c:pt idx="114">
                  <c:v>29373</c:v>
                </c:pt>
                <c:pt idx="115">
                  <c:v>29403</c:v>
                </c:pt>
                <c:pt idx="116">
                  <c:v>29434</c:v>
                </c:pt>
                <c:pt idx="117">
                  <c:v>29465</c:v>
                </c:pt>
                <c:pt idx="118">
                  <c:v>29495</c:v>
                </c:pt>
                <c:pt idx="119">
                  <c:v>29526</c:v>
                </c:pt>
                <c:pt idx="120">
                  <c:v>29556</c:v>
                </c:pt>
                <c:pt idx="121">
                  <c:v>29587</c:v>
                </c:pt>
                <c:pt idx="122">
                  <c:v>29618</c:v>
                </c:pt>
                <c:pt idx="123">
                  <c:v>29646</c:v>
                </c:pt>
                <c:pt idx="124">
                  <c:v>29677</c:v>
                </c:pt>
                <c:pt idx="125">
                  <c:v>29707</c:v>
                </c:pt>
                <c:pt idx="126">
                  <c:v>29738</c:v>
                </c:pt>
                <c:pt idx="127">
                  <c:v>29768</c:v>
                </c:pt>
                <c:pt idx="128">
                  <c:v>29799</c:v>
                </c:pt>
                <c:pt idx="129">
                  <c:v>29830</c:v>
                </c:pt>
                <c:pt idx="130">
                  <c:v>29860</c:v>
                </c:pt>
                <c:pt idx="131">
                  <c:v>29891</c:v>
                </c:pt>
                <c:pt idx="132">
                  <c:v>29921</c:v>
                </c:pt>
                <c:pt idx="133">
                  <c:v>29952</c:v>
                </c:pt>
                <c:pt idx="134">
                  <c:v>29983</c:v>
                </c:pt>
                <c:pt idx="135">
                  <c:v>30011</c:v>
                </c:pt>
                <c:pt idx="136">
                  <c:v>30042</c:v>
                </c:pt>
                <c:pt idx="137">
                  <c:v>30072</c:v>
                </c:pt>
                <c:pt idx="138">
                  <c:v>30103</c:v>
                </c:pt>
                <c:pt idx="139">
                  <c:v>30133</c:v>
                </c:pt>
                <c:pt idx="140">
                  <c:v>30164</c:v>
                </c:pt>
                <c:pt idx="141">
                  <c:v>30195</c:v>
                </c:pt>
                <c:pt idx="142">
                  <c:v>30225</c:v>
                </c:pt>
                <c:pt idx="143">
                  <c:v>30256</c:v>
                </c:pt>
                <c:pt idx="144">
                  <c:v>30286</c:v>
                </c:pt>
                <c:pt idx="145">
                  <c:v>30317</c:v>
                </c:pt>
                <c:pt idx="146">
                  <c:v>30348</c:v>
                </c:pt>
                <c:pt idx="147">
                  <c:v>30376</c:v>
                </c:pt>
                <c:pt idx="148">
                  <c:v>30407</c:v>
                </c:pt>
                <c:pt idx="149">
                  <c:v>30437</c:v>
                </c:pt>
                <c:pt idx="150">
                  <c:v>30468</c:v>
                </c:pt>
                <c:pt idx="151">
                  <c:v>30498</c:v>
                </c:pt>
                <c:pt idx="152">
                  <c:v>30529</c:v>
                </c:pt>
                <c:pt idx="153">
                  <c:v>30560</c:v>
                </c:pt>
                <c:pt idx="154">
                  <c:v>30590</c:v>
                </c:pt>
                <c:pt idx="155">
                  <c:v>30621</c:v>
                </c:pt>
                <c:pt idx="156">
                  <c:v>30651</c:v>
                </c:pt>
                <c:pt idx="157">
                  <c:v>30682</c:v>
                </c:pt>
                <c:pt idx="158">
                  <c:v>30713</c:v>
                </c:pt>
                <c:pt idx="159">
                  <c:v>30742</c:v>
                </c:pt>
                <c:pt idx="160">
                  <c:v>30773</c:v>
                </c:pt>
                <c:pt idx="161">
                  <c:v>30803</c:v>
                </c:pt>
                <c:pt idx="162">
                  <c:v>30834</c:v>
                </c:pt>
                <c:pt idx="163">
                  <c:v>30864</c:v>
                </c:pt>
                <c:pt idx="164">
                  <c:v>30895</c:v>
                </c:pt>
                <c:pt idx="165">
                  <c:v>30926</c:v>
                </c:pt>
                <c:pt idx="166">
                  <c:v>30956</c:v>
                </c:pt>
                <c:pt idx="167">
                  <c:v>30987</c:v>
                </c:pt>
                <c:pt idx="168">
                  <c:v>31017</c:v>
                </c:pt>
                <c:pt idx="169">
                  <c:v>31048</c:v>
                </c:pt>
                <c:pt idx="170">
                  <c:v>31079</c:v>
                </c:pt>
                <c:pt idx="171">
                  <c:v>31107</c:v>
                </c:pt>
                <c:pt idx="172">
                  <c:v>31138</c:v>
                </c:pt>
                <c:pt idx="173">
                  <c:v>31168</c:v>
                </c:pt>
                <c:pt idx="174">
                  <c:v>31199</c:v>
                </c:pt>
                <c:pt idx="175">
                  <c:v>31229</c:v>
                </c:pt>
                <c:pt idx="176">
                  <c:v>31260</c:v>
                </c:pt>
                <c:pt idx="177">
                  <c:v>31291</c:v>
                </c:pt>
                <c:pt idx="178">
                  <c:v>31321</c:v>
                </c:pt>
                <c:pt idx="179">
                  <c:v>31352</c:v>
                </c:pt>
                <c:pt idx="180">
                  <c:v>31382</c:v>
                </c:pt>
                <c:pt idx="181">
                  <c:v>31413</c:v>
                </c:pt>
                <c:pt idx="182">
                  <c:v>31444</c:v>
                </c:pt>
                <c:pt idx="183">
                  <c:v>31472</c:v>
                </c:pt>
                <c:pt idx="184">
                  <c:v>31503</c:v>
                </c:pt>
                <c:pt idx="185">
                  <c:v>31533</c:v>
                </c:pt>
                <c:pt idx="186">
                  <c:v>31564</c:v>
                </c:pt>
                <c:pt idx="187">
                  <c:v>31594</c:v>
                </c:pt>
                <c:pt idx="188">
                  <c:v>31625</c:v>
                </c:pt>
                <c:pt idx="189">
                  <c:v>31656</c:v>
                </c:pt>
                <c:pt idx="190">
                  <c:v>31686</c:v>
                </c:pt>
                <c:pt idx="191">
                  <c:v>31717</c:v>
                </c:pt>
                <c:pt idx="192">
                  <c:v>31747</c:v>
                </c:pt>
                <c:pt idx="193">
                  <c:v>31778</c:v>
                </c:pt>
                <c:pt idx="194">
                  <c:v>31809</c:v>
                </c:pt>
                <c:pt idx="195">
                  <c:v>31837</c:v>
                </c:pt>
                <c:pt idx="196">
                  <c:v>31868</c:v>
                </c:pt>
                <c:pt idx="197">
                  <c:v>31898</c:v>
                </c:pt>
                <c:pt idx="198">
                  <c:v>31929</c:v>
                </c:pt>
                <c:pt idx="199">
                  <c:v>31959</c:v>
                </c:pt>
                <c:pt idx="200">
                  <c:v>31990</c:v>
                </c:pt>
                <c:pt idx="201">
                  <c:v>32021</c:v>
                </c:pt>
                <c:pt idx="202">
                  <c:v>32051</c:v>
                </c:pt>
                <c:pt idx="203">
                  <c:v>32082</c:v>
                </c:pt>
                <c:pt idx="204">
                  <c:v>32112</c:v>
                </c:pt>
                <c:pt idx="205">
                  <c:v>32143</c:v>
                </c:pt>
                <c:pt idx="206">
                  <c:v>32174</c:v>
                </c:pt>
                <c:pt idx="207">
                  <c:v>32203</c:v>
                </c:pt>
                <c:pt idx="208">
                  <c:v>32234</c:v>
                </c:pt>
                <c:pt idx="209">
                  <c:v>32264</c:v>
                </c:pt>
                <c:pt idx="210">
                  <c:v>32295</c:v>
                </c:pt>
                <c:pt idx="211">
                  <c:v>32325</c:v>
                </c:pt>
                <c:pt idx="212">
                  <c:v>32356</c:v>
                </c:pt>
                <c:pt idx="213">
                  <c:v>32387</c:v>
                </c:pt>
                <c:pt idx="214">
                  <c:v>32417</c:v>
                </c:pt>
                <c:pt idx="215">
                  <c:v>32448</c:v>
                </c:pt>
                <c:pt idx="216">
                  <c:v>32478</c:v>
                </c:pt>
                <c:pt idx="217">
                  <c:v>32509</c:v>
                </c:pt>
                <c:pt idx="218">
                  <c:v>32540</c:v>
                </c:pt>
                <c:pt idx="219">
                  <c:v>32568</c:v>
                </c:pt>
                <c:pt idx="220">
                  <c:v>32599</c:v>
                </c:pt>
                <c:pt idx="221">
                  <c:v>32629</c:v>
                </c:pt>
                <c:pt idx="222">
                  <c:v>32660</c:v>
                </c:pt>
                <c:pt idx="223">
                  <c:v>32690</c:v>
                </c:pt>
                <c:pt idx="224">
                  <c:v>32721</c:v>
                </c:pt>
                <c:pt idx="225">
                  <c:v>32752</c:v>
                </c:pt>
                <c:pt idx="226">
                  <c:v>32782</c:v>
                </c:pt>
                <c:pt idx="227">
                  <c:v>32813</c:v>
                </c:pt>
                <c:pt idx="228">
                  <c:v>32843</c:v>
                </c:pt>
                <c:pt idx="229">
                  <c:v>32874</c:v>
                </c:pt>
                <c:pt idx="230">
                  <c:v>32905</c:v>
                </c:pt>
                <c:pt idx="231">
                  <c:v>32933</c:v>
                </c:pt>
                <c:pt idx="232">
                  <c:v>32964</c:v>
                </c:pt>
                <c:pt idx="233">
                  <c:v>32994</c:v>
                </c:pt>
                <c:pt idx="234">
                  <c:v>33025</c:v>
                </c:pt>
                <c:pt idx="235">
                  <c:v>33055</c:v>
                </c:pt>
                <c:pt idx="236">
                  <c:v>33086</c:v>
                </c:pt>
                <c:pt idx="237">
                  <c:v>33117</c:v>
                </c:pt>
                <c:pt idx="238">
                  <c:v>33147</c:v>
                </c:pt>
                <c:pt idx="239">
                  <c:v>33178</c:v>
                </c:pt>
                <c:pt idx="240">
                  <c:v>33208</c:v>
                </c:pt>
                <c:pt idx="241">
                  <c:v>33239</c:v>
                </c:pt>
                <c:pt idx="242">
                  <c:v>33270</c:v>
                </c:pt>
                <c:pt idx="243">
                  <c:v>33298</c:v>
                </c:pt>
                <c:pt idx="244">
                  <c:v>33329</c:v>
                </c:pt>
                <c:pt idx="245">
                  <c:v>33359</c:v>
                </c:pt>
                <c:pt idx="246">
                  <c:v>33390</c:v>
                </c:pt>
                <c:pt idx="247">
                  <c:v>33420</c:v>
                </c:pt>
                <c:pt idx="248">
                  <c:v>33451</c:v>
                </c:pt>
                <c:pt idx="249">
                  <c:v>33482</c:v>
                </c:pt>
                <c:pt idx="250">
                  <c:v>33512</c:v>
                </c:pt>
                <c:pt idx="251">
                  <c:v>33543</c:v>
                </c:pt>
                <c:pt idx="252">
                  <c:v>33573</c:v>
                </c:pt>
                <c:pt idx="253">
                  <c:v>33604</c:v>
                </c:pt>
                <c:pt idx="254">
                  <c:v>33635</c:v>
                </c:pt>
                <c:pt idx="255">
                  <c:v>33664</c:v>
                </c:pt>
                <c:pt idx="256">
                  <c:v>33695</c:v>
                </c:pt>
                <c:pt idx="257">
                  <c:v>33725</c:v>
                </c:pt>
                <c:pt idx="258">
                  <c:v>33756</c:v>
                </c:pt>
                <c:pt idx="259">
                  <c:v>33786</c:v>
                </c:pt>
                <c:pt idx="260">
                  <c:v>33817</c:v>
                </c:pt>
                <c:pt idx="261">
                  <c:v>33848</c:v>
                </c:pt>
                <c:pt idx="262">
                  <c:v>33878</c:v>
                </c:pt>
                <c:pt idx="263">
                  <c:v>33909</c:v>
                </c:pt>
                <c:pt idx="264">
                  <c:v>33939</c:v>
                </c:pt>
                <c:pt idx="265">
                  <c:v>33970</c:v>
                </c:pt>
                <c:pt idx="266">
                  <c:v>34001</c:v>
                </c:pt>
                <c:pt idx="267">
                  <c:v>34029</c:v>
                </c:pt>
                <c:pt idx="268">
                  <c:v>34060</c:v>
                </c:pt>
                <c:pt idx="269">
                  <c:v>34090</c:v>
                </c:pt>
                <c:pt idx="270">
                  <c:v>34121</c:v>
                </c:pt>
                <c:pt idx="271">
                  <c:v>34151</c:v>
                </c:pt>
                <c:pt idx="272">
                  <c:v>34182</c:v>
                </c:pt>
                <c:pt idx="273">
                  <c:v>34213</c:v>
                </c:pt>
                <c:pt idx="274">
                  <c:v>34243</c:v>
                </c:pt>
                <c:pt idx="275">
                  <c:v>34274</c:v>
                </c:pt>
                <c:pt idx="276">
                  <c:v>34304</c:v>
                </c:pt>
                <c:pt idx="277">
                  <c:v>34335</c:v>
                </c:pt>
                <c:pt idx="278">
                  <c:v>34366</c:v>
                </c:pt>
                <c:pt idx="279">
                  <c:v>34394</c:v>
                </c:pt>
                <c:pt idx="280">
                  <c:v>34425</c:v>
                </c:pt>
                <c:pt idx="281">
                  <c:v>34455</c:v>
                </c:pt>
                <c:pt idx="282">
                  <c:v>34486</c:v>
                </c:pt>
                <c:pt idx="283">
                  <c:v>34516</c:v>
                </c:pt>
                <c:pt idx="284">
                  <c:v>34547</c:v>
                </c:pt>
                <c:pt idx="285">
                  <c:v>34578</c:v>
                </c:pt>
                <c:pt idx="286">
                  <c:v>34608</c:v>
                </c:pt>
                <c:pt idx="287">
                  <c:v>34639</c:v>
                </c:pt>
                <c:pt idx="288">
                  <c:v>34669</c:v>
                </c:pt>
                <c:pt idx="289">
                  <c:v>34700</c:v>
                </c:pt>
                <c:pt idx="290">
                  <c:v>34731</c:v>
                </c:pt>
                <c:pt idx="291">
                  <c:v>34759</c:v>
                </c:pt>
                <c:pt idx="292">
                  <c:v>34790</c:v>
                </c:pt>
                <c:pt idx="293">
                  <c:v>34820</c:v>
                </c:pt>
                <c:pt idx="294">
                  <c:v>34851</c:v>
                </c:pt>
                <c:pt idx="295">
                  <c:v>34881</c:v>
                </c:pt>
                <c:pt idx="296">
                  <c:v>34912</c:v>
                </c:pt>
                <c:pt idx="297">
                  <c:v>34943</c:v>
                </c:pt>
                <c:pt idx="298">
                  <c:v>34973</c:v>
                </c:pt>
                <c:pt idx="299">
                  <c:v>35004</c:v>
                </c:pt>
                <c:pt idx="300">
                  <c:v>35034</c:v>
                </c:pt>
                <c:pt idx="301">
                  <c:v>35065</c:v>
                </c:pt>
                <c:pt idx="302">
                  <c:v>35096</c:v>
                </c:pt>
                <c:pt idx="303">
                  <c:v>35125</c:v>
                </c:pt>
                <c:pt idx="304">
                  <c:v>35156</c:v>
                </c:pt>
                <c:pt idx="305">
                  <c:v>35186</c:v>
                </c:pt>
                <c:pt idx="306">
                  <c:v>35217</c:v>
                </c:pt>
                <c:pt idx="307">
                  <c:v>35247</c:v>
                </c:pt>
                <c:pt idx="308">
                  <c:v>35278</c:v>
                </c:pt>
                <c:pt idx="309">
                  <c:v>35309</c:v>
                </c:pt>
                <c:pt idx="310">
                  <c:v>35339</c:v>
                </c:pt>
                <c:pt idx="311">
                  <c:v>35370</c:v>
                </c:pt>
                <c:pt idx="312">
                  <c:v>35400</c:v>
                </c:pt>
                <c:pt idx="313">
                  <c:v>35431</c:v>
                </c:pt>
                <c:pt idx="314">
                  <c:v>35462</c:v>
                </c:pt>
                <c:pt idx="315">
                  <c:v>35490</c:v>
                </c:pt>
                <c:pt idx="316">
                  <c:v>35521</c:v>
                </c:pt>
                <c:pt idx="317">
                  <c:v>35551</c:v>
                </c:pt>
                <c:pt idx="318">
                  <c:v>35582</c:v>
                </c:pt>
                <c:pt idx="319">
                  <c:v>35612</c:v>
                </c:pt>
                <c:pt idx="320">
                  <c:v>35643</c:v>
                </c:pt>
                <c:pt idx="321">
                  <c:v>35674</c:v>
                </c:pt>
                <c:pt idx="322">
                  <c:v>35704</c:v>
                </c:pt>
                <c:pt idx="323">
                  <c:v>35735</c:v>
                </c:pt>
                <c:pt idx="324">
                  <c:v>35765</c:v>
                </c:pt>
                <c:pt idx="325">
                  <c:v>35796</c:v>
                </c:pt>
                <c:pt idx="326">
                  <c:v>35827</c:v>
                </c:pt>
                <c:pt idx="327">
                  <c:v>35855</c:v>
                </c:pt>
                <c:pt idx="328">
                  <c:v>35886</c:v>
                </c:pt>
                <c:pt idx="329">
                  <c:v>35916</c:v>
                </c:pt>
                <c:pt idx="330">
                  <c:v>35947</c:v>
                </c:pt>
                <c:pt idx="331">
                  <c:v>35977</c:v>
                </c:pt>
                <c:pt idx="332">
                  <c:v>36008</c:v>
                </c:pt>
                <c:pt idx="333">
                  <c:v>36039</c:v>
                </c:pt>
                <c:pt idx="334">
                  <c:v>36069</c:v>
                </c:pt>
                <c:pt idx="335">
                  <c:v>36100</c:v>
                </c:pt>
                <c:pt idx="336">
                  <c:v>36130</c:v>
                </c:pt>
                <c:pt idx="337">
                  <c:v>36161</c:v>
                </c:pt>
                <c:pt idx="338">
                  <c:v>36192</c:v>
                </c:pt>
                <c:pt idx="339">
                  <c:v>36220</c:v>
                </c:pt>
                <c:pt idx="340">
                  <c:v>36251</c:v>
                </c:pt>
                <c:pt idx="341">
                  <c:v>36281</c:v>
                </c:pt>
                <c:pt idx="342">
                  <c:v>36312</c:v>
                </c:pt>
                <c:pt idx="343">
                  <c:v>36342</c:v>
                </c:pt>
                <c:pt idx="344">
                  <c:v>36373</c:v>
                </c:pt>
                <c:pt idx="345">
                  <c:v>36404</c:v>
                </c:pt>
                <c:pt idx="346">
                  <c:v>36434</c:v>
                </c:pt>
                <c:pt idx="347">
                  <c:v>36465</c:v>
                </c:pt>
                <c:pt idx="348">
                  <c:v>36495</c:v>
                </c:pt>
                <c:pt idx="349">
                  <c:v>36526</c:v>
                </c:pt>
                <c:pt idx="350">
                  <c:v>36557</c:v>
                </c:pt>
                <c:pt idx="351">
                  <c:v>36586</c:v>
                </c:pt>
                <c:pt idx="352">
                  <c:v>36617</c:v>
                </c:pt>
                <c:pt idx="353">
                  <c:v>36647</c:v>
                </c:pt>
                <c:pt idx="354">
                  <c:v>36678</c:v>
                </c:pt>
                <c:pt idx="355">
                  <c:v>36708</c:v>
                </c:pt>
                <c:pt idx="356">
                  <c:v>36739</c:v>
                </c:pt>
                <c:pt idx="357">
                  <c:v>36770</c:v>
                </c:pt>
                <c:pt idx="358">
                  <c:v>36800</c:v>
                </c:pt>
                <c:pt idx="359">
                  <c:v>36831</c:v>
                </c:pt>
                <c:pt idx="360">
                  <c:v>36861</c:v>
                </c:pt>
                <c:pt idx="361">
                  <c:v>36892</c:v>
                </c:pt>
                <c:pt idx="362">
                  <c:v>36923</c:v>
                </c:pt>
                <c:pt idx="363">
                  <c:v>36951</c:v>
                </c:pt>
                <c:pt idx="364">
                  <c:v>36982</c:v>
                </c:pt>
                <c:pt idx="365">
                  <c:v>37012</c:v>
                </c:pt>
                <c:pt idx="366">
                  <c:v>37043</c:v>
                </c:pt>
                <c:pt idx="367">
                  <c:v>37073</c:v>
                </c:pt>
                <c:pt idx="368">
                  <c:v>37104</c:v>
                </c:pt>
                <c:pt idx="369">
                  <c:v>37135</c:v>
                </c:pt>
                <c:pt idx="370">
                  <c:v>37165</c:v>
                </c:pt>
                <c:pt idx="371">
                  <c:v>37196</c:v>
                </c:pt>
                <c:pt idx="372">
                  <c:v>37226</c:v>
                </c:pt>
                <c:pt idx="373">
                  <c:v>37257</c:v>
                </c:pt>
                <c:pt idx="374">
                  <c:v>37288</c:v>
                </c:pt>
                <c:pt idx="375">
                  <c:v>37316</c:v>
                </c:pt>
                <c:pt idx="376">
                  <c:v>37347</c:v>
                </c:pt>
                <c:pt idx="377">
                  <c:v>37377</c:v>
                </c:pt>
                <c:pt idx="378">
                  <c:v>37408</c:v>
                </c:pt>
                <c:pt idx="379">
                  <c:v>37438</c:v>
                </c:pt>
                <c:pt idx="380">
                  <c:v>37469</c:v>
                </c:pt>
                <c:pt idx="381">
                  <c:v>37500</c:v>
                </c:pt>
                <c:pt idx="382">
                  <c:v>37530</c:v>
                </c:pt>
                <c:pt idx="383">
                  <c:v>37561</c:v>
                </c:pt>
                <c:pt idx="384">
                  <c:v>37591</c:v>
                </c:pt>
                <c:pt idx="385">
                  <c:v>37622</c:v>
                </c:pt>
                <c:pt idx="386">
                  <c:v>37653</c:v>
                </c:pt>
                <c:pt idx="387">
                  <c:v>37681</c:v>
                </c:pt>
                <c:pt idx="388">
                  <c:v>37712</c:v>
                </c:pt>
                <c:pt idx="389">
                  <c:v>37742</c:v>
                </c:pt>
                <c:pt idx="390">
                  <c:v>37773</c:v>
                </c:pt>
                <c:pt idx="391">
                  <c:v>37803</c:v>
                </c:pt>
                <c:pt idx="392">
                  <c:v>37834</c:v>
                </c:pt>
                <c:pt idx="393">
                  <c:v>37865</c:v>
                </c:pt>
                <c:pt idx="394">
                  <c:v>37895</c:v>
                </c:pt>
                <c:pt idx="395">
                  <c:v>37926</c:v>
                </c:pt>
                <c:pt idx="396">
                  <c:v>37956</c:v>
                </c:pt>
                <c:pt idx="397">
                  <c:v>37987</c:v>
                </c:pt>
                <c:pt idx="398">
                  <c:v>38018</c:v>
                </c:pt>
                <c:pt idx="399">
                  <c:v>38047</c:v>
                </c:pt>
                <c:pt idx="400">
                  <c:v>38078</c:v>
                </c:pt>
                <c:pt idx="401">
                  <c:v>38108</c:v>
                </c:pt>
                <c:pt idx="402">
                  <c:v>38139</c:v>
                </c:pt>
                <c:pt idx="403">
                  <c:v>38169</c:v>
                </c:pt>
                <c:pt idx="404">
                  <c:v>38200</c:v>
                </c:pt>
                <c:pt idx="405">
                  <c:v>38231</c:v>
                </c:pt>
                <c:pt idx="406">
                  <c:v>38261</c:v>
                </c:pt>
                <c:pt idx="407">
                  <c:v>38292</c:v>
                </c:pt>
                <c:pt idx="408">
                  <c:v>38322</c:v>
                </c:pt>
                <c:pt idx="409">
                  <c:v>38353</c:v>
                </c:pt>
                <c:pt idx="410">
                  <c:v>38384</c:v>
                </c:pt>
                <c:pt idx="411">
                  <c:v>38412</c:v>
                </c:pt>
                <c:pt idx="412">
                  <c:v>38443</c:v>
                </c:pt>
                <c:pt idx="413">
                  <c:v>38473</c:v>
                </c:pt>
                <c:pt idx="414">
                  <c:v>38504</c:v>
                </c:pt>
                <c:pt idx="415">
                  <c:v>38534</c:v>
                </c:pt>
                <c:pt idx="416">
                  <c:v>38565</c:v>
                </c:pt>
                <c:pt idx="417">
                  <c:v>38596</c:v>
                </c:pt>
                <c:pt idx="418">
                  <c:v>38626</c:v>
                </c:pt>
                <c:pt idx="419">
                  <c:v>38657</c:v>
                </c:pt>
                <c:pt idx="420">
                  <c:v>38687</c:v>
                </c:pt>
                <c:pt idx="421">
                  <c:v>38718</c:v>
                </c:pt>
                <c:pt idx="422">
                  <c:v>38749</c:v>
                </c:pt>
                <c:pt idx="423">
                  <c:v>38777</c:v>
                </c:pt>
                <c:pt idx="424">
                  <c:v>38808</c:v>
                </c:pt>
                <c:pt idx="425">
                  <c:v>38838</c:v>
                </c:pt>
                <c:pt idx="426">
                  <c:v>38869</c:v>
                </c:pt>
                <c:pt idx="427">
                  <c:v>38899</c:v>
                </c:pt>
                <c:pt idx="428">
                  <c:v>38930</c:v>
                </c:pt>
                <c:pt idx="429">
                  <c:v>38961</c:v>
                </c:pt>
                <c:pt idx="430">
                  <c:v>38991</c:v>
                </c:pt>
                <c:pt idx="431">
                  <c:v>39022</c:v>
                </c:pt>
                <c:pt idx="432">
                  <c:v>39052</c:v>
                </c:pt>
                <c:pt idx="433">
                  <c:v>39083</c:v>
                </c:pt>
                <c:pt idx="434">
                  <c:v>39114</c:v>
                </c:pt>
                <c:pt idx="435">
                  <c:v>39142</c:v>
                </c:pt>
                <c:pt idx="436">
                  <c:v>39173</c:v>
                </c:pt>
                <c:pt idx="437">
                  <c:v>39203</c:v>
                </c:pt>
                <c:pt idx="438">
                  <c:v>39234</c:v>
                </c:pt>
                <c:pt idx="439">
                  <c:v>39264</c:v>
                </c:pt>
                <c:pt idx="440">
                  <c:v>39295</c:v>
                </c:pt>
                <c:pt idx="441">
                  <c:v>39326</c:v>
                </c:pt>
                <c:pt idx="442">
                  <c:v>39356</c:v>
                </c:pt>
                <c:pt idx="443">
                  <c:v>39387</c:v>
                </c:pt>
                <c:pt idx="444">
                  <c:v>39417</c:v>
                </c:pt>
                <c:pt idx="445">
                  <c:v>39448</c:v>
                </c:pt>
                <c:pt idx="446">
                  <c:v>39479</c:v>
                </c:pt>
                <c:pt idx="447">
                  <c:v>39508</c:v>
                </c:pt>
                <c:pt idx="448">
                  <c:v>39539</c:v>
                </c:pt>
                <c:pt idx="449">
                  <c:v>39569</c:v>
                </c:pt>
                <c:pt idx="450">
                  <c:v>39600</c:v>
                </c:pt>
                <c:pt idx="451">
                  <c:v>39630</c:v>
                </c:pt>
                <c:pt idx="452">
                  <c:v>39661</c:v>
                </c:pt>
                <c:pt idx="453">
                  <c:v>39692</c:v>
                </c:pt>
                <c:pt idx="454">
                  <c:v>39722</c:v>
                </c:pt>
                <c:pt idx="455">
                  <c:v>39753</c:v>
                </c:pt>
                <c:pt idx="456">
                  <c:v>39783</c:v>
                </c:pt>
                <c:pt idx="457">
                  <c:v>39814</c:v>
                </c:pt>
                <c:pt idx="458">
                  <c:v>39845</c:v>
                </c:pt>
                <c:pt idx="459">
                  <c:v>39873</c:v>
                </c:pt>
                <c:pt idx="460">
                  <c:v>39904</c:v>
                </c:pt>
                <c:pt idx="461">
                  <c:v>39934</c:v>
                </c:pt>
                <c:pt idx="462">
                  <c:v>39965</c:v>
                </c:pt>
                <c:pt idx="463">
                  <c:v>39995</c:v>
                </c:pt>
                <c:pt idx="464">
                  <c:v>40026</c:v>
                </c:pt>
                <c:pt idx="465">
                  <c:v>40057</c:v>
                </c:pt>
                <c:pt idx="466">
                  <c:v>40087</c:v>
                </c:pt>
                <c:pt idx="467">
                  <c:v>40118</c:v>
                </c:pt>
                <c:pt idx="468">
                  <c:v>40148</c:v>
                </c:pt>
                <c:pt idx="469">
                  <c:v>40179</c:v>
                </c:pt>
                <c:pt idx="470">
                  <c:v>40210</c:v>
                </c:pt>
                <c:pt idx="471">
                  <c:v>40238</c:v>
                </c:pt>
                <c:pt idx="472">
                  <c:v>40269</c:v>
                </c:pt>
                <c:pt idx="473">
                  <c:v>40299</c:v>
                </c:pt>
                <c:pt idx="474">
                  <c:v>40330</c:v>
                </c:pt>
                <c:pt idx="475">
                  <c:v>40360</c:v>
                </c:pt>
                <c:pt idx="476">
                  <c:v>40391</c:v>
                </c:pt>
                <c:pt idx="477">
                  <c:v>40422</c:v>
                </c:pt>
                <c:pt idx="478">
                  <c:v>40452</c:v>
                </c:pt>
                <c:pt idx="479">
                  <c:v>40483</c:v>
                </c:pt>
                <c:pt idx="480">
                  <c:v>40513</c:v>
                </c:pt>
                <c:pt idx="481">
                  <c:v>40544</c:v>
                </c:pt>
                <c:pt idx="482">
                  <c:v>40575</c:v>
                </c:pt>
                <c:pt idx="483">
                  <c:v>40603</c:v>
                </c:pt>
                <c:pt idx="484">
                  <c:v>40634</c:v>
                </c:pt>
                <c:pt idx="485">
                  <c:v>40664</c:v>
                </c:pt>
                <c:pt idx="486">
                  <c:v>40695</c:v>
                </c:pt>
                <c:pt idx="487">
                  <c:v>40725</c:v>
                </c:pt>
                <c:pt idx="488">
                  <c:v>40756</c:v>
                </c:pt>
                <c:pt idx="489">
                  <c:v>40787</c:v>
                </c:pt>
                <c:pt idx="490">
                  <c:v>40817</c:v>
                </c:pt>
                <c:pt idx="491">
                  <c:v>40848</c:v>
                </c:pt>
                <c:pt idx="492">
                  <c:v>40878</c:v>
                </c:pt>
                <c:pt idx="493">
                  <c:v>40909</c:v>
                </c:pt>
                <c:pt idx="494">
                  <c:v>40940</c:v>
                </c:pt>
                <c:pt idx="495">
                  <c:v>40969</c:v>
                </c:pt>
                <c:pt idx="496">
                  <c:v>41000</c:v>
                </c:pt>
                <c:pt idx="497">
                  <c:v>41030</c:v>
                </c:pt>
                <c:pt idx="498">
                  <c:v>41061</c:v>
                </c:pt>
                <c:pt idx="499">
                  <c:v>41091</c:v>
                </c:pt>
                <c:pt idx="500">
                  <c:v>41122</c:v>
                </c:pt>
                <c:pt idx="501">
                  <c:v>41153</c:v>
                </c:pt>
                <c:pt idx="502">
                  <c:v>41183</c:v>
                </c:pt>
                <c:pt idx="503">
                  <c:v>41214</c:v>
                </c:pt>
                <c:pt idx="504">
                  <c:v>41244</c:v>
                </c:pt>
                <c:pt idx="505">
                  <c:v>41275</c:v>
                </c:pt>
                <c:pt idx="506">
                  <c:v>41306</c:v>
                </c:pt>
                <c:pt idx="507">
                  <c:v>41334</c:v>
                </c:pt>
                <c:pt idx="508">
                  <c:v>41365</c:v>
                </c:pt>
                <c:pt idx="509">
                  <c:v>41395</c:v>
                </c:pt>
                <c:pt idx="510">
                  <c:v>41426</c:v>
                </c:pt>
                <c:pt idx="511">
                  <c:v>41456</c:v>
                </c:pt>
                <c:pt idx="512">
                  <c:v>41487</c:v>
                </c:pt>
                <c:pt idx="513">
                  <c:v>41518</c:v>
                </c:pt>
                <c:pt idx="514">
                  <c:v>41548</c:v>
                </c:pt>
                <c:pt idx="515">
                  <c:v>41579</c:v>
                </c:pt>
                <c:pt idx="516">
                  <c:v>41609</c:v>
                </c:pt>
                <c:pt idx="517">
                  <c:v>41640</c:v>
                </c:pt>
                <c:pt idx="518">
                  <c:v>41671</c:v>
                </c:pt>
                <c:pt idx="519">
                  <c:v>41699</c:v>
                </c:pt>
                <c:pt idx="520">
                  <c:v>41730</c:v>
                </c:pt>
                <c:pt idx="521">
                  <c:v>41760</c:v>
                </c:pt>
                <c:pt idx="522">
                  <c:v>41791</c:v>
                </c:pt>
                <c:pt idx="523">
                  <c:v>41821</c:v>
                </c:pt>
                <c:pt idx="524">
                  <c:v>41852</c:v>
                </c:pt>
                <c:pt idx="525">
                  <c:v>41883</c:v>
                </c:pt>
                <c:pt idx="526">
                  <c:v>41913</c:v>
                </c:pt>
                <c:pt idx="527">
                  <c:v>41944</c:v>
                </c:pt>
                <c:pt idx="528">
                  <c:v>41974</c:v>
                </c:pt>
                <c:pt idx="529">
                  <c:v>42005</c:v>
                </c:pt>
                <c:pt idx="530">
                  <c:v>42036</c:v>
                </c:pt>
                <c:pt idx="531">
                  <c:v>42064</c:v>
                </c:pt>
                <c:pt idx="532">
                  <c:v>42095</c:v>
                </c:pt>
                <c:pt idx="533">
                  <c:v>42125</c:v>
                </c:pt>
                <c:pt idx="534">
                  <c:v>42156</c:v>
                </c:pt>
                <c:pt idx="535">
                  <c:v>42186</c:v>
                </c:pt>
                <c:pt idx="536">
                  <c:v>42217</c:v>
                </c:pt>
                <c:pt idx="537">
                  <c:v>42248</c:v>
                </c:pt>
                <c:pt idx="538">
                  <c:v>42278</c:v>
                </c:pt>
                <c:pt idx="539">
                  <c:v>42309</c:v>
                </c:pt>
                <c:pt idx="540">
                  <c:v>42339</c:v>
                </c:pt>
                <c:pt idx="541">
                  <c:v>42370</c:v>
                </c:pt>
                <c:pt idx="542">
                  <c:v>42401</c:v>
                </c:pt>
                <c:pt idx="543">
                  <c:v>42430</c:v>
                </c:pt>
                <c:pt idx="544">
                  <c:v>42461</c:v>
                </c:pt>
                <c:pt idx="545">
                  <c:v>42491</c:v>
                </c:pt>
                <c:pt idx="546">
                  <c:v>42522</c:v>
                </c:pt>
                <c:pt idx="547">
                  <c:v>42552</c:v>
                </c:pt>
                <c:pt idx="548">
                  <c:v>42583</c:v>
                </c:pt>
                <c:pt idx="549">
                  <c:v>42614</c:v>
                </c:pt>
                <c:pt idx="550">
                  <c:v>42644</c:v>
                </c:pt>
                <c:pt idx="551">
                  <c:v>42675</c:v>
                </c:pt>
                <c:pt idx="552">
                  <c:v>42705</c:v>
                </c:pt>
                <c:pt idx="553">
                  <c:v>42736</c:v>
                </c:pt>
                <c:pt idx="554">
                  <c:v>42767</c:v>
                </c:pt>
                <c:pt idx="555">
                  <c:v>42795</c:v>
                </c:pt>
                <c:pt idx="556">
                  <c:v>42826</c:v>
                </c:pt>
                <c:pt idx="557">
                  <c:v>42856</c:v>
                </c:pt>
                <c:pt idx="558">
                  <c:v>42887</c:v>
                </c:pt>
                <c:pt idx="559">
                  <c:v>42917</c:v>
                </c:pt>
                <c:pt idx="560">
                  <c:v>42948</c:v>
                </c:pt>
                <c:pt idx="561">
                  <c:v>42979</c:v>
                </c:pt>
                <c:pt idx="562">
                  <c:v>43009</c:v>
                </c:pt>
                <c:pt idx="563">
                  <c:v>43040</c:v>
                </c:pt>
                <c:pt idx="564">
                  <c:v>43070</c:v>
                </c:pt>
                <c:pt idx="565">
                  <c:v>43101</c:v>
                </c:pt>
                <c:pt idx="566">
                  <c:v>43132</c:v>
                </c:pt>
                <c:pt idx="567">
                  <c:v>43160</c:v>
                </c:pt>
                <c:pt idx="568">
                  <c:v>43191</c:v>
                </c:pt>
                <c:pt idx="569">
                  <c:v>43221</c:v>
                </c:pt>
                <c:pt idx="570">
                  <c:v>43252</c:v>
                </c:pt>
                <c:pt idx="571">
                  <c:v>43282</c:v>
                </c:pt>
                <c:pt idx="572">
                  <c:v>43313</c:v>
                </c:pt>
                <c:pt idx="573">
                  <c:v>43344</c:v>
                </c:pt>
                <c:pt idx="574">
                  <c:v>43374</c:v>
                </c:pt>
                <c:pt idx="575">
                  <c:v>43405</c:v>
                </c:pt>
                <c:pt idx="576">
                  <c:v>43435</c:v>
                </c:pt>
                <c:pt idx="577">
                  <c:v>43466</c:v>
                </c:pt>
                <c:pt idx="578">
                  <c:v>43497</c:v>
                </c:pt>
                <c:pt idx="579">
                  <c:v>43525</c:v>
                </c:pt>
                <c:pt idx="580">
                  <c:v>43556</c:v>
                </c:pt>
                <c:pt idx="581">
                  <c:v>43586</c:v>
                </c:pt>
                <c:pt idx="582">
                  <c:v>43617</c:v>
                </c:pt>
                <c:pt idx="583">
                  <c:v>43647</c:v>
                </c:pt>
                <c:pt idx="584">
                  <c:v>43678</c:v>
                </c:pt>
                <c:pt idx="585">
                  <c:v>43709</c:v>
                </c:pt>
                <c:pt idx="586">
                  <c:v>43739</c:v>
                </c:pt>
                <c:pt idx="587">
                  <c:v>43770</c:v>
                </c:pt>
                <c:pt idx="588">
                  <c:v>43800</c:v>
                </c:pt>
                <c:pt idx="589">
                  <c:v>43831</c:v>
                </c:pt>
                <c:pt idx="590">
                  <c:v>43862</c:v>
                </c:pt>
                <c:pt idx="591">
                  <c:v>43891</c:v>
                </c:pt>
                <c:pt idx="592">
                  <c:v>43922</c:v>
                </c:pt>
                <c:pt idx="593">
                  <c:v>43952</c:v>
                </c:pt>
                <c:pt idx="594">
                  <c:v>43983</c:v>
                </c:pt>
                <c:pt idx="595">
                  <c:v>44013</c:v>
                </c:pt>
                <c:pt idx="596">
                  <c:v>44044</c:v>
                </c:pt>
                <c:pt idx="597">
                  <c:v>44075</c:v>
                </c:pt>
                <c:pt idx="598">
                  <c:v>44105</c:v>
                </c:pt>
                <c:pt idx="599">
                  <c:v>44136</c:v>
                </c:pt>
                <c:pt idx="600">
                  <c:v>44166</c:v>
                </c:pt>
                <c:pt idx="601">
                  <c:v>44197</c:v>
                </c:pt>
                <c:pt idx="602">
                  <c:v>44228</c:v>
                </c:pt>
                <c:pt idx="603">
                  <c:v>44256</c:v>
                </c:pt>
                <c:pt idx="604">
                  <c:v>44287</c:v>
                </c:pt>
                <c:pt idx="605">
                  <c:v>44317</c:v>
                </c:pt>
                <c:pt idx="606">
                  <c:v>44348</c:v>
                </c:pt>
                <c:pt idx="607">
                  <c:v>44378</c:v>
                </c:pt>
                <c:pt idx="608">
                  <c:v>44409</c:v>
                </c:pt>
                <c:pt idx="609">
                  <c:v>44440</c:v>
                </c:pt>
                <c:pt idx="610">
                  <c:v>44470</c:v>
                </c:pt>
                <c:pt idx="611">
                  <c:v>44501</c:v>
                </c:pt>
                <c:pt idx="612">
                  <c:v>44531</c:v>
                </c:pt>
                <c:pt idx="613">
                  <c:v>44562</c:v>
                </c:pt>
                <c:pt idx="614">
                  <c:v>44593</c:v>
                </c:pt>
                <c:pt idx="615">
                  <c:v>44621</c:v>
                </c:pt>
                <c:pt idx="616">
                  <c:v>44652</c:v>
                </c:pt>
                <c:pt idx="617">
                  <c:v>44682</c:v>
                </c:pt>
                <c:pt idx="618">
                  <c:v>44713</c:v>
                </c:pt>
                <c:pt idx="619">
                  <c:v>44743</c:v>
                </c:pt>
                <c:pt idx="620">
                  <c:v>44774</c:v>
                </c:pt>
                <c:pt idx="621">
                  <c:v>44805</c:v>
                </c:pt>
                <c:pt idx="622">
                  <c:v>44835</c:v>
                </c:pt>
                <c:pt idx="623">
                  <c:v>44866</c:v>
                </c:pt>
                <c:pt idx="624">
                  <c:v>44896</c:v>
                </c:pt>
                <c:pt idx="625">
                  <c:v>44927</c:v>
                </c:pt>
                <c:pt idx="626">
                  <c:v>44958</c:v>
                </c:pt>
                <c:pt idx="627">
                  <c:v>44986</c:v>
                </c:pt>
                <c:pt idx="628">
                  <c:v>45017</c:v>
                </c:pt>
                <c:pt idx="629">
                  <c:v>45047</c:v>
                </c:pt>
                <c:pt idx="630">
                  <c:v>45078</c:v>
                </c:pt>
                <c:pt idx="631">
                  <c:v>45108</c:v>
                </c:pt>
                <c:pt idx="632">
                  <c:v>45139</c:v>
                </c:pt>
                <c:pt idx="633">
                  <c:v>45170</c:v>
                </c:pt>
                <c:pt idx="634">
                  <c:v>45200</c:v>
                </c:pt>
                <c:pt idx="635">
                  <c:v>45231</c:v>
                </c:pt>
                <c:pt idx="636">
                  <c:v>45261</c:v>
                </c:pt>
                <c:pt idx="637">
                  <c:v>45292</c:v>
                </c:pt>
                <c:pt idx="638">
                  <c:v>45323</c:v>
                </c:pt>
                <c:pt idx="639">
                  <c:v>45352</c:v>
                </c:pt>
                <c:pt idx="640">
                  <c:v>45383</c:v>
                </c:pt>
                <c:pt idx="641">
                  <c:v>45413</c:v>
                </c:pt>
                <c:pt idx="642">
                  <c:v>45444</c:v>
                </c:pt>
                <c:pt idx="643">
                  <c:v>45474</c:v>
                </c:pt>
                <c:pt idx="644">
                  <c:v>45505</c:v>
                </c:pt>
                <c:pt idx="645">
                  <c:v>45536</c:v>
                </c:pt>
                <c:pt idx="646">
                  <c:v>45566</c:v>
                </c:pt>
                <c:pt idx="647">
                  <c:v>45597</c:v>
                </c:pt>
                <c:pt idx="648">
                  <c:v>45627</c:v>
                </c:pt>
                <c:pt idx="649">
                  <c:v>45658</c:v>
                </c:pt>
                <c:pt idx="650">
                  <c:v>45689</c:v>
                </c:pt>
                <c:pt idx="651">
                  <c:v>45717</c:v>
                </c:pt>
                <c:pt idx="652">
                  <c:v>45748</c:v>
                </c:pt>
                <c:pt idx="653">
                  <c:v>45778</c:v>
                </c:pt>
              </c:numCache>
            </c:numRef>
          </c:cat>
          <c:val>
            <c:numRef>
              <c:f>'1 EN'!$BF$6:$BF$659</c:f>
              <c:numCache>
                <c:formatCode>0.0</c:formatCode>
                <c:ptCount val="654"/>
                <c:pt idx="0">
                  <c:v>0</c:v>
                </c:pt>
                <c:pt idx="1">
                  <c:v>0.23680000000000004</c:v>
                </c:pt>
                <c:pt idx="2">
                  <c:v>0.24419999999999997</c:v>
                </c:pt>
                <c:pt idx="3">
                  <c:v>0.27380000000000004</c:v>
                </c:pt>
                <c:pt idx="4">
                  <c:v>0.34039999999999998</c:v>
                </c:pt>
                <c:pt idx="5">
                  <c:v>0.37740000000000001</c:v>
                </c:pt>
                <c:pt idx="6">
                  <c:v>0.39219999999999999</c:v>
                </c:pt>
                <c:pt idx="7">
                  <c:v>0.40700000000000003</c:v>
                </c:pt>
                <c:pt idx="8">
                  <c:v>0.39960000000000007</c:v>
                </c:pt>
                <c:pt idx="9">
                  <c:v>0.38480000000000003</c:v>
                </c:pt>
                <c:pt idx="10">
                  <c:v>0.33300000000000002</c:v>
                </c:pt>
                <c:pt idx="11">
                  <c:v>0.28120000000000001</c:v>
                </c:pt>
                <c:pt idx="12">
                  <c:v>0.25900000000000001</c:v>
                </c:pt>
                <c:pt idx="13">
                  <c:v>0.22940000000000002</c:v>
                </c:pt>
                <c:pt idx="14">
                  <c:v>0.19980000000000003</c:v>
                </c:pt>
                <c:pt idx="15">
                  <c:v>0.15540000000000001</c:v>
                </c:pt>
                <c:pt idx="16">
                  <c:v>6.6600000000000006E-2</c:v>
                </c:pt>
                <c:pt idx="17">
                  <c:v>3.7000000000000005E-2</c:v>
                </c:pt>
                <c:pt idx="18">
                  <c:v>2.9600000000000005E-2</c:v>
                </c:pt>
                <c:pt idx="19">
                  <c:v>2.2200000000000001E-2</c:v>
                </c:pt>
                <c:pt idx="20">
                  <c:v>0.13320000000000001</c:v>
                </c:pt>
                <c:pt idx="21">
                  <c:v>0.1258</c:v>
                </c:pt>
                <c:pt idx="22">
                  <c:v>0.11840000000000002</c:v>
                </c:pt>
                <c:pt idx="23">
                  <c:v>0.1406</c:v>
                </c:pt>
                <c:pt idx="24">
                  <c:v>0.1406</c:v>
                </c:pt>
                <c:pt idx="25">
                  <c:v>0.15540000000000001</c:v>
                </c:pt>
                <c:pt idx="26">
                  <c:v>0.28120000000000001</c:v>
                </c:pt>
                <c:pt idx="27">
                  <c:v>0.34039999999999998</c:v>
                </c:pt>
                <c:pt idx="28">
                  <c:v>0.41439999999999999</c:v>
                </c:pt>
                <c:pt idx="29">
                  <c:v>0.44400000000000006</c:v>
                </c:pt>
                <c:pt idx="30">
                  <c:v>0.43660000000000004</c:v>
                </c:pt>
                <c:pt idx="31">
                  <c:v>0.45880000000000004</c:v>
                </c:pt>
                <c:pt idx="32">
                  <c:v>0.37740000000000001</c:v>
                </c:pt>
                <c:pt idx="33">
                  <c:v>0.39219999999999999</c:v>
                </c:pt>
                <c:pt idx="34">
                  <c:v>0.56980000000000008</c:v>
                </c:pt>
                <c:pt idx="35">
                  <c:v>0.82140000000000002</c:v>
                </c:pt>
                <c:pt idx="36">
                  <c:v>1.6502000000000001</c:v>
                </c:pt>
                <c:pt idx="37">
                  <c:v>1.7834000000000003</c:v>
                </c:pt>
                <c:pt idx="38">
                  <c:v>1.5984000000000003</c:v>
                </c:pt>
                <c:pt idx="39">
                  <c:v>1.5392000000000001</c:v>
                </c:pt>
                <c:pt idx="40">
                  <c:v>1.9018000000000002</c:v>
                </c:pt>
                <c:pt idx="41">
                  <c:v>1.9018000000000002</c:v>
                </c:pt>
                <c:pt idx="42">
                  <c:v>2.8786</c:v>
                </c:pt>
                <c:pt idx="43">
                  <c:v>2.9081999999999999</c:v>
                </c:pt>
                <c:pt idx="44">
                  <c:v>2.8860000000000001</c:v>
                </c:pt>
                <c:pt idx="45">
                  <c:v>3.2856000000000001</c:v>
                </c:pt>
                <c:pt idx="46">
                  <c:v>3.1671999999999998</c:v>
                </c:pt>
                <c:pt idx="47">
                  <c:v>3.2190000000000003</c:v>
                </c:pt>
                <c:pt idx="48">
                  <c:v>2.2422000000000004</c:v>
                </c:pt>
                <c:pt idx="49">
                  <c:v>1.9832000000000003</c:v>
                </c:pt>
                <c:pt idx="50">
                  <c:v>2.0276000000000001</c:v>
                </c:pt>
                <c:pt idx="51">
                  <c:v>2.0868000000000002</c:v>
                </c:pt>
                <c:pt idx="52">
                  <c:v>1.6502000000000001</c:v>
                </c:pt>
                <c:pt idx="53">
                  <c:v>1.6206</c:v>
                </c:pt>
                <c:pt idx="54">
                  <c:v>0.74739999999999995</c:v>
                </c:pt>
                <c:pt idx="55">
                  <c:v>0.72520000000000007</c:v>
                </c:pt>
                <c:pt idx="56">
                  <c:v>0.71779999999999999</c:v>
                </c:pt>
                <c:pt idx="57">
                  <c:v>0.39960000000000007</c:v>
                </c:pt>
                <c:pt idx="58">
                  <c:v>0.3256</c:v>
                </c:pt>
                <c:pt idx="59">
                  <c:v>5.920000000000001E-2</c:v>
                </c:pt>
                <c:pt idx="60">
                  <c:v>8.14E-2</c:v>
                </c:pt>
                <c:pt idx="61">
                  <c:v>0.2072</c:v>
                </c:pt>
                <c:pt idx="62">
                  <c:v>0.2072</c:v>
                </c:pt>
                <c:pt idx="63">
                  <c:v>0.17760000000000001</c:v>
                </c:pt>
                <c:pt idx="64">
                  <c:v>0.1628</c:v>
                </c:pt>
                <c:pt idx="65">
                  <c:v>0.15540000000000001</c:v>
                </c:pt>
                <c:pt idx="66">
                  <c:v>0.17760000000000001</c:v>
                </c:pt>
                <c:pt idx="67">
                  <c:v>0.54020000000000001</c:v>
                </c:pt>
                <c:pt idx="68">
                  <c:v>0.6734</c:v>
                </c:pt>
                <c:pt idx="69">
                  <c:v>0.92500000000000004</c:v>
                </c:pt>
                <c:pt idx="70">
                  <c:v>0.99900000000000011</c:v>
                </c:pt>
                <c:pt idx="71">
                  <c:v>0.98420000000000019</c:v>
                </c:pt>
                <c:pt idx="72">
                  <c:v>0.93980000000000008</c:v>
                </c:pt>
                <c:pt idx="73">
                  <c:v>0.88060000000000005</c:v>
                </c:pt>
                <c:pt idx="74">
                  <c:v>0.95460000000000012</c:v>
                </c:pt>
                <c:pt idx="75">
                  <c:v>0.93980000000000008</c:v>
                </c:pt>
                <c:pt idx="76">
                  <c:v>0.98420000000000019</c:v>
                </c:pt>
                <c:pt idx="77">
                  <c:v>0.99900000000000011</c:v>
                </c:pt>
                <c:pt idx="78">
                  <c:v>0.96200000000000008</c:v>
                </c:pt>
                <c:pt idx="79">
                  <c:v>0.55500000000000005</c:v>
                </c:pt>
                <c:pt idx="80">
                  <c:v>0.41439999999999999</c:v>
                </c:pt>
                <c:pt idx="81">
                  <c:v>0.1628</c:v>
                </c:pt>
                <c:pt idx="82">
                  <c:v>7.400000000000001E-2</c:v>
                </c:pt>
                <c:pt idx="83">
                  <c:v>6.6600000000000006E-2</c:v>
                </c:pt>
                <c:pt idx="84">
                  <c:v>4.4400000000000002E-2</c:v>
                </c:pt>
                <c:pt idx="85">
                  <c:v>2.9600000000000005E-2</c:v>
                </c:pt>
                <c:pt idx="86">
                  <c:v>-7.400000000000001E-2</c:v>
                </c:pt>
                <c:pt idx="87">
                  <c:v>-0.11840000000000002</c:v>
                </c:pt>
                <c:pt idx="88">
                  <c:v>-0.17760000000000001</c:v>
                </c:pt>
                <c:pt idx="89">
                  <c:v>-0.21460000000000001</c:v>
                </c:pt>
                <c:pt idx="90">
                  <c:v>-0.24419999999999997</c:v>
                </c:pt>
                <c:pt idx="91">
                  <c:v>-0.27380000000000004</c:v>
                </c:pt>
                <c:pt idx="92">
                  <c:v>-0.29600000000000004</c:v>
                </c:pt>
                <c:pt idx="93">
                  <c:v>-0.3256</c:v>
                </c:pt>
                <c:pt idx="94">
                  <c:v>-0.60680000000000001</c:v>
                </c:pt>
                <c:pt idx="95">
                  <c:v>-0.64379999999999993</c:v>
                </c:pt>
                <c:pt idx="96">
                  <c:v>-0.6512</c:v>
                </c:pt>
                <c:pt idx="97">
                  <c:v>-0.64379999999999993</c:v>
                </c:pt>
                <c:pt idx="98">
                  <c:v>-0.61420000000000008</c:v>
                </c:pt>
                <c:pt idx="99">
                  <c:v>-0.53280000000000005</c:v>
                </c:pt>
                <c:pt idx="100">
                  <c:v>-8.8800000000000004E-2</c:v>
                </c:pt>
                <c:pt idx="101">
                  <c:v>-7.4000000000000012E-3</c:v>
                </c:pt>
                <c:pt idx="102">
                  <c:v>0.48839999999999995</c:v>
                </c:pt>
                <c:pt idx="103">
                  <c:v>0.65859999999999996</c:v>
                </c:pt>
                <c:pt idx="104">
                  <c:v>0.88800000000000012</c:v>
                </c:pt>
                <c:pt idx="105">
                  <c:v>1.0730000000000002</c:v>
                </c:pt>
                <c:pt idx="106">
                  <c:v>1.591</c:v>
                </c:pt>
                <c:pt idx="107">
                  <c:v>1.6946000000000001</c:v>
                </c:pt>
                <c:pt idx="108">
                  <c:v>2.0276000000000001</c:v>
                </c:pt>
                <c:pt idx="109">
                  <c:v>2.1164000000000001</c:v>
                </c:pt>
                <c:pt idx="110">
                  <c:v>2.5308000000000006</c:v>
                </c:pt>
                <c:pt idx="111">
                  <c:v>2.5455999999999999</c:v>
                </c:pt>
                <c:pt idx="112">
                  <c:v>3.5594000000000006</c:v>
                </c:pt>
                <c:pt idx="113">
                  <c:v>3.6186000000000003</c:v>
                </c:pt>
                <c:pt idx="114">
                  <c:v>3.0044</c:v>
                </c:pt>
                <c:pt idx="115">
                  <c:v>2.8193999999999999</c:v>
                </c:pt>
                <c:pt idx="116">
                  <c:v>2.5085999999999999</c:v>
                </c:pt>
                <c:pt idx="117">
                  <c:v>2.3384000000000005</c:v>
                </c:pt>
                <c:pt idx="118">
                  <c:v>2.1386000000000003</c:v>
                </c:pt>
                <c:pt idx="119">
                  <c:v>2.0646</c:v>
                </c:pt>
                <c:pt idx="120">
                  <c:v>1.7390000000000001</c:v>
                </c:pt>
                <c:pt idx="121">
                  <c:v>1.5762</c:v>
                </c:pt>
                <c:pt idx="122">
                  <c:v>1.1987999999999999</c:v>
                </c:pt>
                <c:pt idx="123">
                  <c:v>1.1174000000000002</c:v>
                </c:pt>
                <c:pt idx="124">
                  <c:v>-4.4400000000000002E-2</c:v>
                </c:pt>
                <c:pt idx="125">
                  <c:v>3.7000000000000005E-2</c:v>
                </c:pt>
                <c:pt idx="126">
                  <c:v>4.4400000000000002E-2</c:v>
                </c:pt>
                <c:pt idx="127">
                  <c:v>5.1799999999999999E-2</c:v>
                </c:pt>
                <c:pt idx="128">
                  <c:v>0.25900000000000001</c:v>
                </c:pt>
                <c:pt idx="129">
                  <c:v>0.31080000000000002</c:v>
                </c:pt>
                <c:pt idx="130">
                  <c:v>0.37740000000000001</c:v>
                </c:pt>
                <c:pt idx="131">
                  <c:v>0.39219999999999999</c:v>
                </c:pt>
                <c:pt idx="132">
                  <c:v>0.40700000000000003</c:v>
                </c:pt>
                <c:pt idx="133">
                  <c:v>0.42920000000000003</c:v>
                </c:pt>
                <c:pt idx="134">
                  <c:v>0.42920000000000003</c:v>
                </c:pt>
                <c:pt idx="135">
                  <c:v>0.42180000000000006</c:v>
                </c:pt>
                <c:pt idx="136">
                  <c:v>0.43660000000000004</c:v>
                </c:pt>
                <c:pt idx="137">
                  <c:v>0.27380000000000004</c:v>
                </c:pt>
                <c:pt idx="138">
                  <c:v>0.25159999999999999</c:v>
                </c:pt>
                <c:pt idx="139">
                  <c:v>0.26640000000000003</c:v>
                </c:pt>
                <c:pt idx="140">
                  <c:v>0.24419999999999997</c:v>
                </c:pt>
                <c:pt idx="141">
                  <c:v>0.22200000000000003</c:v>
                </c:pt>
                <c:pt idx="142">
                  <c:v>0.19980000000000003</c:v>
                </c:pt>
                <c:pt idx="143">
                  <c:v>0.19980000000000003</c:v>
                </c:pt>
                <c:pt idx="144">
                  <c:v>0.19980000000000003</c:v>
                </c:pt>
                <c:pt idx="145">
                  <c:v>0.1628</c:v>
                </c:pt>
                <c:pt idx="146">
                  <c:v>9.6200000000000008E-2</c:v>
                </c:pt>
                <c:pt idx="147">
                  <c:v>2.9600000000000005E-2</c:v>
                </c:pt>
                <c:pt idx="148">
                  <c:v>-0.11840000000000002</c:v>
                </c:pt>
                <c:pt idx="149">
                  <c:v>-0.185</c:v>
                </c:pt>
                <c:pt idx="150">
                  <c:v>-0.22200000000000003</c:v>
                </c:pt>
                <c:pt idx="151">
                  <c:v>-0.26640000000000003</c:v>
                </c:pt>
                <c:pt idx="152">
                  <c:v>-0.44400000000000006</c:v>
                </c:pt>
                <c:pt idx="153">
                  <c:v>-0.37740000000000001</c:v>
                </c:pt>
                <c:pt idx="154">
                  <c:v>-0.35520000000000002</c:v>
                </c:pt>
                <c:pt idx="155">
                  <c:v>-0.38480000000000003</c:v>
                </c:pt>
                <c:pt idx="156">
                  <c:v>-0.43660000000000004</c:v>
                </c:pt>
                <c:pt idx="157">
                  <c:v>-0.43660000000000004</c:v>
                </c:pt>
                <c:pt idx="158">
                  <c:v>-0.37740000000000001</c:v>
                </c:pt>
                <c:pt idx="159">
                  <c:v>-0.29600000000000004</c:v>
                </c:pt>
                <c:pt idx="160">
                  <c:v>-0.185</c:v>
                </c:pt>
                <c:pt idx="161">
                  <c:v>-0.17019999999999999</c:v>
                </c:pt>
                <c:pt idx="162">
                  <c:v>-0.1628</c:v>
                </c:pt>
                <c:pt idx="163">
                  <c:v>-0.11840000000000002</c:v>
                </c:pt>
                <c:pt idx="164">
                  <c:v>-6.6600000000000006E-2</c:v>
                </c:pt>
                <c:pt idx="165">
                  <c:v>-2.9600000000000005E-2</c:v>
                </c:pt>
                <c:pt idx="166">
                  <c:v>-4.4400000000000002E-2</c:v>
                </c:pt>
                <c:pt idx="167">
                  <c:v>-5.1799999999999999E-2</c:v>
                </c:pt>
                <c:pt idx="168">
                  <c:v>-4.4400000000000002E-2</c:v>
                </c:pt>
                <c:pt idx="169">
                  <c:v>-7.400000000000001E-2</c:v>
                </c:pt>
                <c:pt idx="170">
                  <c:v>-0.11100000000000002</c:v>
                </c:pt>
                <c:pt idx="171">
                  <c:v>-8.14E-2</c:v>
                </c:pt>
                <c:pt idx="172">
                  <c:v>-8.14E-2</c:v>
                </c:pt>
                <c:pt idx="173">
                  <c:v>-5.920000000000001E-2</c:v>
                </c:pt>
                <c:pt idx="174">
                  <c:v>-4.4400000000000002E-2</c:v>
                </c:pt>
                <c:pt idx="175">
                  <c:v>-7.400000000000001E-2</c:v>
                </c:pt>
                <c:pt idx="176">
                  <c:v>-9.6200000000000008E-2</c:v>
                </c:pt>
                <c:pt idx="177">
                  <c:v>-0.23680000000000004</c:v>
                </c:pt>
                <c:pt idx="178">
                  <c:v>-0.25900000000000001</c:v>
                </c:pt>
                <c:pt idx="179">
                  <c:v>-0.22940000000000002</c:v>
                </c:pt>
                <c:pt idx="180">
                  <c:v>-0.185</c:v>
                </c:pt>
                <c:pt idx="181">
                  <c:v>-0.1406</c:v>
                </c:pt>
                <c:pt idx="182">
                  <c:v>-0.11100000000000002</c:v>
                </c:pt>
                <c:pt idx="183">
                  <c:v>-0.19240000000000002</c:v>
                </c:pt>
                <c:pt idx="184">
                  <c:v>-0.26640000000000003</c:v>
                </c:pt>
                <c:pt idx="185">
                  <c:v>-0.31080000000000002</c:v>
                </c:pt>
                <c:pt idx="186">
                  <c:v>-0.68079999999999996</c:v>
                </c:pt>
                <c:pt idx="187">
                  <c:v>-0.77700000000000002</c:v>
                </c:pt>
                <c:pt idx="188">
                  <c:v>-0.80660000000000009</c:v>
                </c:pt>
                <c:pt idx="189">
                  <c:v>-0.84360000000000013</c:v>
                </c:pt>
                <c:pt idx="190">
                  <c:v>-0.90280000000000005</c:v>
                </c:pt>
                <c:pt idx="191">
                  <c:v>-0.99160000000000015</c:v>
                </c:pt>
                <c:pt idx="192">
                  <c:v>-1.0434000000000001</c:v>
                </c:pt>
                <c:pt idx="193">
                  <c:v>-1.1914000000000002</c:v>
                </c:pt>
                <c:pt idx="194">
                  <c:v>-1.0730000000000002</c:v>
                </c:pt>
                <c:pt idx="195">
                  <c:v>-1.0138</c:v>
                </c:pt>
                <c:pt idx="196">
                  <c:v>-0.83620000000000005</c:v>
                </c:pt>
                <c:pt idx="197">
                  <c:v>-0.78439999999999999</c:v>
                </c:pt>
                <c:pt idx="198">
                  <c:v>-0.42180000000000006</c:v>
                </c:pt>
                <c:pt idx="199">
                  <c:v>-0.3256</c:v>
                </c:pt>
                <c:pt idx="200">
                  <c:v>-0.26640000000000003</c:v>
                </c:pt>
                <c:pt idx="201">
                  <c:v>-0.22940000000000002</c:v>
                </c:pt>
                <c:pt idx="202">
                  <c:v>-0.1628</c:v>
                </c:pt>
                <c:pt idx="203">
                  <c:v>-7.400000000000001E-2</c:v>
                </c:pt>
                <c:pt idx="204">
                  <c:v>-4.4400000000000002E-2</c:v>
                </c:pt>
                <c:pt idx="205">
                  <c:v>1.4800000000000002E-2</c:v>
                </c:pt>
                <c:pt idx="206">
                  <c:v>-0.13320000000000001</c:v>
                </c:pt>
                <c:pt idx="207">
                  <c:v>-0.19240000000000002</c:v>
                </c:pt>
                <c:pt idx="208">
                  <c:v>-0.34039999999999998</c:v>
                </c:pt>
                <c:pt idx="209">
                  <c:v>-0.36260000000000003</c:v>
                </c:pt>
                <c:pt idx="210">
                  <c:v>-0.35520000000000002</c:v>
                </c:pt>
                <c:pt idx="211">
                  <c:v>-0.34039999999999998</c:v>
                </c:pt>
                <c:pt idx="212">
                  <c:v>-0.3034</c:v>
                </c:pt>
                <c:pt idx="213">
                  <c:v>-0.29600000000000004</c:v>
                </c:pt>
                <c:pt idx="214">
                  <c:v>-0.29600000000000004</c:v>
                </c:pt>
                <c:pt idx="215">
                  <c:v>-0.31080000000000002</c:v>
                </c:pt>
                <c:pt idx="216">
                  <c:v>-0.29600000000000004</c:v>
                </c:pt>
                <c:pt idx="217">
                  <c:v>-0.19240000000000002</c:v>
                </c:pt>
                <c:pt idx="218">
                  <c:v>-0.1258</c:v>
                </c:pt>
                <c:pt idx="219">
                  <c:v>-7.400000000000001E-2</c:v>
                </c:pt>
                <c:pt idx="220">
                  <c:v>-3.7000000000000005E-2</c:v>
                </c:pt>
                <c:pt idx="221">
                  <c:v>0</c:v>
                </c:pt>
                <c:pt idx="222">
                  <c:v>2.9600000000000005E-2</c:v>
                </c:pt>
                <c:pt idx="223">
                  <c:v>6.6600000000000006E-2</c:v>
                </c:pt>
                <c:pt idx="224">
                  <c:v>3.7000000000000005E-2</c:v>
                </c:pt>
                <c:pt idx="225">
                  <c:v>4.4400000000000002E-2</c:v>
                </c:pt>
                <c:pt idx="226">
                  <c:v>5.1799999999999999E-2</c:v>
                </c:pt>
                <c:pt idx="227">
                  <c:v>0.11100000000000002</c:v>
                </c:pt>
                <c:pt idx="228">
                  <c:v>0.13320000000000001</c:v>
                </c:pt>
                <c:pt idx="229">
                  <c:v>0.15540000000000001</c:v>
                </c:pt>
                <c:pt idx="230">
                  <c:v>0.1258</c:v>
                </c:pt>
                <c:pt idx="231">
                  <c:v>0.14800000000000002</c:v>
                </c:pt>
                <c:pt idx="232">
                  <c:v>0.15540000000000001</c:v>
                </c:pt>
                <c:pt idx="233">
                  <c:v>0.14800000000000002</c:v>
                </c:pt>
                <c:pt idx="234">
                  <c:v>0.13320000000000001</c:v>
                </c:pt>
                <c:pt idx="235">
                  <c:v>0.11100000000000002</c:v>
                </c:pt>
                <c:pt idx="236">
                  <c:v>0.1258</c:v>
                </c:pt>
                <c:pt idx="237">
                  <c:v>0.1406</c:v>
                </c:pt>
                <c:pt idx="238">
                  <c:v>0.49580000000000007</c:v>
                </c:pt>
                <c:pt idx="239">
                  <c:v>0.6512</c:v>
                </c:pt>
                <c:pt idx="240">
                  <c:v>0.6734</c:v>
                </c:pt>
                <c:pt idx="241">
                  <c:v>0.56980000000000008</c:v>
                </c:pt>
                <c:pt idx="242">
                  <c:v>0.46619999999999995</c:v>
                </c:pt>
                <c:pt idx="243">
                  <c:v>0.36260000000000003</c:v>
                </c:pt>
                <c:pt idx="244">
                  <c:v>0.28859999999999997</c:v>
                </c:pt>
                <c:pt idx="245">
                  <c:v>0.26640000000000003</c:v>
                </c:pt>
                <c:pt idx="246">
                  <c:v>0.25159999999999999</c:v>
                </c:pt>
                <c:pt idx="247">
                  <c:v>0.22940000000000002</c:v>
                </c:pt>
                <c:pt idx="248">
                  <c:v>0.21460000000000001</c:v>
                </c:pt>
                <c:pt idx="249">
                  <c:v>0.185</c:v>
                </c:pt>
                <c:pt idx="250">
                  <c:v>-0.1258</c:v>
                </c:pt>
                <c:pt idx="251">
                  <c:v>-0.25159999999999999</c:v>
                </c:pt>
                <c:pt idx="252">
                  <c:v>-0.26640000000000003</c:v>
                </c:pt>
                <c:pt idx="253">
                  <c:v>-0.22200000000000003</c:v>
                </c:pt>
                <c:pt idx="254">
                  <c:v>-0.185</c:v>
                </c:pt>
                <c:pt idx="255">
                  <c:v>-0.1258</c:v>
                </c:pt>
                <c:pt idx="256">
                  <c:v>-8.8800000000000004E-2</c:v>
                </c:pt>
                <c:pt idx="257">
                  <c:v>-7.400000000000001E-2</c:v>
                </c:pt>
                <c:pt idx="258">
                  <c:v>-6.6600000000000006E-2</c:v>
                </c:pt>
                <c:pt idx="259">
                  <c:v>-5.920000000000001E-2</c:v>
                </c:pt>
                <c:pt idx="260">
                  <c:v>-5.1799999999999999E-2</c:v>
                </c:pt>
                <c:pt idx="261">
                  <c:v>-2.2200000000000001E-2</c:v>
                </c:pt>
                <c:pt idx="262">
                  <c:v>0</c:v>
                </c:pt>
                <c:pt idx="263">
                  <c:v>-7.4000000000000012E-3</c:v>
                </c:pt>
                <c:pt idx="264">
                  <c:v>-1.4800000000000002E-2</c:v>
                </c:pt>
                <c:pt idx="265">
                  <c:v>0</c:v>
                </c:pt>
                <c:pt idx="266">
                  <c:v>3.7000000000000005E-2</c:v>
                </c:pt>
                <c:pt idx="267">
                  <c:v>4.4400000000000002E-2</c:v>
                </c:pt>
                <c:pt idx="268">
                  <c:v>5.920000000000001E-2</c:v>
                </c:pt>
                <c:pt idx="269">
                  <c:v>5.920000000000001E-2</c:v>
                </c:pt>
                <c:pt idx="270">
                  <c:v>5.920000000000001E-2</c:v>
                </c:pt>
                <c:pt idx="271">
                  <c:v>5.1799999999999999E-2</c:v>
                </c:pt>
                <c:pt idx="272">
                  <c:v>4.4400000000000002E-2</c:v>
                </c:pt>
                <c:pt idx="273">
                  <c:v>7.4000000000000012E-3</c:v>
                </c:pt>
                <c:pt idx="274">
                  <c:v>-2.9600000000000005E-2</c:v>
                </c:pt>
                <c:pt idx="275">
                  <c:v>-0.11100000000000002</c:v>
                </c:pt>
                <c:pt idx="276">
                  <c:v>-0.1258</c:v>
                </c:pt>
                <c:pt idx="277">
                  <c:v>-0.13320000000000001</c:v>
                </c:pt>
                <c:pt idx="278">
                  <c:v>-0.14800000000000002</c:v>
                </c:pt>
                <c:pt idx="279">
                  <c:v>-0.14800000000000002</c:v>
                </c:pt>
                <c:pt idx="280">
                  <c:v>-0.14800000000000002</c:v>
                </c:pt>
                <c:pt idx="281">
                  <c:v>-0.1406</c:v>
                </c:pt>
                <c:pt idx="282">
                  <c:v>-0.14800000000000002</c:v>
                </c:pt>
                <c:pt idx="283">
                  <c:v>-0.14800000000000002</c:v>
                </c:pt>
                <c:pt idx="284">
                  <c:v>-0.14800000000000002</c:v>
                </c:pt>
                <c:pt idx="285">
                  <c:v>-0.14800000000000002</c:v>
                </c:pt>
                <c:pt idx="286">
                  <c:v>-0.1406</c:v>
                </c:pt>
                <c:pt idx="287">
                  <c:v>-8.14E-2</c:v>
                </c:pt>
                <c:pt idx="288">
                  <c:v>-8.14E-2</c:v>
                </c:pt>
                <c:pt idx="289">
                  <c:v>-9.6200000000000008E-2</c:v>
                </c:pt>
                <c:pt idx="290">
                  <c:v>-0.1036</c:v>
                </c:pt>
                <c:pt idx="291">
                  <c:v>-0.11100000000000002</c:v>
                </c:pt>
                <c:pt idx="292">
                  <c:v>-0.11840000000000002</c:v>
                </c:pt>
                <c:pt idx="293">
                  <c:v>-0.1406</c:v>
                </c:pt>
                <c:pt idx="294">
                  <c:v>-0.14800000000000002</c:v>
                </c:pt>
                <c:pt idx="295">
                  <c:v>-0.15540000000000001</c:v>
                </c:pt>
                <c:pt idx="296">
                  <c:v>-0.15540000000000001</c:v>
                </c:pt>
                <c:pt idx="297">
                  <c:v>-0.15540000000000001</c:v>
                </c:pt>
                <c:pt idx="298">
                  <c:v>-0.15540000000000001</c:v>
                </c:pt>
                <c:pt idx="299">
                  <c:v>-0.1628</c:v>
                </c:pt>
                <c:pt idx="300">
                  <c:v>-0.1628</c:v>
                </c:pt>
                <c:pt idx="301">
                  <c:v>-0.27380000000000004</c:v>
                </c:pt>
                <c:pt idx="302">
                  <c:v>-0.25900000000000001</c:v>
                </c:pt>
                <c:pt idx="303">
                  <c:v>-0.25900000000000001</c:v>
                </c:pt>
                <c:pt idx="304">
                  <c:v>-0.24419999999999997</c:v>
                </c:pt>
                <c:pt idx="305">
                  <c:v>-0.22940000000000002</c:v>
                </c:pt>
                <c:pt idx="306">
                  <c:v>-0.21460000000000001</c:v>
                </c:pt>
                <c:pt idx="307">
                  <c:v>-0.14800000000000002</c:v>
                </c:pt>
                <c:pt idx="308">
                  <c:v>-0.15540000000000001</c:v>
                </c:pt>
                <c:pt idx="309">
                  <c:v>-0.15540000000000001</c:v>
                </c:pt>
                <c:pt idx="310">
                  <c:v>-0.1258</c:v>
                </c:pt>
                <c:pt idx="311">
                  <c:v>-0.1036</c:v>
                </c:pt>
                <c:pt idx="312">
                  <c:v>-5.920000000000001E-2</c:v>
                </c:pt>
                <c:pt idx="313">
                  <c:v>9.6200000000000008E-2</c:v>
                </c:pt>
                <c:pt idx="314">
                  <c:v>0.13320000000000001</c:v>
                </c:pt>
                <c:pt idx="315">
                  <c:v>0.14800000000000002</c:v>
                </c:pt>
                <c:pt idx="316">
                  <c:v>0.28120000000000001</c:v>
                </c:pt>
                <c:pt idx="317">
                  <c:v>0.31819999999999998</c:v>
                </c:pt>
                <c:pt idx="318">
                  <c:v>0.29600000000000004</c:v>
                </c:pt>
                <c:pt idx="319">
                  <c:v>0.26640000000000003</c:v>
                </c:pt>
                <c:pt idx="320">
                  <c:v>0.26640000000000003</c:v>
                </c:pt>
                <c:pt idx="321">
                  <c:v>0.25900000000000001</c:v>
                </c:pt>
                <c:pt idx="322">
                  <c:v>0.2072</c:v>
                </c:pt>
                <c:pt idx="323">
                  <c:v>0.1628</c:v>
                </c:pt>
                <c:pt idx="324">
                  <c:v>0.11100000000000002</c:v>
                </c:pt>
                <c:pt idx="325">
                  <c:v>3.7000000000000005E-2</c:v>
                </c:pt>
                <c:pt idx="326">
                  <c:v>-0.14800000000000002</c:v>
                </c:pt>
                <c:pt idx="327">
                  <c:v>-0.185</c:v>
                </c:pt>
                <c:pt idx="328">
                  <c:v>-0.35520000000000002</c:v>
                </c:pt>
                <c:pt idx="329">
                  <c:v>-0.39219999999999999</c:v>
                </c:pt>
                <c:pt idx="330">
                  <c:v>-0.38480000000000003</c:v>
                </c:pt>
                <c:pt idx="331">
                  <c:v>-0.39960000000000007</c:v>
                </c:pt>
                <c:pt idx="332">
                  <c:v>-0.39219999999999999</c:v>
                </c:pt>
                <c:pt idx="333">
                  <c:v>-0.37740000000000001</c:v>
                </c:pt>
                <c:pt idx="334">
                  <c:v>-0.39960000000000007</c:v>
                </c:pt>
                <c:pt idx="335">
                  <c:v>-0.38480000000000003</c:v>
                </c:pt>
                <c:pt idx="336">
                  <c:v>-0.37</c:v>
                </c:pt>
                <c:pt idx="337">
                  <c:v>-0.34039999999999998</c:v>
                </c:pt>
                <c:pt idx="338">
                  <c:v>-0.2072</c:v>
                </c:pt>
                <c:pt idx="339">
                  <c:v>-0.17760000000000001</c:v>
                </c:pt>
                <c:pt idx="340">
                  <c:v>-0.19980000000000003</c:v>
                </c:pt>
                <c:pt idx="341">
                  <c:v>-0.185</c:v>
                </c:pt>
                <c:pt idx="342">
                  <c:v>-0.15540000000000001</c:v>
                </c:pt>
                <c:pt idx="343">
                  <c:v>-0.14800000000000002</c:v>
                </c:pt>
                <c:pt idx="344">
                  <c:v>-0.11840000000000002</c:v>
                </c:pt>
                <c:pt idx="345">
                  <c:v>-9.6200000000000008E-2</c:v>
                </c:pt>
                <c:pt idx="346">
                  <c:v>1.4800000000000002E-2</c:v>
                </c:pt>
                <c:pt idx="347">
                  <c:v>5.1799999999999999E-2</c:v>
                </c:pt>
                <c:pt idx="348">
                  <c:v>8.14E-2</c:v>
                </c:pt>
                <c:pt idx="349">
                  <c:v>0.1258</c:v>
                </c:pt>
                <c:pt idx="350">
                  <c:v>0.1406</c:v>
                </c:pt>
                <c:pt idx="351">
                  <c:v>0.1628</c:v>
                </c:pt>
                <c:pt idx="352">
                  <c:v>0.28859999999999997</c:v>
                </c:pt>
                <c:pt idx="353">
                  <c:v>0.29600000000000004</c:v>
                </c:pt>
                <c:pt idx="354">
                  <c:v>0.28120000000000001</c:v>
                </c:pt>
                <c:pt idx="355">
                  <c:v>0.33300000000000002</c:v>
                </c:pt>
                <c:pt idx="356">
                  <c:v>0.31819999999999998</c:v>
                </c:pt>
                <c:pt idx="357">
                  <c:v>0.28859999999999997</c:v>
                </c:pt>
                <c:pt idx="358">
                  <c:v>0.17760000000000001</c:v>
                </c:pt>
                <c:pt idx="359">
                  <c:v>0.17760000000000001</c:v>
                </c:pt>
                <c:pt idx="360">
                  <c:v>0.17019999999999999</c:v>
                </c:pt>
                <c:pt idx="361">
                  <c:v>0.14800000000000002</c:v>
                </c:pt>
                <c:pt idx="362">
                  <c:v>0.1406</c:v>
                </c:pt>
                <c:pt idx="363">
                  <c:v>0.11840000000000002</c:v>
                </c:pt>
                <c:pt idx="364">
                  <c:v>8.8800000000000004E-2</c:v>
                </c:pt>
                <c:pt idx="365">
                  <c:v>5.920000000000001E-2</c:v>
                </c:pt>
                <c:pt idx="366">
                  <c:v>3.7000000000000005E-2</c:v>
                </c:pt>
                <c:pt idx="367">
                  <c:v>-1.4800000000000002E-2</c:v>
                </c:pt>
                <c:pt idx="368">
                  <c:v>-2.9600000000000005E-2</c:v>
                </c:pt>
                <c:pt idx="369">
                  <c:v>-3.7000000000000005E-2</c:v>
                </c:pt>
                <c:pt idx="370">
                  <c:v>2.2200000000000001E-2</c:v>
                </c:pt>
                <c:pt idx="371">
                  <c:v>-2.2200000000000001E-2</c:v>
                </c:pt>
                <c:pt idx="372">
                  <c:v>-7.400000000000001E-2</c:v>
                </c:pt>
                <c:pt idx="373">
                  <c:v>-0.11100000000000002</c:v>
                </c:pt>
                <c:pt idx="374">
                  <c:v>-0.11100000000000002</c:v>
                </c:pt>
                <c:pt idx="375">
                  <c:v>-0.11840000000000002</c:v>
                </c:pt>
                <c:pt idx="376">
                  <c:v>-0.22200000000000003</c:v>
                </c:pt>
                <c:pt idx="377">
                  <c:v>-0.15540000000000001</c:v>
                </c:pt>
                <c:pt idx="378">
                  <c:v>-0.1406</c:v>
                </c:pt>
                <c:pt idx="379">
                  <c:v>-0.17760000000000001</c:v>
                </c:pt>
                <c:pt idx="380">
                  <c:v>-0.185</c:v>
                </c:pt>
                <c:pt idx="381">
                  <c:v>-0.21460000000000001</c:v>
                </c:pt>
                <c:pt idx="382">
                  <c:v>-0.26640000000000003</c:v>
                </c:pt>
                <c:pt idx="383">
                  <c:v>-0.22940000000000002</c:v>
                </c:pt>
                <c:pt idx="384">
                  <c:v>-0.185</c:v>
                </c:pt>
                <c:pt idx="385">
                  <c:v>-0.1628</c:v>
                </c:pt>
                <c:pt idx="386">
                  <c:v>-0.13320000000000001</c:v>
                </c:pt>
                <c:pt idx="387">
                  <c:v>-5.920000000000001E-2</c:v>
                </c:pt>
                <c:pt idx="388">
                  <c:v>7.400000000000001E-2</c:v>
                </c:pt>
                <c:pt idx="389">
                  <c:v>2.2200000000000001E-2</c:v>
                </c:pt>
                <c:pt idx="390">
                  <c:v>-1.4800000000000002E-2</c:v>
                </c:pt>
                <c:pt idx="391">
                  <c:v>1.4800000000000002E-2</c:v>
                </c:pt>
                <c:pt idx="392">
                  <c:v>2.9600000000000005E-2</c:v>
                </c:pt>
                <c:pt idx="393">
                  <c:v>5.920000000000001E-2</c:v>
                </c:pt>
                <c:pt idx="394">
                  <c:v>8.8800000000000004E-2</c:v>
                </c:pt>
                <c:pt idx="395">
                  <c:v>6.6600000000000006E-2</c:v>
                </c:pt>
                <c:pt idx="396">
                  <c:v>5.1799999999999999E-2</c:v>
                </c:pt>
                <c:pt idx="397">
                  <c:v>2.9600000000000005E-2</c:v>
                </c:pt>
                <c:pt idx="398">
                  <c:v>1.4800000000000002E-2</c:v>
                </c:pt>
                <c:pt idx="399">
                  <c:v>-3.7000000000000005E-2</c:v>
                </c:pt>
                <c:pt idx="400">
                  <c:v>-5.920000000000001E-2</c:v>
                </c:pt>
                <c:pt idx="401">
                  <c:v>-3.7000000000000005E-2</c:v>
                </c:pt>
                <c:pt idx="402">
                  <c:v>9.6200000000000008E-2</c:v>
                </c:pt>
                <c:pt idx="403">
                  <c:v>0.1258</c:v>
                </c:pt>
                <c:pt idx="404">
                  <c:v>0.13320000000000001</c:v>
                </c:pt>
                <c:pt idx="405">
                  <c:v>0.25900000000000001</c:v>
                </c:pt>
                <c:pt idx="406">
                  <c:v>0.25900000000000001</c:v>
                </c:pt>
                <c:pt idx="407">
                  <c:v>0.31080000000000002</c:v>
                </c:pt>
                <c:pt idx="408">
                  <c:v>0.3034</c:v>
                </c:pt>
                <c:pt idx="409">
                  <c:v>0.25900000000000001</c:v>
                </c:pt>
                <c:pt idx="410">
                  <c:v>0.23680000000000004</c:v>
                </c:pt>
                <c:pt idx="411">
                  <c:v>0.23680000000000004</c:v>
                </c:pt>
                <c:pt idx="412">
                  <c:v>0.31819999999999998</c:v>
                </c:pt>
                <c:pt idx="413">
                  <c:v>0.34039999999999998</c:v>
                </c:pt>
                <c:pt idx="414">
                  <c:v>0.2072</c:v>
                </c:pt>
                <c:pt idx="415">
                  <c:v>0.22200000000000003</c:v>
                </c:pt>
                <c:pt idx="416">
                  <c:v>0.28859999999999997</c:v>
                </c:pt>
                <c:pt idx="417">
                  <c:v>0.22200000000000003</c:v>
                </c:pt>
                <c:pt idx="418">
                  <c:v>0.31080000000000002</c:v>
                </c:pt>
                <c:pt idx="419">
                  <c:v>0.26640000000000003</c:v>
                </c:pt>
                <c:pt idx="420">
                  <c:v>0.26640000000000003</c:v>
                </c:pt>
                <c:pt idx="421">
                  <c:v>0.43660000000000004</c:v>
                </c:pt>
                <c:pt idx="422">
                  <c:v>0.52539999999999998</c:v>
                </c:pt>
                <c:pt idx="423">
                  <c:v>0.54020000000000001</c:v>
                </c:pt>
                <c:pt idx="424">
                  <c:v>0.39219999999999999</c:v>
                </c:pt>
                <c:pt idx="425">
                  <c:v>0.47360000000000008</c:v>
                </c:pt>
                <c:pt idx="426">
                  <c:v>0.51060000000000005</c:v>
                </c:pt>
                <c:pt idx="427">
                  <c:v>0.47360000000000008</c:v>
                </c:pt>
                <c:pt idx="428">
                  <c:v>0.54020000000000001</c:v>
                </c:pt>
                <c:pt idx="429">
                  <c:v>0.48839999999999995</c:v>
                </c:pt>
                <c:pt idx="430">
                  <c:v>0.35520000000000002</c:v>
                </c:pt>
                <c:pt idx="431">
                  <c:v>0.23680000000000004</c:v>
                </c:pt>
                <c:pt idx="432">
                  <c:v>0.21460000000000001</c:v>
                </c:pt>
                <c:pt idx="433">
                  <c:v>0.13320000000000001</c:v>
                </c:pt>
                <c:pt idx="434">
                  <c:v>-7.4000000000000012E-3</c:v>
                </c:pt>
                <c:pt idx="435">
                  <c:v>-3.7000000000000005E-2</c:v>
                </c:pt>
                <c:pt idx="436">
                  <c:v>0</c:v>
                </c:pt>
                <c:pt idx="437">
                  <c:v>7.4000000000000012E-3</c:v>
                </c:pt>
                <c:pt idx="438">
                  <c:v>6.6600000000000006E-2</c:v>
                </c:pt>
                <c:pt idx="439">
                  <c:v>9.6200000000000008E-2</c:v>
                </c:pt>
                <c:pt idx="440">
                  <c:v>4.4400000000000002E-2</c:v>
                </c:pt>
                <c:pt idx="441">
                  <c:v>7.4000000000000012E-3</c:v>
                </c:pt>
                <c:pt idx="442">
                  <c:v>0.13320000000000001</c:v>
                </c:pt>
                <c:pt idx="443">
                  <c:v>0.39960000000000007</c:v>
                </c:pt>
                <c:pt idx="444">
                  <c:v>0.61420000000000008</c:v>
                </c:pt>
                <c:pt idx="445">
                  <c:v>0.61420000000000008</c:v>
                </c:pt>
                <c:pt idx="446">
                  <c:v>0.68079999999999996</c:v>
                </c:pt>
                <c:pt idx="447">
                  <c:v>0.70299999999999996</c:v>
                </c:pt>
                <c:pt idx="448">
                  <c:v>0.38480000000000003</c:v>
                </c:pt>
                <c:pt idx="449">
                  <c:v>0.77700000000000002</c:v>
                </c:pt>
                <c:pt idx="450">
                  <c:v>1.0138</c:v>
                </c:pt>
                <c:pt idx="451">
                  <c:v>1.2875999999999999</c:v>
                </c:pt>
                <c:pt idx="452">
                  <c:v>1.258</c:v>
                </c:pt>
                <c:pt idx="453">
                  <c:v>1.0878000000000001</c:v>
                </c:pt>
                <c:pt idx="454">
                  <c:v>0.75480000000000003</c:v>
                </c:pt>
                <c:pt idx="455">
                  <c:v>3.7000000000000005E-2</c:v>
                </c:pt>
                <c:pt idx="456">
                  <c:v>-0.50319999999999998</c:v>
                </c:pt>
                <c:pt idx="457">
                  <c:v>-0.60680000000000001</c:v>
                </c:pt>
                <c:pt idx="458">
                  <c:v>-0.54020000000000001</c:v>
                </c:pt>
                <c:pt idx="459">
                  <c:v>-0.54760000000000009</c:v>
                </c:pt>
                <c:pt idx="460">
                  <c:v>-0.26640000000000003</c:v>
                </c:pt>
                <c:pt idx="461">
                  <c:v>-0.85100000000000009</c:v>
                </c:pt>
                <c:pt idx="462">
                  <c:v>-1.0878000000000001</c:v>
                </c:pt>
                <c:pt idx="463">
                  <c:v>-1.2949999999999999</c:v>
                </c:pt>
                <c:pt idx="464">
                  <c:v>-1.3764000000000001</c:v>
                </c:pt>
                <c:pt idx="465">
                  <c:v>-1.2061999999999999</c:v>
                </c:pt>
                <c:pt idx="466">
                  <c:v>-1.0434000000000001</c:v>
                </c:pt>
                <c:pt idx="467">
                  <c:v>-0.58460000000000012</c:v>
                </c:pt>
                <c:pt idx="468">
                  <c:v>-0.17760000000000001</c:v>
                </c:pt>
                <c:pt idx="469">
                  <c:v>-7.400000000000001E-2</c:v>
                </c:pt>
                <c:pt idx="470">
                  <c:v>-2.2200000000000001E-2</c:v>
                </c:pt>
                <c:pt idx="471">
                  <c:v>7.4000000000000012E-3</c:v>
                </c:pt>
                <c:pt idx="472">
                  <c:v>4.4400000000000002E-2</c:v>
                </c:pt>
                <c:pt idx="473">
                  <c:v>0.35520000000000002</c:v>
                </c:pt>
                <c:pt idx="474">
                  <c:v>0.33300000000000002</c:v>
                </c:pt>
                <c:pt idx="475">
                  <c:v>0.27380000000000004</c:v>
                </c:pt>
                <c:pt idx="476">
                  <c:v>0.31819999999999998</c:v>
                </c:pt>
                <c:pt idx="477">
                  <c:v>0.27380000000000004</c:v>
                </c:pt>
                <c:pt idx="478">
                  <c:v>0.29600000000000004</c:v>
                </c:pt>
                <c:pt idx="479">
                  <c:v>0.28859999999999997</c:v>
                </c:pt>
                <c:pt idx="480">
                  <c:v>0.29600000000000004</c:v>
                </c:pt>
                <c:pt idx="481">
                  <c:v>0.3256</c:v>
                </c:pt>
                <c:pt idx="482">
                  <c:v>0.26640000000000003</c:v>
                </c:pt>
                <c:pt idx="483">
                  <c:v>0.42180000000000006</c:v>
                </c:pt>
                <c:pt idx="484">
                  <c:v>0.49580000000000007</c:v>
                </c:pt>
                <c:pt idx="485">
                  <c:v>0.39219999999999999</c:v>
                </c:pt>
                <c:pt idx="486">
                  <c:v>0.36260000000000003</c:v>
                </c:pt>
                <c:pt idx="487">
                  <c:v>0.45140000000000002</c:v>
                </c:pt>
                <c:pt idx="488">
                  <c:v>0.52539999999999998</c:v>
                </c:pt>
                <c:pt idx="489">
                  <c:v>0.47360000000000008</c:v>
                </c:pt>
                <c:pt idx="490">
                  <c:v>0.45140000000000002</c:v>
                </c:pt>
                <c:pt idx="491">
                  <c:v>0.49580000000000007</c:v>
                </c:pt>
                <c:pt idx="492">
                  <c:v>0.51060000000000005</c:v>
                </c:pt>
                <c:pt idx="493">
                  <c:v>0.42180000000000006</c:v>
                </c:pt>
                <c:pt idx="494">
                  <c:v>0.38480000000000003</c:v>
                </c:pt>
                <c:pt idx="495">
                  <c:v>0.42180000000000006</c:v>
                </c:pt>
                <c:pt idx="496">
                  <c:v>0.39219999999999999</c:v>
                </c:pt>
                <c:pt idx="497">
                  <c:v>0.27380000000000004</c:v>
                </c:pt>
                <c:pt idx="498">
                  <c:v>0.14800000000000002</c:v>
                </c:pt>
                <c:pt idx="499">
                  <c:v>5.1799999999999999E-2</c:v>
                </c:pt>
                <c:pt idx="500">
                  <c:v>6.6600000000000006E-2</c:v>
                </c:pt>
                <c:pt idx="501">
                  <c:v>0.31819999999999998</c:v>
                </c:pt>
                <c:pt idx="502">
                  <c:v>0.34039999999999998</c:v>
                </c:pt>
                <c:pt idx="503">
                  <c:v>0.25900000000000001</c:v>
                </c:pt>
                <c:pt idx="504">
                  <c:v>0.25159999999999999</c:v>
                </c:pt>
                <c:pt idx="505">
                  <c:v>0.28859999999999997</c:v>
                </c:pt>
                <c:pt idx="506">
                  <c:v>0.37</c:v>
                </c:pt>
                <c:pt idx="507">
                  <c:v>0.1628</c:v>
                </c:pt>
                <c:pt idx="508">
                  <c:v>9.6200000000000008E-2</c:v>
                </c:pt>
                <c:pt idx="509">
                  <c:v>0.27380000000000004</c:v>
                </c:pt>
                <c:pt idx="510">
                  <c:v>0.51800000000000002</c:v>
                </c:pt>
                <c:pt idx="511">
                  <c:v>0.64379999999999993</c:v>
                </c:pt>
                <c:pt idx="512">
                  <c:v>0.68079999999999996</c:v>
                </c:pt>
                <c:pt idx="513">
                  <c:v>0.54760000000000009</c:v>
                </c:pt>
                <c:pt idx="514">
                  <c:v>0.51800000000000002</c:v>
                </c:pt>
                <c:pt idx="515">
                  <c:v>0.55500000000000005</c:v>
                </c:pt>
                <c:pt idx="516">
                  <c:v>0.50319999999999998</c:v>
                </c:pt>
                <c:pt idx="517">
                  <c:v>0.51060000000000005</c:v>
                </c:pt>
                <c:pt idx="518">
                  <c:v>0.42920000000000003</c:v>
                </c:pt>
                <c:pt idx="519">
                  <c:v>0.45140000000000002</c:v>
                </c:pt>
                <c:pt idx="520">
                  <c:v>0.58460000000000012</c:v>
                </c:pt>
                <c:pt idx="521">
                  <c:v>0.74739999999999995</c:v>
                </c:pt>
                <c:pt idx="522">
                  <c:v>0.71040000000000003</c:v>
                </c:pt>
                <c:pt idx="523">
                  <c:v>0.6512</c:v>
                </c:pt>
                <c:pt idx="524">
                  <c:v>0.50319999999999998</c:v>
                </c:pt>
                <c:pt idx="525">
                  <c:v>0.38480000000000003</c:v>
                </c:pt>
                <c:pt idx="526">
                  <c:v>0.36260000000000003</c:v>
                </c:pt>
                <c:pt idx="527">
                  <c:v>0.28859999999999997</c:v>
                </c:pt>
                <c:pt idx="528">
                  <c:v>0.2072</c:v>
                </c:pt>
                <c:pt idx="529">
                  <c:v>-3.7000000000000005E-2</c:v>
                </c:pt>
                <c:pt idx="530">
                  <c:v>-0.15540000000000001</c:v>
                </c:pt>
                <c:pt idx="531">
                  <c:v>-7.400000000000001E-2</c:v>
                </c:pt>
                <c:pt idx="532">
                  <c:v>-0.25159999999999999</c:v>
                </c:pt>
                <c:pt idx="533">
                  <c:v>-0.44400000000000006</c:v>
                </c:pt>
                <c:pt idx="534">
                  <c:v>-0.51800000000000002</c:v>
                </c:pt>
                <c:pt idx="535">
                  <c:v>-0.64379999999999993</c:v>
                </c:pt>
                <c:pt idx="536">
                  <c:v>-0.77700000000000002</c:v>
                </c:pt>
                <c:pt idx="537">
                  <c:v>-0.89540000000000008</c:v>
                </c:pt>
                <c:pt idx="538">
                  <c:v>-0.87320000000000009</c:v>
                </c:pt>
                <c:pt idx="539">
                  <c:v>-0.82140000000000002</c:v>
                </c:pt>
                <c:pt idx="540">
                  <c:v>-0.81400000000000006</c:v>
                </c:pt>
                <c:pt idx="541">
                  <c:v>-0.79179999999999995</c:v>
                </c:pt>
                <c:pt idx="542">
                  <c:v>-0.81400000000000006</c:v>
                </c:pt>
                <c:pt idx="543">
                  <c:v>-0.99160000000000015</c:v>
                </c:pt>
                <c:pt idx="544">
                  <c:v>-0.94720000000000015</c:v>
                </c:pt>
                <c:pt idx="545">
                  <c:v>-0.94720000000000015</c:v>
                </c:pt>
                <c:pt idx="546">
                  <c:v>-0.88800000000000012</c:v>
                </c:pt>
                <c:pt idx="547">
                  <c:v>-0.83620000000000005</c:v>
                </c:pt>
                <c:pt idx="548">
                  <c:v>-0.75480000000000003</c:v>
                </c:pt>
                <c:pt idx="549">
                  <c:v>-0.62160000000000004</c:v>
                </c:pt>
                <c:pt idx="550">
                  <c:v>-0.58460000000000012</c:v>
                </c:pt>
                <c:pt idx="551">
                  <c:v>-0.49580000000000007</c:v>
                </c:pt>
                <c:pt idx="552">
                  <c:v>-0.3256</c:v>
                </c:pt>
                <c:pt idx="553">
                  <c:v>-5.920000000000001E-2</c:v>
                </c:pt>
                <c:pt idx="554">
                  <c:v>0.11840000000000002</c:v>
                </c:pt>
                <c:pt idx="555">
                  <c:v>0.28859999999999997</c:v>
                </c:pt>
                <c:pt idx="556">
                  <c:v>0.33300000000000002</c:v>
                </c:pt>
                <c:pt idx="557">
                  <c:v>0.37740000000000001</c:v>
                </c:pt>
                <c:pt idx="558">
                  <c:v>0.36260000000000003</c:v>
                </c:pt>
                <c:pt idx="559">
                  <c:v>0.42920000000000003</c:v>
                </c:pt>
                <c:pt idx="560">
                  <c:v>0.51800000000000002</c:v>
                </c:pt>
                <c:pt idx="561">
                  <c:v>0.56240000000000001</c:v>
                </c:pt>
                <c:pt idx="562">
                  <c:v>0.63639999999999997</c:v>
                </c:pt>
                <c:pt idx="563">
                  <c:v>0.629</c:v>
                </c:pt>
                <c:pt idx="564">
                  <c:v>0.56980000000000008</c:v>
                </c:pt>
                <c:pt idx="565">
                  <c:v>0.49580000000000007</c:v>
                </c:pt>
                <c:pt idx="566">
                  <c:v>0.51800000000000002</c:v>
                </c:pt>
                <c:pt idx="567">
                  <c:v>0.42180000000000006</c:v>
                </c:pt>
                <c:pt idx="568">
                  <c:v>0.39219999999999999</c:v>
                </c:pt>
                <c:pt idx="569">
                  <c:v>0.41439999999999999</c:v>
                </c:pt>
                <c:pt idx="570">
                  <c:v>0.54020000000000001</c:v>
                </c:pt>
                <c:pt idx="571">
                  <c:v>0.54020000000000001</c:v>
                </c:pt>
                <c:pt idx="572">
                  <c:v>0.54760000000000009</c:v>
                </c:pt>
                <c:pt idx="573">
                  <c:v>0.59939999999999993</c:v>
                </c:pt>
                <c:pt idx="574">
                  <c:v>0.65859999999999996</c:v>
                </c:pt>
                <c:pt idx="575">
                  <c:v>0.59939999999999993</c:v>
                </c:pt>
                <c:pt idx="576">
                  <c:v>0.44400000000000006</c:v>
                </c:pt>
                <c:pt idx="577">
                  <c:v>0.36260000000000003</c:v>
                </c:pt>
                <c:pt idx="578">
                  <c:v>0.33300000000000002</c:v>
                </c:pt>
                <c:pt idx="579">
                  <c:v>0.37740000000000001</c:v>
                </c:pt>
                <c:pt idx="580">
                  <c:v>0.34039999999999998</c:v>
                </c:pt>
                <c:pt idx="581">
                  <c:v>0.27380000000000004</c:v>
                </c:pt>
                <c:pt idx="582">
                  <c:v>8.8800000000000004E-2</c:v>
                </c:pt>
                <c:pt idx="583">
                  <c:v>4.4400000000000002E-2</c:v>
                </c:pt>
                <c:pt idx="584">
                  <c:v>-2.2200000000000001E-2</c:v>
                </c:pt>
                <c:pt idx="585">
                  <c:v>-0.1406</c:v>
                </c:pt>
                <c:pt idx="586">
                  <c:v>-0.19980000000000003</c:v>
                </c:pt>
                <c:pt idx="587">
                  <c:v>-0.15540000000000001</c:v>
                </c:pt>
                <c:pt idx="588">
                  <c:v>-4.4400000000000002E-2</c:v>
                </c:pt>
                <c:pt idx="589">
                  <c:v>5.920000000000001E-2</c:v>
                </c:pt>
                <c:pt idx="590">
                  <c:v>-1.4800000000000002E-2</c:v>
                </c:pt>
                <c:pt idx="591">
                  <c:v>-0.1258</c:v>
                </c:pt>
                <c:pt idx="592">
                  <c:v>-0.3478</c:v>
                </c:pt>
                <c:pt idx="593">
                  <c:v>-0.49580000000000007</c:v>
                </c:pt>
                <c:pt idx="594">
                  <c:v>-0.39219999999999999</c:v>
                </c:pt>
                <c:pt idx="595">
                  <c:v>-0.33300000000000002</c:v>
                </c:pt>
                <c:pt idx="596">
                  <c:v>-0.25900000000000001</c:v>
                </c:pt>
                <c:pt idx="597">
                  <c:v>-0.25900000000000001</c:v>
                </c:pt>
                <c:pt idx="598">
                  <c:v>-0.42180000000000006</c:v>
                </c:pt>
                <c:pt idx="599">
                  <c:v>-0.56240000000000001</c:v>
                </c:pt>
                <c:pt idx="600">
                  <c:v>-0.59939999999999993</c:v>
                </c:pt>
                <c:pt idx="601">
                  <c:v>-0.64379999999999993</c:v>
                </c:pt>
                <c:pt idx="602">
                  <c:v>-0.54020000000000001</c:v>
                </c:pt>
                <c:pt idx="603">
                  <c:v>-0.33300000000000002</c:v>
                </c:pt>
                <c:pt idx="604">
                  <c:v>2.9600000000000005E-2</c:v>
                </c:pt>
                <c:pt idx="605">
                  <c:v>0.28859999999999997</c:v>
                </c:pt>
                <c:pt idx="606">
                  <c:v>0.31819999999999998</c:v>
                </c:pt>
                <c:pt idx="607">
                  <c:v>0.42920000000000003</c:v>
                </c:pt>
                <c:pt idx="608">
                  <c:v>0.40700000000000003</c:v>
                </c:pt>
                <c:pt idx="609">
                  <c:v>0.54760000000000009</c:v>
                </c:pt>
                <c:pt idx="610">
                  <c:v>0.83620000000000005</c:v>
                </c:pt>
                <c:pt idx="611">
                  <c:v>1.1543999999999999</c:v>
                </c:pt>
                <c:pt idx="612">
                  <c:v>1.2136</c:v>
                </c:pt>
                <c:pt idx="613">
                  <c:v>1.3246</c:v>
                </c:pt>
                <c:pt idx="614">
                  <c:v>1.5170000000000001</c:v>
                </c:pt>
                <c:pt idx="615">
                  <c:v>1.5392000000000001</c:v>
                </c:pt>
                <c:pt idx="616">
                  <c:v>1.4134</c:v>
                </c:pt>
                <c:pt idx="617">
                  <c:v>1.2654000000000003</c:v>
                </c:pt>
                <c:pt idx="618">
                  <c:v>1.2210000000000001</c:v>
                </c:pt>
                <c:pt idx="619">
                  <c:v>1.1987999999999999</c:v>
                </c:pt>
                <c:pt idx="620">
                  <c:v>1.2505999999999999</c:v>
                </c:pt>
                <c:pt idx="621">
                  <c:v>1.2505999999999999</c:v>
                </c:pt>
                <c:pt idx="622">
                  <c:v>1.1248</c:v>
                </c:pt>
                <c:pt idx="623">
                  <c:v>0.98420000000000019</c:v>
                </c:pt>
                <c:pt idx="624">
                  <c:v>1.1248</c:v>
                </c:pt>
                <c:pt idx="625">
                  <c:v>1.0804</c:v>
                </c:pt>
                <c:pt idx="626">
                  <c:v>-5.1799999999999999E-2</c:v>
                </c:pt>
                <c:pt idx="627">
                  <c:v>-0.28120000000000001</c:v>
                </c:pt>
                <c:pt idx="628">
                  <c:v>-0.3256</c:v>
                </c:pt>
                <c:pt idx="629">
                  <c:v>-0.60680000000000001</c:v>
                </c:pt>
                <c:pt idx="630">
                  <c:v>-0.48839999999999995</c:v>
                </c:pt>
                <c:pt idx="631">
                  <c:v>-0.64379999999999993</c:v>
                </c:pt>
                <c:pt idx="632">
                  <c:v>-0.72520000000000007</c:v>
                </c:pt>
                <c:pt idx="633">
                  <c:v>-0.86580000000000001</c:v>
                </c:pt>
                <c:pt idx="634">
                  <c:v>-0.64379999999999993</c:v>
                </c:pt>
                <c:pt idx="635">
                  <c:v>-0.74739999999999995</c:v>
                </c:pt>
                <c:pt idx="636">
                  <c:v>-0.85840000000000005</c:v>
                </c:pt>
                <c:pt idx="637">
                  <c:v>-0.89540000000000008</c:v>
                </c:pt>
                <c:pt idx="638">
                  <c:v>-0.1258</c:v>
                </c:pt>
                <c:pt idx="639">
                  <c:v>-4.4400000000000002E-2</c:v>
                </c:pt>
                <c:pt idx="640">
                  <c:v>7.4000000000000012E-3</c:v>
                </c:pt>
                <c:pt idx="641">
                  <c:v>0.53280000000000005</c:v>
                </c:pt>
                <c:pt idx="642">
                  <c:v>0.56980000000000008</c:v>
                </c:pt>
                <c:pt idx="643">
                  <c:v>0.88800000000000012</c:v>
                </c:pt>
                <c:pt idx="644">
                  <c:v>0.88800000000000012</c:v>
                </c:pt>
                <c:pt idx="645">
                  <c:v>0.44400000000000006</c:v>
                </c:pt>
                <c:pt idx="646">
                  <c:v>0.17019999999999999</c:v>
                </c:pt>
                <c:pt idx="647">
                  <c:v>0.44400000000000006</c:v>
                </c:pt>
                <c:pt idx="648">
                  <c:v>0.74739999999999995</c:v>
                </c:pt>
                <c:pt idx="649">
                  <c:v>0.79920000000000013</c:v>
                </c:pt>
                <c:pt idx="650">
                  <c:v>0.51060000000000005</c:v>
                </c:pt>
                <c:pt idx="651">
                  <c:v>0.48839999999999995</c:v>
                </c:pt>
                <c:pt idx="652">
                  <c:v>0.68820000000000003</c:v>
                </c:pt>
                <c:pt idx="653">
                  <c:v>0.59939999999999993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1-4170-AAFF-22355BEDE795}"/>
            </c:ext>
          </c:extLst>
        </c:ser>
        <c:ser>
          <c:idx val="3"/>
          <c:order val="2"/>
          <c:tx>
            <c:strRef>
              <c:f>'1 EN'!$BG$5</c:f>
              <c:strCache>
                <c:ptCount val="1"/>
                <c:pt idx="0">
                  <c:v>Core CPI</c:v>
                </c:pt>
              </c:strCache>
            </c:strRef>
          </c:tx>
          <c:spPr>
            <a:solidFill>
              <a:srgbClr val="0BB18F"/>
            </a:solidFill>
            <a:ln>
              <a:noFill/>
            </a:ln>
            <a:effectLst/>
          </c:spPr>
          <c:invertIfNegative val="0"/>
          <c:cat>
            <c:numRef>
              <c:f>'1 EN'!$AT$6:$AT$659</c:f>
              <c:numCache>
                <c:formatCode>m/d/yyyy</c:formatCode>
                <c:ptCount val="654"/>
                <c:pt idx="1">
                  <c:v>25934</c:v>
                </c:pt>
                <c:pt idx="2">
                  <c:v>25965</c:v>
                </c:pt>
                <c:pt idx="3">
                  <c:v>25993</c:v>
                </c:pt>
                <c:pt idx="4">
                  <c:v>26024</c:v>
                </c:pt>
                <c:pt idx="5">
                  <c:v>26054</c:v>
                </c:pt>
                <c:pt idx="6">
                  <c:v>26085</c:v>
                </c:pt>
                <c:pt idx="7">
                  <c:v>26115</c:v>
                </c:pt>
                <c:pt idx="8">
                  <c:v>26146</c:v>
                </c:pt>
                <c:pt idx="9">
                  <c:v>26177</c:v>
                </c:pt>
                <c:pt idx="10">
                  <c:v>26207</c:v>
                </c:pt>
                <c:pt idx="11">
                  <c:v>26238</c:v>
                </c:pt>
                <c:pt idx="12">
                  <c:v>26268</c:v>
                </c:pt>
                <c:pt idx="13">
                  <c:v>26299</c:v>
                </c:pt>
                <c:pt idx="14">
                  <c:v>26330</c:v>
                </c:pt>
                <c:pt idx="15">
                  <c:v>26359</c:v>
                </c:pt>
                <c:pt idx="16">
                  <c:v>26390</c:v>
                </c:pt>
                <c:pt idx="17">
                  <c:v>26420</c:v>
                </c:pt>
                <c:pt idx="18">
                  <c:v>26451</c:v>
                </c:pt>
                <c:pt idx="19">
                  <c:v>26481</c:v>
                </c:pt>
                <c:pt idx="20">
                  <c:v>26512</c:v>
                </c:pt>
                <c:pt idx="21">
                  <c:v>26543</c:v>
                </c:pt>
                <c:pt idx="22">
                  <c:v>26573</c:v>
                </c:pt>
                <c:pt idx="23">
                  <c:v>26604</c:v>
                </c:pt>
                <c:pt idx="24">
                  <c:v>26634</c:v>
                </c:pt>
                <c:pt idx="25">
                  <c:v>26665</c:v>
                </c:pt>
                <c:pt idx="26">
                  <c:v>26696</c:v>
                </c:pt>
                <c:pt idx="27">
                  <c:v>26724</c:v>
                </c:pt>
                <c:pt idx="28">
                  <c:v>26755</c:v>
                </c:pt>
                <c:pt idx="29">
                  <c:v>26785</c:v>
                </c:pt>
                <c:pt idx="30">
                  <c:v>26816</c:v>
                </c:pt>
                <c:pt idx="31">
                  <c:v>26846</c:v>
                </c:pt>
                <c:pt idx="32">
                  <c:v>26877</c:v>
                </c:pt>
                <c:pt idx="33">
                  <c:v>26908</c:v>
                </c:pt>
                <c:pt idx="34">
                  <c:v>26938</c:v>
                </c:pt>
                <c:pt idx="35">
                  <c:v>26969</c:v>
                </c:pt>
                <c:pt idx="36">
                  <c:v>26999</c:v>
                </c:pt>
                <c:pt idx="37">
                  <c:v>27030</c:v>
                </c:pt>
                <c:pt idx="38">
                  <c:v>27061</c:v>
                </c:pt>
                <c:pt idx="39">
                  <c:v>27089</c:v>
                </c:pt>
                <c:pt idx="40">
                  <c:v>27120</c:v>
                </c:pt>
                <c:pt idx="41">
                  <c:v>27150</c:v>
                </c:pt>
                <c:pt idx="42">
                  <c:v>27181</c:v>
                </c:pt>
                <c:pt idx="43">
                  <c:v>27211</c:v>
                </c:pt>
                <c:pt idx="44">
                  <c:v>27242</c:v>
                </c:pt>
                <c:pt idx="45">
                  <c:v>27273</c:v>
                </c:pt>
                <c:pt idx="46">
                  <c:v>27303</c:v>
                </c:pt>
                <c:pt idx="47">
                  <c:v>27334</c:v>
                </c:pt>
                <c:pt idx="48">
                  <c:v>27364</c:v>
                </c:pt>
                <c:pt idx="49">
                  <c:v>27395</c:v>
                </c:pt>
                <c:pt idx="50">
                  <c:v>27426</c:v>
                </c:pt>
                <c:pt idx="51">
                  <c:v>27454</c:v>
                </c:pt>
                <c:pt idx="52">
                  <c:v>27485</c:v>
                </c:pt>
                <c:pt idx="53">
                  <c:v>27515</c:v>
                </c:pt>
                <c:pt idx="54">
                  <c:v>27546</c:v>
                </c:pt>
                <c:pt idx="55">
                  <c:v>27576</c:v>
                </c:pt>
                <c:pt idx="56">
                  <c:v>27607</c:v>
                </c:pt>
                <c:pt idx="57">
                  <c:v>27638</c:v>
                </c:pt>
                <c:pt idx="58">
                  <c:v>27668</c:v>
                </c:pt>
                <c:pt idx="59">
                  <c:v>27699</c:v>
                </c:pt>
                <c:pt idx="60">
                  <c:v>27729</c:v>
                </c:pt>
                <c:pt idx="61">
                  <c:v>27760</c:v>
                </c:pt>
                <c:pt idx="62">
                  <c:v>27791</c:v>
                </c:pt>
                <c:pt idx="63">
                  <c:v>27820</c:v>
                </c:pt>
                <c:pt idx="64">
                  <c:v>27851</c:v>
                </c:pt>
                <c:pt idx="65">
                  <c:v>27881</c:v>
                </c:pt>
                <c:pt idx="66">
                  <c:v>27912</c:v>
                </c:pt>
                <c:pt idx="67">
                  <c:v>27942</c:v>
                </c:pt>
                <c:pt idx="68">
                  <c:v>27973</c:v>
                </c:pt>
                <c:pt idx="69">
                  <c:v>28004</c:v>
                </c:pt>
                <c:pt idx="70">
                  <c:v>28034</c:v>
                </c:pt>
                <c:pt idx="71">
                  <c:v>28065</c:v>
                </c:pt>
                <c:pt idx="72">
                  <c:v>28095</c:v>
                </c:pt>
                <c:pt idx="73">
                  <c:v>28126</c:v>
                </c:pt>
                <c:pt idx="74">
                  <c:v>28157</c:v>
                </c:pt>
                <c:pt idx="75">
                  <c:v>28185</c:v>
                </c:pt>
                <c:pt idx="76">
                  <c:v>28216</c:v>
                </c:pt>
                <c:pt idx="77">
                  <c:v>28246</c:v>
                </c:pt>
                <c:pt idx="78">
                  <c:v>28277</c:v>
                </c:pt>
                <c:pt idx="79">
                  <c:v>28307</c:v>
                </c:pt>
                <c:pt idx="80">
                  <c:v>28338</c:v>
                </c:pt>
                <c:pt idx="81">
                  <c:v>28369</c:v>
                </c:pt>
                <c:pt idx="82">
                  <c:v>28399</c:v>
                </c:pt>
                <c:pt idx="83">
                  <c:v>28430</c:v>
                </c:pt>
                <c:pt idx="84">
                  <c:v>28460</c:v>
                </c:pt>
                <c:pt idx="85">
                  <c:v>28491</c:v>
                </c:pt>
                <c:pt idx="86">
                  <c:v>28522</c:v>
                </c:pt>
                <c:pt idx="87">
                  <c:v>28550</c:v>
                </c:pt>
                <c:pt idx="88">
                  <c:v>28581</c:v>
                </c:pt>
                <c:pt idx="89">
                  <c:v>28611</c:v>
                </c:pt>
                <c:pt idx="90">
                  <c:v>28642</c:v>
                </c:pt>
                <c:pt idx="91">
                  <c:v>28672</c:v>
                </c:pt>
                <c:pt idx="92">
                  <c:v>28703</c:v>
                </c:pt>
                <c:pt idx="93">
                  <c:v>28734</c:v>
                </c:pt>
                <c:pt idx="94">
                  <c:v>28764</c:v>
                </c:pt>
                <c:pt idx="95">
                  <c:v>28795</c:v>
                </c:pt>
                <c:pt idx="96">
                  <c:v>28825</c:v>
                </c:pt>
                <c:pt idx="97">
                  <c:v>28856</c:v>
                </c:pt>
                <c:pt idx="98">
                  <c:v>28887</c:v>
                </c:pt>
                <c:pt idx="99">
                  <c:v>28915</c:v>
                </c:pt>
                <c:pt idx="100">
                  <c:v>28946</c:v>
                </c:pt>
                <c:pt idx="101">
                  <c:v>28976</c:v>
                </c:pt>
                <c:pt idx="102">
                  <c:v>29007</c:v>
                </c:pt>
                <c:pt idx="103">
                  <c:v>29037</c:v>
                </c:pt>
                <c:pt idx="104">
                  <c:v>29068</c:v>
                </c:pt>
                <c:pt idx="105">
                  <c:v>29099</c:v>
                </c:pt>
                <c:pt idx="106">
                  <c:v>29129</c:v>
                </c:pt>
                <c:pt idx="107">
                  <c:v>29160</c:v>
                </c:pt>
                <c:pt idx="108">
                  <c:v>29190</c:v>
                </c:pt>
                <c:pt idx="109">
                  <c:v>29221</c:v>
                </c:pt>
                <c:pt idx="110">
                  <c:v>29252</c:v>
                </c:pt>
                <c:pt idx="111">
                  <c:v>29281</c:v>
                </c:pt>
                <c:pt idx="112">
                  <c:v>29312</c:v>
                </c:pt>
                <c:pt idx="113">
                  <c:v>29342</c:v>
                </c:pt>
                <c:pt idx="114">
                  <c:v>29373</c:v>
                </c:pt>
                <c:pt idx="115">
                  <c:v>29403</c:v>
                </c:pt>
                <c:pt idx="116">
                  <c:v>29434</c:v>
                </c:pt>
                <c:pt idx="117">
                  <c:v>29465</c:v>
                </c:pt>
                <c:pt idx="118">
                  <c:v>29495</c:v>
                </c:pt>
                <c:pt idx="119">
                  <c:v>29526</c:v>
                </c:pt>
                <c:pt idx="120">
                  <c:v>29556</c:v>
                </c:pt>
                <c:pt idx="121">
                  <c:v>29587</c:v>
                </c:pt>
                <c:pt idx="122">
                  <c:v>29618</c:v>
                </c:pt>
                <c:pt idx="123">
                  <c:v>29646</c:v>
                </c:pt>
                <c:pt idx="124">
                  <c:v>29677</c:v>
                </c:pt>
                <c:pt idx="125">
                  <c:v>29707</c:v>
                </c:pt>
                <c:pt idx="126">
                  <c:v>29738</c:v>
                </c:pt>
                <c:pt idx="127">
                  <c:v>29768</c:v>
                </c:pt>
                <c:pt idx="128">
                  <c:v>29799</c:v>
                </c:pt>
                <c:pt idx="129">
                  <c:v>29830</c:v>
                </c:pt>
                <c:pt idx="130">
                  <c:v>29860</c:v>
                </c:pt>
                <c:pt idx="131">
                  <c:v>29891</c:v>
                </c:pt>
                <c:pt idx="132">
                  <c:v>29921</c:v>
                </c:pt>
                <c:pt idx="133">
                  <c:v>29952</c:v>
                </c:pt>
                <c:pt idx="134">
                  <c:v>29983</c:v>
                </c:pt>
                <c:pt idx="135">
                  <c:v>30011</c:v>
                </c:pt>
                <c:pt idx="136">
                  <c:v>30042</c:v>
                </c:pt>
                <c:pt idx="137">
                  <c:v>30072</c:v>
                </c:pt>
                <c:pt idx="138">
                  <c:v>30103</c:v>
                </c:pt>
                <c:pt idx="139">
                  <c:v>30133</c:v>
                </c:pt>
                <c:pt idx="140">
                  <c:v>30164</c:v>
                </c:pt>
                <c:pt idx="141">
                  <c:v>30195</c:v>
                </c:pt>
                <c:pt idx="142">
                  <c:v>30225</c:v>
                </c:pt>
                <c:pt idx="143">
                  <c:v>30256</c:v>
                </c:pt>
                <c:pt idx="144">
                  <c:v>30286</c:v>
                </c:pt>
                <c:pt idx="145">
                  <c:v>30317</c:v>
                </c:pt>
                <c:pt idx="146">
                  <c:v>30348</c:v>
                </c:pt>
                <c:pt idx="147">
                  <c:v>30376</c:v>
                </c:pt>
                <c:pt idx="148">
                  <c:v>30407</c:v>
                </c:pt>
                <c:pt idx="149">
                  <c:v>30437</c:v>
                </c:pt>
                <c:pt idx="150">
                  <c:v>30468</c:v>
                </c:pt>
                <c:pt idx="151">
                  <c:v>30498</c:v>
                </c:pt>
                <c:pt idx="152">
                  <c:v>30529</c:v>
                </c:pt>
                <c:pt idx="153">
                  <c:v>30560</c:v>
                </c:pt>
                <c:pt idx="154">
                  <c:v>30590</c:v>
                </c:pt>
                <c:pt idx="155">
                  <c:v>30621</c:v>
                </c:pt>
                <c:pt idx="156">
                  <c:v>30651</c:v>
                </c:pt>
                <c:pt idx="157">
                  <c:v>30682</c:v>
                </c:pt>
                <c:pt idx="158">
                  <c:v>30713</c:v>
                </c:pt>
                <c:pt idx="159">
                  <c:v>30742</c:v>
                </c:pt>
                <c:pt idx="160">
                  <c:v>30773</c:v>
                </c:pt>
                <c:pt idx="161">
                  <c:v>30803</c:v>
                </c:pt>
                <c:pt idx="162">
                  <c:v>30834</c:v>
                </c:pt>
                <c:pt idx="163">
                  <c:v>30864</c:v>
                </c:pt>
                <c:pt idx="164">
                  <c:v>30895</c:v>
                </c:pt>
                <c:pt idx="165">
                  <c:v>30926</c:v>
                </c:pt>
                <c:pt idx="166">
                  <c:v>30956</c:v>
                </c:pt>
                <c:pt idx="167">
                  <c:v>30987</c:v>
                </c:pt>
                <c:pt idx="168">
                  <c:v>31017</c:v>
                </c:pt>
                <c:pt idx="169">
                  <c:v>31048</c:v>
                </c:pt>
                <c:pt idx="170">
                  <c:v>31079</c:v>
                </c:pt>
                <c:pt idx="171">
                  <c:v>31107</c:v>
                </c:pt>
                <c:pt idx="172">
                  <c:v>31138</c:v>
                </c:pt>
                <c:pt idx="173">
                  <c:v>31168</c:v>
                </c:pt>
                <c:pt idx="174">
                  <c:v>31199</c:v>
                </c:pt>
                <c:pt idx="175">
                  <c:v>31229</c:v>
                </c:pt>
                <c:pt idx="176">
                  <c:v>31260</c:v>
                </c:pt>
                <c:pt idx="177">
                  <c:v>31291</c:v>
                </c:pt>
                <c:pt idx="178">
                  <c:v>31321</c:v>
                </c:pt>
                <c:pt idx="179">
                  <c:v>31352</c:v>
                </c:pt>
                <c:pt idx="180">
                  <c:v>31382</c:v>
                </c:pt>
                <c:pt idx="181">
                  <c:v>31413</c:v>
                </c:pt>
                <c:pt idx="182">
                  <c:v>31444</c:v>
                </c:pt>
                <c:pt idx="183">
                  <c:v>31472</c:v>
                </c:pt>
                <c:pt idx="184">
                  <c:v>31503</c:v>
                </c:pt>
                <c:pt idx="185">
                  <c:v>31533</c:v>
                </c:pt>
                <c:pt idx="186">
                  <c:v>31564</c:v>
                </c:pt>
                <c:pt idx="187">
                  <c:v>31594</c:v>
                </c:pt>
                <c:pt idx="188">
                  <c:v>31625</c:v>
                </c:pt>
                <c:pt idx="189">
                  <c:v>31656</c:v>
                </c:pt>
                <c:pt idx="190">
                  <c:v>31686</c:v>
                </c:pt>
                <c:pt idx="191">
                  <c:v>31717</c:v>
                </c:pt>
                <c:pt idx="192">
                  <c:v>31747</c:v>
                </c:pt>
                <c:pt idx="193">
                  <c:v>31778</c:v>
                </c:pt>
                <c:pt idx="194">
                  <c:v>31809</c:v>
                </c:pt>
                <c:pt idx="195">
                  <c:v>31837</c:v>
                </c:pt>
                <c:pt idx="196">
                  <c:v>31868</c:v>
                </c:pt>
                <c:pt idx="197">
                  <c:v>31898</c:v>
                </c:pt>
                <c:pt idx="198">
                  <c:v>31929</c:v>
                </c:pt>
                <c:pt idx="199">
                  <c:v>31959</c:v>
                </c:pt>
                <c:pt idx="200">
                  <c:v>31990</c:v>
                </c:pt>
                <c:pt idx="201">
                  <c:v>32021</c:v>
                </c:pt>
                <c:pt idx="202">
                  <c:v>32051</c:v>
                </c:pt>
                <c:pt idx="203">
                  <c:v>32082</c:v>
                </c:pt>
                <c:pt idx="204">
                  <c:v>32112</c:v>
                </c:pt>
                <c:pt idx="205">
                  <c:v>32143</c:v>
                </c:pt>
                <c:pt idx="206">
                  <c:v>32174</c:v>
                </c:pt>
                <c:pt idx="207">
                  <c:v>32203</c:v>
                </c:pt>
                <c:pt idx="208">
                  <c:v>32234</c:v>
                </c:pt>
                <c:pt idx="209">
                  <c:v>32264</c:v>
                </c:pt>
                <c:pt idx="210">
                  <c:v>32295</c:v>
                </c:pt>
                <c:pt idx="211">
                  <c:v>32325</c:v>
                </c:pt>
                <c:pt idx="212">
                  <c:v>32356</c:v>
                </c:pt>
                <c:pt idx="213">
                  <c:v>32387</c:v>
                </c:pt>
                <c:pt idx="214">
                  <c:v>32417</c:v>
                </c:pt>
                <c:pt idx="215">
                  <c:v>32448</c:v>
                </c:pt>
                <c:pt idx="216">
                  <c:v>32478</c:v>
                </c:pt>
                <c:pt idx="217">
                  <c:v>32509</c:v>
                </c:pt>
                <c:pt idx="218">
                  <c:v>32540</c:v>
                </c:pt>
                <c:pt idx="219">
                  <c:v>32568</c:v>
                </c:pt>
                <c:pt idx="220">
                  <c:v>32599</c:v>
                </c:pt>
                <c:pt idx="221">
                  <c:v>32629</c:v>
                </c:pt>
                <c:pt idx="222">
                  <c:v>32660</c:v>
                </c:pt>
                <c:pt idx="223">
                  <c:v>32690</c:v>
                </c:pt>
                <c:pt idx="224">
                  <c:v>32721</c:v>
                </c:pt>
                <c:pt idx="225">
                  <c:v>32752</c:v>
                </c:pt>
                <c:pt idx="226">
                  <c:v>32782</c:v>
                </c:pt>
                <c:pt idx="227">
                  <c:v>32813</c:v>
                </c:pt>
                <c:pt idx="228">
                  <c:v>32843</c:v>
                </c:pt>
                <c:pt idx="229">
                  <c:v>32874</c:v>
                </c:pt>
                <c:pt idx="230">
                  <c:v>32905</c:v>
                </c:pt>
                <c:pt idx="231">
                  <c:v>32933</c:v>
                </c:pt>
                <c:pt idx="232">
                  <c:v>32964</c:v>
                </c:pt>
                <c:pt idx="233">
                  <c:v>32994</c:v>
                </c:pt>
                <c:pt idx="234">
                  <c:v>33025</c:v>
                </c:pt>
                <c:pt idx="235">
                  <c:v>33055</c:v>
                </c:pt>
                <c:pt idx="236">
                  <c:v>33086</c:v>
                </c:pt>
                <c:pt idx="237">
                  <c:v>33117</c:v>
                </c:pt>
                <c:pt idx="238">
                  <c:v>33147</c:v>
                </c:pt>
                <c:pt idx="239">
                  <c:v>33178</c:v>
                </c:pt>
                <c:pt idx="240">
                  <c:v>33208</c:v>
                </c:pt>
                <c:pt idx="241">
                  <c:v>33239</c:v>
                </c:pt>
                <c:pt idx="242">
                  <c:v>33270</c:v>
                </c:pt>
                <c:pt idx="243">
                  <c:v>33298</c:v>
                </c:pt>
                <c:pt idx="244">
                  <c:v>33329</c:v>
                </c:pt>
                <c:pt idx="245">
                  <c:v>33359</c:v>
                </c:pt>
                <c:pt idx="246">
                  <c:v>33390</c:v>
                </c:pt>
                <c:pt idx="247">
                  <c:v>33420</c:v>
                </c:pt>
                <c:pt idx="248">
                  <c:v>33451</c:v>
                </c:pt>
                <c:pt idx="249">
                  <c:v>33482</c:v>
                </c:pt>
                <c:pt idx="250">
                  <c:v>33512</c:v>
                </c:pt>
                <c:pt idx="251">
                  <c:v>33543</c:v>
                </c:pt>
                <c:pt idx="252">
                  <c:v>33573</c:v>
                </c:pt>
                <c:pt idx="253">
                  <c:v>33604</c:v>
                </c:pt>
                <c:pt idx="254">
                  <c:v>33635</c:v>
                </c:pt>
                <c:pt idx="255">
                  <c:v>33664</c:v>
                </c:pt>
                <c:pt idx="256">
                  <c:v>33695</c:v>
                </c:pt>
                <c:pt idx="257">
                  <c:v>33725</c:v>
                </c:pt>
                <c:pt idx="258">
                  <c:v>33756</c:v>
                </c:pt>
                <c:pt idx="259">
                  <c:v>33786</c:v>
                </c:pt>
                <c:pt idx="260">
                  <c:v>33817</c:v>
                </c:pt>
                <c:pt idx="261">
                  <c:v>33848</c:v>
                </c:pt>
                <c:pt idx="262">
                  <c:v>33878</c:v>
                </c:pt>
                <c:pt idx="263">
                  <c:v>33909</c:v>
                </c:pt>
                <c:pt idx="264">
                  <c:v>33939</c:v>
                </c:pt>
                <c:pt idx="265">
                  <c:v>33970</c:v>
                </c:pt>
                <c:pt idx="266">
                  <c:v>34001</c:v>
                </c:pt>
                <c:pt idx="267">
                  <c:v>34029</c:v>
                </c:pt>
                <c:pt idx="268">
                  <c:v>34060</c:v>
                </c:pt>
                <c:pt idx="269">
                  <c:v>34090</c:v>
                </c:pt>
                <c:pt idx="270">
                  <c:v>34121</c:v>
                </c:pt>
                <c:pt idx="271">
                  <c:v>34151</c:v>
                </c:pt>
                <c:pt idx="272">
                  <c:v>34182</c:v>
                </c:pt>
                <c:pt idx="273">
                  <c:v>34213</c:v>
                </c:pt>
                <c:pt idx="274">
                  <c:v>34243</c:v>
                </c:pt>
                <c:pt idx="275">
                  <c:v>34274</c:v>
                </c:pt>
                <c:pt idx="276">
                  <c:v>34304</c:v>
                </c:pt>
                <c:pt idx="277">
                  <c:v>34335</c:v>
                </c:pt>
                <c:pt idx="278">
                  <c:v>34366</c:v>
                </c:pt>
                <c:pt idx="279">
                  <c:v>34394</c:v>
                </c:pt>
                <c:pt idx="280">
                  <c:v>34425</c:v>
                </c:pt>
                <c:pt idx="281">
                  <c:v>34455</c:v>
                </c:pt>
                <c:pt idx="282">
                  <c:v>34486</c:v>
                </c:pt>
                <c:pt idx="283">
                  <c:v>34516</c:v>
                </c:pt>
                <c:pt idx="284">
                  <c:v>34547</c:v>
                </c:pt>
                <c:pt idx="285">
                  <c:v>34578</c:v>
                </c:pt>
                <c:pt idx="286">
                  <c:v>34608</c:v>
                </c:pt>
                <c:pt idx="287">
                  <c:v>34639</c:v>
                </c:pt>
                <c:pt idx="288">
                  <c:v>34669</c:v>
                </c:pt>
                <c:pt idx="289">
                  <c:v>34700</c:v>
                </c:pt>
                <c:pt idx="290">
                  <c:v>34731</c:v>
                </c:pt>
                <c:pt idx="291">
                  <c:v>34759</c:v>
                </c:pt>
                <c:pt idx="292">
                  <c:v>34790</c:v>
                </c:pt>
                <c:pt idx="293">
                  <c:v>34820</c:v>
                </c:pt>
                <c:pt idx="294">
                  <c:v>34851</c:v>
                </c:pt>
                <c:pt idx="295">
                  <c:v>34881</c:v>
                </c:pt>
                <c:pt idx="296">
                  <c:v>34912</c:v>
                </c:pt>
                <c:pt idx="297">
                  <c:v>34943</c:v>
                </c:pt>
                <c:pt idx="298">
                  <c:v>34973</c:v>
                </c:pt>
                <c:pt idx="299">
                  <c:v>35004</c:v>
                </c:pt>
                <c:pt idx="300">
                  <c:v>35034</c:v>
                </c:pt>
                <c:pt idx="301">
                  <c:v>35065</c:v>
                </c:pt>
                <c:pt idx="302">
                  <c:v>35096</c:v>
                </c:pt>
                <c:pt idx="303">
                  <c:v>35125</c:v>
                </c:pt>
                <c:pt idx="304">
                  <c:v>35156</c:v>
                </c:pt>
                <c:pt idx="305">
                  <c:v>35186</c:v>
                </c:pt>
                <c:pt idx="306">
                  <c:v>35217</c:v>
                </c:pt>
                <c:pt idx="307">
                  <c:v>35247</c:v>
                </c:pt>
                <c:pt idx="308">
                  <c:v>35278</c:v>
                </c:pt>
                <c:pt idx="309">
                  <c:v>35309</c:v>
                </c:pt>
                <c:pt idx="310">
                  <c:v>35339</c:v>
                </c:pt>
                <c:pt idx="311">
                  <c:v>35370</c:v>
                </c:pt>
                <c:pt idx="312">
                  <c:v>35400</c:v>
                </c:pt>
                <c:pt idx="313">
                  <c:v>35431</c:v>
                </c:pt>
                <c:pt idx="314">
                  <c:v>35462</c:v>
                </c:pt>
                <c:pt idx="315">
                  <c:v>35490</c:v>
                </c:pt>
                <c:pt idx="316">
                  <c:v>35521</c:v>
                </c:pt>
                <c:pt idx="317">
                  <c:v>35551</c:v>
                </c:pt>
                <c:pt idx="318">
                  <c:v>35582</c:v>
                </c:pt>
                <c:pt idx="319">
                  <c:v>35612</c:v>
                </c:pt>
                <c:pt idx="320">
                  <c:v>35643</c:v>
                </c:pt>
                <c:pt idx="321">
                  <c:v>35674</c:v>
                </c:pt>
                <c:pt idx="322">
                  <c:v>35704</c:v>
                </c:pt>
                <c:pt idx="323">
                  <c:v>35735</c:v>
                </c:pt>
                <c:pt idx="324">
                  <c:v>35765</c:v>
                </c:pt>
                <c:pt idx="325">
                  <c:v>35796</c:v>
                </c:pt>
                <c:pt idx="326">
                  <c:v>35827</c:v>
                </c:pt>
                <c:pt idx="327">
                  <c:v>35855</c:v>
                </c:pt>
                <c:pt idx="328">
                  <c:v>35886</c:v>
                </c:pt>
                <c:pt idx="329">
                  <c:v>35916</c:v>
                </c:pt>
                <c:pt idx="330">
                  <c:v>35947</c:v>
                </c:pt>
                <c:pt idx="331">
                  <c:v>35977</c:v>
                </c:pt>
                <c:pt idx="332">
                  <c:v>36008</c:v>
                </c:pt>
                <c:pt idx="333">
                  <c:v>36039</c:v>
                </c:pt>
                <c:pt idx="334">
                  <c:v>36069</c:v>
                </c:pt>
                <c:pt idx="335">
                  <c:v>36100</c:v>
                </c:pt>
                <c:pt idx="336">
                  <c:v>36130</c:v>
                </c:pt>
                <c:pt idx="337">
                  <c:v>36161</c:v>
                </c:pt>
                <c:pt idx="338">
                  <c:v>36192</c:v>
                </c:pt>
                <c:pt idx="339">
                  <c:v>36220</c:v>
                </c:pt>
                <c:pt idx="340">
                  <c:v>36251</c:v>
                </c:pt>
                <c:pt idx="341">
                  <c:v>36281</c:v>
                </c:pt>
                <c:pt idx="342">
                  <c:v>36312</c:v>
                </c:pt>
                <c:pt idx="343">
                  <c:v>36342</c:v>
                </c:pt>
                <c:pt idx="344">
                  <c:v>36373</c:v>
                </c:pt>
                <c:pt idx="345">
                  <c:v>36404</c:v>
                </c:pt>
                <c:pt idx="346">
                  <c:v>36434</c:v>
                </c:pt>
                <c:pt idx="347">
                  <c:v>36465</c:v>
                </c:pt>
                <c:pt idx="348">
                  <c:v>36495</c:v>
                </c:pt>
                <c:pt idx="349">
                  <c:v>36526</c:v>
                </c:pt>
                <c:pt idx="350">
                  <c:v>36557</c:v>
                </c:pt>
                <c:pt idx="351">
                  <c:v>36586</c:v>
                </c:pt>
                <c:pt idx="352">
                  <c:v>36617</c:v>
                </c:pt>
                <c:pt idx="353">
                  <c:v>36647</c:v>
                </c:pt>
                <c:pt idx="354">
                  <c:v>36678</c:v>
                </c:pt>
                <c:pt idx="355">
                  <c:v>36708</c:v>
                </c:pt>
                <c:pt idx="356">
                  <c:v>36739</c:v>
                </c:pt>
                <c:pt idx="357">
                  <c:v>36770</c:v>
                </c:pt>
                <c:pt idx="358">
                  <c:v>36800</c:v>
                </c:pt>
                <c:pt idx="359">
                  <c:v>36831</c:v>
                </c:pt>
                <c:pt idx="360">
                  <c:v>36861</c:v>
                </c:pt>
                <c:pt idx="361">
                  <c:v>36892</c:v>
                </c:pt>
                <c:pt idx="362">
                  <c:v>36923</c:v>
                </c:pt>
                <c:pt idx="363">
                  <c:v>36951</c:v>
                </c:pt>
                <c:pt idx="364">
                  <c:v>36982</c:v>
                </c:pt>
                <c:pt idx="365">
                  <c:v>37012</c:v>
                </c:pt>
                <c:pt idx="366">
                  <c:v>37043</c:v>
                </c:pt>
                <c:pt idx="367">
                  <c:v>37073</c:v>
                </c:pt>
                <c:pt idx="368">
                  <c:v>37104</c:v>
                </c:pt>
                <c:pt idx="369">
                  <c:v>37135</c:v>
                </c:pt>
                <c:pt idx="370">
                  <c:v>37165</c:v>
                </c:pt>
                <c:pt idx="371">
                  <c:v>37196</c:v>
                </c:pt>
                <c:pt idx="372">
                  <c:v>37226</c:v>
                </c:pt>
                <c:pt idx="373">
                  <c:v>37257</c:v>
                </c:pt>
                <c:pt idx="374">
                  <c:v>37288</c:v>
                </c:pt>
                <c:pt idx="375">
                  <c:v>37316</c:v>
                </c:pt>
                <c:pt idx="376">
                  <c:v>37347</c:v>
                </c:pt>
                <c:pt idx="377">
                  <c:v>37377</c:v>
                </c:pt>
                <c:pt idx="378">
                  <c:v>37408</c:v>
                </c:pt>
                <c:pt idx="379">
                  <c:v>37438</c:v>
                </c:pt>
                <c:pt idx="380">
                  <c:v>37469</c:v>
                </c:pt>
                <c:pt idx="381">
                  <c:v>37500</c:v>
                </c:pt>
                <c:pt idx="382">
                  <c:v>37530</c:v>
                </c:pt>
                <c:pt idx="383">
                  <c:v>37561</c:v>
                </c:pt>
                <c:pt idx="384">
                  <c:v>37591</c:v>
                </c:pt>
                <c:pt idx="385">
                  <c:v>37622</c:v>
                </c:pt>
                <c:pt idx="386">
                  <c:v>37653</c:v>
                </c:pt>
                <c:pt idx="387">
                  <c:v>37681</c:v>
                </c:pt>
                <c:pt idx="388">
                  <c:v>37712</c:v>
                </c:pt>
                <c:pt idx="389">
                  <c:v>37742</c:v>
                </c:pt>
                <c:pt idx="390">
                  <c:v>37773</c:v>
                </c:pt>
                <c:pt idx="391">
                  <c:v>37803</c:v>
                </c:pt>
                <c:pt idx="392">
                  <c:v>37834</c:v>
                </c:pt>
                <c:pt idx="393">
                  <c:v>37865</c:v>
                </c:pt>
                <c:pt idx="394">
                  <c:v>37895</c:v>
                </c:pt>
                <c:pt idx="395">
                  <c:v>37926</c:v>
                </c:pt>
                <c:pt idx="396">
                  <c:v>37956</c:v>
                </c:pt>
                <c:pt idx="397">
                  <c:v>37987</c:v>
                </c:pt>
                <c:pt idx="398">
                  <c:v>38018</c:v>
                </c:pt>
                <c:pt idx="399">
                  <c:v>38047</c:v>
                </c:pt>
                <c:pt idx="400">
                  <c:v>38078</c:v>
                </c:pt>
                <c:pt idx="401">
                  <c:v>38108</c:v>
                </c:pt>
                <c:pt idx="402">
                  <c:v>38139</c:v>
                </c:pt>
                <c:pt idx="403">
                  <c:v>38169</c:v>
                </c:pt>
                <c:pt idx="404">
                  <c:v>38200</c:v>
                </c:pt>
                <c:pt idx="405">
                  <c:v>38231</c:v>
                </c:pt>
                <c:pt idx="406">
                  <c:v>38261</c:v>
                </c:pt>
                <c:pt idx="407">
                  <c:v>38292</c:v>
                </c:pt>
                <c:pt idx="408">
                  <c:v>38322</c:v>
                </c:pt>
                <c:pt idx="409">
                  <c:v>38353</c:v>
                </c:pt>
                <c:pt idx="410">
                  <c:v>38384</c:v>
                </c:pt>
                <c:pt idx="411">
                  <c:v>38412</c:v>
                </c:pt>
                <c:pt idx="412">
                  <c:v>38443</c:v>
                </c:pt>
                <c:pt idx="413">
                  <c:v>38473</c:v>
                </c:pt>
                <c:pt idx="414">
                  <c:v>38504</c:v>
                </c:pt>
                <c:pt idx="415">
                  <c:v>38534</c:v>
                </c:pt>
                <c:pt idx="416">
                  <c:v>38565</c:v>
                </c:pt>
                <c:pt idx="417">
                  <c:v>38596</c:v>
                </c:pt>
                <c:pt idx="418">
                  <c:v>38626</c:v>
                </c:pt>
                <c:pt idx="419">
                  <c:v>38657</c:v>
                </c:pt>
                <c:pt idx="420">
                  <c:v>38687</c:v>
                </c:pt>
                <c:pt idx="421">
                  <c:v>38718</c:v>
                </c:pt>
                <c:pt idx="422">
                  <c:v>38749</c:v>
                </c:pt>
                <c:pt idx="423">
                  <c:v>38777</c:v>
                </c:pt>
                <c:pt idx="424">
                  <c:v>38808</c:v>
                </c:pt>
                <c:pt idx="425">
                  <c:v>38838</c:v>
                </c:pt>
                <c:pt idx="426">
                  <c:v>38869</c:v>
                </c:pt>
                <c:pt idx="427">
                  <c:v>38899</c:v>
                </c:pt>
                <c:pt idx="428">
                  <c:v>38930</c:v>
                </c:pt>
                <c:pt idx="429">
                  <c:v>38961</c:v>
                </c:pt>
                <c:pt idx="430">
                  <c:v>38991</c:v>
                </c:pt>
                <c:pt idx="431">
                  <c:v>39022</c:v>
                </c:pt>
                <c:pt idx="432">
                  <c:v>39052</c:v>
                </c:pt>
                <c:pt idx="433">
                  <c:v>39083</c:v>
                </c:pt>
                <c:pt idx="434">
                  <c:v>39114</c:v>
                </c:pt>
                <c:pt idx="435">
                  <c:v>39142</c:v>
                </c:pt>
                <c:pt idx="436">
                  <c:v>39173</c:v>
                </c:pt>
                <c:pt idx="437">
                  <c:v>39203</c:v>
                </c:pt>
                <c:pt idx="438">
                  <c:v>39234</c:v>
                </c:pt>
                <c:pt idx="439">
                  <c:v>39264</c:v>
                </c:pt>
                <c:pt idx="440">
                  <c:v>39295</c:v>
                </c:pt>
                <c:pt idx="441">
                  <c:v>39326</c:v>
                </c:pt>
                <c:pt idx="442">
                  <c:v>39356</c:v>
                </c:pt>
                <c:pt idx="443">
                  <c:v>39387</c:v>
                </c:pt>
                <c:pt idx="444">
                  <c:v>39417</c:v>
                </c:pt>
                <c:pt idx="445">
                  <c:v>39448</c:v>
                </c:pt>
                <c:pt idx="446">
                  <c:v>39479</c:v>
                </c:pt>
                <c:pt idx="447">
                  <c:v>39508</c:v>
                </c:pt>
                <c:pt idx="448">
                  <c:v>39539</c:v>
                </c:pt>
                <c:pt idx="449">
                  <c:v>39569</c:v>
                </c:pt>
                <c:pt idx="450">
                  <c:v>39600</c:v>
                </c:pt>
                <c:pt idx="451">
                  <c:v>39630</c:v>
                </c:pt>
                <c:pt idx="452">
                  <c:v>39661</c:v>
                </c:pt>
                <c:pt idx="453">
                  <c:v>39692</c:v>
                </c:pt>
                <c:pt idx="454">
                  <c:v>39722</c:v>
                </c:pt>
                <c:pt idx="455">
                  <c:v>39753</c:v>
                </c:pt>
                <c:pt idx="456">
                  <c:v>39783</c:v>
                </c:pt>
                <c:pt idx="457">
                  <c:v>39814</c:v>
                </c:pt>
                <c:pt idx="458">
                  <c:v>39845</c:v>
                </c:pt>
                <c:pt idx="459">
                  <c:v>39873</c:v>
                </c:pt>
                <c:pt idx="460">
                  <c:v>39904</c:v>
                </c:pt>
                <c:pt idx="461">
                  <c:v>39934</c:v>
                </c:pt>
                <c:pt idx="462">
                  <c:v>39965</c:v>
                </c:pt>
                <c:pt idx="463">
                  <c:v>39995</c:v>
                </c:pt>
                <c:pt idx="464">
                  <c:v>40026</c:v>
                </c:pt>
                <c:pt idx="465">
                  <c:v>40057</c:v>
                </c:pt>
                <c:pt idx="466">
                  <c:v>40087</c:v>
                </c:pt>
                <c:pt idx="467">
                  <c:v>40118</c:v>
                </c:pt>
                <c:pt idx="468">
                  <c:v>40148</c:v>
                </c:pt>
                <c:pt idx="469">
                  <c:v>40179</c:v>
                </c:pt>
                <c:pt idx="470">
                  <c:v>40210</c:v>
                </c:pt>
                <c:pt idx="471">
                  <c:v>40238</c:v>
                </c:pt>
                <c:pt idx="472">
                  <c:v>40269</c:v>
                </c:pt>
                <c:pt idx="473">
                  <c:v>40299</c:v>
                </c:pt>
                <c:pt idx="474">
                  <c:v>40330</c:v>
                </c:pt>
                <c:pt idx="475">
                  <c:v>40360</c:v>
                </c:pt>
                <c:pt idx="476">
                  <c:v>40391</c:v>
                </c:pt>
                <c:pt idx="477">
                  <c:v>40422</c:v>
                </c:pt>
                <c:pt idx="478">
                  <c:v>40452</c:v>
                </c:pt>
                <c:pt idx="479">
                  <c:v>40483</c:v>
                </c:pt>
                <c:pt idx="480">
                  <c:v>40513</c:v>
                </c:pt>
                <c:pt idx="481">
                  <c:v>40544</c:v>
                </c:pt>
                <c:pt idx="482">
                  <c:v>40575</c:v>
                </c:pt>
                <c:pt idx="483">
                  <c:v>40603</c:v>
                </c:pt>
                <c:pt idx="484">
                  <c:v>40634</c:v>
                </c:pt>
                <c:pt idx="485">
                  <c:v>40664</c:v>
                </c:pt>
                <c:pt idx="486">
                  <c:v>40695</c:v>
                </c:pt>
                <c:pt idx="487">
                  <c:v>40725</c:v>
                </c:pt>
                <c:pt idx="488">
                  <c:v>40756</c:v>
                </c:pt>
                <c:pt idx="489">
                  <c:v>40787</c:v>
                </c:pt>
                <c:pt idx="490">
                  <c:v>40817</c:v>
                </c:pt>
                <c:pt idx="491">
                  <c:v>40848</c:v>
                </c:pt>
                <c:pt idx="492">
                  <c:v>40878</c:v>
                </c:pt>
                <c:pt idx="493">
                  <c:v>40909</c:v>
                </c:pt>
                <c:pt idx="494">
                  <c:v>40940</c:v>
                </c:pt>
                <c:pt idx="495">
                  <c:v>40969</c:v>
                </c:pt>
                <c:pt idx="496">
                  <c:v>41000</c:v>
                </c:pt>
                <c:pt idx="497">
                  <c:v>41030</c:v>
                </c:pt>
                <c:pt idx="498">
                  <c:v>41061</c:v>
                </c:pt>
                <c:pt idx="499">
                  <c:v>41091</c:v>
                </c:pt>
                <c:pt idx="500">
                  <c:v>41122</c:v>
                </c:pt>
                <c:pt idx="501">
                  <c:v>41153</c:v>
                </c:pt>
                <c:pt idx="502">
                  <c:v>41183</c:v>
                </c:pt>
                <c:pt idx="503">
                  <c:v>41214</c:v>
                </c:pt>
                <c:pt idx="504">
                  <c:v>41244</c:v>
                </c:pt>
                <c:pt idx="505">
                  <c:v>41275</c:v>
                </c:pt>
                <c:pt idx="506">
                  <c:v>41306</c:v>
                </c:pt>
                <c:pt idx="507">
                  <c:v>41334</c:v>
                </c:pt>
                <c:pt idx="508">
                  <c:v>41365</c:v>
                </c:pt>
                <c:pt idx="509">
                  <c:v>41395</c:v>
                </c:pt>
                <c:pt idx="510">
                  <c:v>41426</c:v>
                </c:pt>
                <c:pt idx="511">
                  <c:v>41456</c:v>
                </c:pt>
                <c:pt idx="512">
                  <c:v>41487</c:v>
                </c:pt>
                <c:pt idx="513">
                  <c:v>41518</c:v>
                </c:pt>
                <c:pt idx="514">
                  <c:v>41548</c:v>
                </c:pt>
                <c:pt idx="515">
                  <c:v>41579</c:v>
                </c:pt>
                <c:pt idx="516">
                  <c:v>41609</c:v>
                </c:pt>
                <c:pt idx="517">
                  <c:v>41640</c:v>
                </c:pt>
                <c:pt idx="518">
                  <c:v>41671</c:v>
                </c:pt>
                <c:pt idx="519">
                  <c:v>41699</c:v>
                </c:pt>
                <c:pt idx="520">
                  <c:v>41730</c:v>
                </c:pt>
                <c:pt idx="521">
                  <c:v>41760</c:v>
                </c:pt>
                <c:pt idx="522">
                  <c:v>41791</c:v>
                </c:pt>
                <c:pt idx="523">
                  <c:v>41821</c:v>
                </c:pt>
                <c:pt idx="524">
                  <c:v>41852</c:v>
                </c:pt>
                <c:pt idx="525">
                  <c:v>41883</c:v>
                </c:pt>
                <c:pt idx="526">
                  <c:v>41913</c:v>
                </c:pt>
                <c:pt idx="527">
                  <c:v>41944</c:v>
                </c:pt>
                <c:pt idx="528">
                  <c:v>41974</c:v>
                </c:pt>
                <c:pt idx="529">
                  <c:v>42005</c:v>
                </c:pt>
                <c:pt idx="530">
                  <c:v>42036</c:v>
                </c:pt>
                <c:pt idx="531">
                  <c:v>42064</c:v>
                </c:pt>
                <c:pt idx="532">
                  <c:v>42095</c:v>
                </c:pt>
                <c:pt idx="533">
                  <c:v>42125</c:v>
                </c:pt>
                <c:pt idx="534">
                  <c:v>42156</c:v>
                </c:pt>
                <c:pt idx="535">
                  <c:v>42186</c:v>
                </c:pt>
                <c:pt idx="536">
                  <c:v>42217</c:v>
                </c:pt>
                <c:pt idx="537">
                  <c:v>42248</c:v>
                </c:pt>
                <c:pt idx="538">
                  <c:v>42278</c:v>
                </c:pt>
                <c:pt idx="539">
                  <c:v>42309</c:v>
                </c:pt>
                <c:pt idx="540">
                  <c:v>42339</c:v>
                </c:pt>
                <c:pt idx="541">
                  <c:v>42370</c:v>
                </c:pt>
                <c:pt idx="542">
                  <c:v>42401</c:v>
                </c:pt>
                <c:pt idx="543">
                  <c:v>42430</c:v>
                </c:pt>
                <c:pt idx="544">
                  <c:v>42461</c:v>
                </c:pt>
                <c:pt idx="545">
                  <c:v>42491</c:v>
                </c:pt>
                <c:pt idx="546">
                  <c:v>42522</c:v>
                </c:pt>
                <c:pt idx="547">
                  <c:v>42552</c:v>
                </c:pt>
                <c:pt idx="548">
                  <c:v>42583</c:v>
                </c:pt>
                <c:pt idx="549">
                  <c:v>42614</c:v>
                </c:pt>
                <c:pt idx="550">
                  <c:v>42644</c:v>
                </c:pt>
                <c:pt idx="551">
                  <c:v>42675</c:v>
                </c:pt>
                <c:pt idx="552">
                  <c:v>42705</c:v>
                </c:pt>
                <c:pt idx="553">
                  <c:v>42736</c:v>
                </c:pt>
                <c:pt idx="554">
                  <c:v>42767</c:v>
                </c:pt>
                <c:pt idx="555">
                  <c:v>42795</c:v>
                </c:pt>
                <c:pt idx="556">
                  <c:v>42826</c:v>
                </c:pt>
                <c:pt idx="557">
                  <c:v>42856</c:v>
                </c:pt>
                <c:pt idx="558">
                  <c:v>42887</c:v>
                </c:pt>
                <c:pt idx="559">
                  <c:v>42917</c:v>
                </c:pt>
                <c:pt idx="560">
                  <c:v>42948</c:v>
                </c:pt>
                <c:pt idx="561">
                  <c:v>42979</c:v>
                </c:pt>
                <c:pt idx="562">
                  <c:v>43009</c:v>
                </c:pt>
                <c:pt idx="563">
                  <c:v>43040</c:v>
                </c:pt>
                <c:pt idx="564">
                  <c:v>43070</c:v>
                </c:pt>
                <c:pt idx="565">
                  <c:v>43101</c:v>
                </c:pt>
                <c:pt idx="566">
                  <c:v>43132</c:v>
                </c:pt>
                <c:pt idx="567">
                  <c:v>43160</c:v>
                </c:pt>
                <c:pt idx="568">
                  <c:v>43191</c:v>
                </c:pt>
                <c:pt idx="569">
                  <c:v>43221</c:v>
                </c:pt>
                <c:pt idx="570">
                  <c:v>43252</c:v>
                </c:pt>
                <c:pt idx="571">
                  <c:v>43282</c:v>
                </c:pt>
                <c:pt idx="572">
                  <c:v>43313</c:v>
                </c:pt>
                <c:pt idx="573">
                  <c:v>43344</c:v>
                </c:pt>
                <c:pt idx="574">
                  <c:v>43374</c:v>
                </c:pt>
                <c:pt idx="575">
                  <c:v>43405</c:v>
                </c:pt>
                <c:pt idx="576">
                  <c:v>43435</c:v>
                </c:pt>
                <c:pt idx="577">
                  <c:v>43466</c:v>
                </c:pt>
                <c:pt idx="578">
                  <c:v>43497</c:v>
                </c:pt>
                <c:pt idx="579">
                  <c:v>43525</c:v>
                </c:pt>
                <c:pt idx="580">
                  <c:v>43556</c:v>
                </c:pt>
                <c:pt idx="581">
                  <c:v>43586</c:v>
                </c:pt>
                <c:pt idx="582">
                  <c:v>43617</c:v>
                </c:pt>
                <c:pt idx="583">
                  <c:v>43647</c:v>
                </c:pt>
                <c:pt idx="584">
                  <c:v>43678</c:v>
                </c:pt>
                <c:pt idx="585">
                  <c:v>43709</c:v>
                </c:pt>
                <c:pt idx="586">
                  <c:v>43739</c:v>
                </c:pt>
                <c:pt idx="587">
                  <c:v>43770</c:v>
                </c:pt>
                <c:pt idx="588">
                  <c:v>43800</c:v>
                </c:pt>
                <c:pt idx="589">
                  <c:v>43831</c:v>
                </c:pt>
                <c:pt idx="590">
                  <c:v>43862</c:v>
                </c:pt>
                <c:pt idx="591">
                  <c:v>43891</c:v>
                </c:pt>
                <c:pt idx="592">
                  <c:v>43922</c:v>
                </c:pt>
                <c:pt idx="593">
                  <c:v>43952</c:v>
                </c:pt>
                <c:pt idx="594">
                  <c:v>43983</c:v>
                </c:pt>
                <c:pt idx="595">
                  <c:v>44013</c:v>
                </c:pt>
                <c:pt idx="596">
                  <c:v>44044</c:v>
                </c:pt>
                <c:pt idx="597">
                  <c:v>44075</c:v>
                </c:pt>
                <c:pt idx="598">
                  <c:v>44105</c:v>
                </c:pt>
                <c:pt idx="599">
                  <c:v>44136</c:v>
                </c:pt>
                <c:pt idx="600">
                  <c:v>44166</c:v>
                </c:pt>
                <c:pt idx="601">
                  <c:v>44197</c:v>
                </c:pt>
                <c:pt idx="602">
                  <c:v>44228</c:v>
                </c:pt>
                <c:pt idx="603">
                  <c:v>44256</c:v>
                </c:pt>
                <c:pt idx="604">
                  <c:v>44287</c:v>
                </c:pt>
                <c:pt idx="605">
                  <c:v>44317</c:v>
                </c:pt>
                <c:pt idx="606">
                  <c:v>44348</c:v>
                </c:pt>
                <c:pt idx="607">
                  <c:v>44378</c:v>
                </c:pt>
                <c:pt idx="608">
                  <c:v>44409</c:v>
                </c:pt>
                <c:pt idx="609">
                  <c:v>44440</c:v>
                </c:pt>
                <c:pt idx="610">
                  <c:v>44470</c:v>
                </c:pt>
                <c:pt idx="611">
                  <c:v>44501</c:v>
                </c:pt>
                <c:pt idx="612">
                  <c:v>44531</c:v>
                </c:pt>
                <c:pt idx="613">
                  <c:v>44562</c:v>
                </c:pt>
                <c:pt idx="614">
                  <c:v>44593</c:v>
                </c:pt>
                <c:pt idx="615">
                  <c:v>44621</c:v>
                </c:pt>
                <c:pt idx="616">
                  <c:v>44652</c:v>
                </c:pt>
                <c:pt idx="617">
                  <c:v>44682</c:v>
                </c:pt>
                <c:pt idx="618">
                  <c:v>44713</c:v>
                </c:pt>
                <c:pt idx="619">
                  <c:v>44743</c:v>
                </c:pt>
                <c:pt idx="620">
                  <c:v>44774</c:v>
                </c:pt>
                <c:pt idx="621">
                  <c:v>44805</c:v>
                </c:pt>
                <c:pt idx="622">
                  <c:v>44835</c:v>
                </c:pt>
                <c:pt idx="623">
                  <c:v>44866</c:v>
                </c:pt>
                <c:pt idx="624">
                  <c:v>44896</c:v>
                </c:pt>
                <c:pt idx="625">
                  <c:v>44927</c:v>
                </c:pt>
                <c:pt idx="626">
                  <c:v>44958</c:v>
                </c:pt>
                <c:pt idx="627">
                  <c:v>44986</c:v>
                </c:pt>
                <c:pt idx="628">
                  <c:v>45017</c:v>
                </c:pt>
                <c:pt idx="629">
                  <c:v>45047</c:v>
                </c:pt>
                <c:pt idx="630">
                  <c:v>45078</c:v>
                </c:pt>
                <c:pt idx="631">
                  <c:v>45108</c:v>
                </c:pt>
                <c:pt idx="632">
                  <c:v>45139</c:v>
                </c:pt>
                <c:pt idx="633">
                  <c:v>45170</c:v>
                </c:pt>
                <c:pt idx="634">
                  <c:v>45200</c:v>
                </c:pt>
                <c:pt idx="635">
                  <c:v>45231</c:v>
                </c:pt>
                <c:pt idx="636">
                  <c:v>45261</c:v>
                </c:pt>
                <c:pt idx="637">
                  <c:v>45292</c:v>
                </c:pt>
                <c:pt idx="638">
                  <c:v>45323</c:v>
                </c:pt>
                <c:pt idx="639">
                  <c:v>45352</c:v>
                </c:pt>
                <c:pt idx="640">
                  <c:v>45383</c:v>
                </c:pt>
                <c:pt idx="641">
                  <c:v>45413</c:v>
                </c:pt>
                <c:pt idx="642">
                  <c:v>45444</c:v>
                </c:pt>
                <c:pt idx="643">
                  <c:v>45474</c:v>
                </c:pt>
                <c:pt idx="644">
                  <c:v>45505</c:v>
                </c:pt>
                <c:pt idx="645">
                  <c:v>45536</c:v>
                </c:pt>
                <c:pt idx="646">
                  <c:v>45566</c:v>
                </c:pt>
                <c:pt idx="647">
                  <c:v>45597</c:v>
                </c:pt>
                <c:pt idx="648">
                  <c:v>45627</c:v>
                </c:pt>
                <c:pt idx="649">
                  <c:v>45658</c:v>
                </c:pt>
                <c:pt idx="650">
                  <c:v>45689</c:v>
                </c:pt>
                <c:pt idx="651">
                  <c:v>45717</c:v>
                </c:pt>
                <c:pt idx="652">
                  <c:v>45748</c:v>
                </c:pt>
                <c:pt idx="653">
                  <c:v>45778</c:v>
                </c:pt>
              </c:numCache>
            </c:numRef>
          </c:cat>
          <c:val>
            <c:numRef>
              <c:f>'1 EN'!$BG$6:$BG$659</c:f>
              <c:numCache>
                <c:formatCode>0.0</c:formatCode>
                <c:ptCount val="654"/>
                <c:pt idx="0">
                  <c:v>0</c:v>
                </c:pt>
                <c:pt idx="1">
                  <c:v>3.4847199999999998</c:v>
                </c:pt>
                <c:pt idx="2">
                  <c:v>3.22248</c:v>
                </c:pt>
                <c:pt idx="3">
                  <c:v>3.2692200000000002</c:v>
                </c:pt>
                <c:pt idx="4">
                  <c:v>3.7026200000000005</c:v>
                </c:pt>
                <c:pt idx="5">
                  <c:v>3.8978800000000002</c:v>
                </c:pt>
                <c:pt idx="6">
                  <c:v>4.0562000000000005</c:v>
                </c:pt>
                <c:pt idx="7">
                  <c:v>4.0414000000000003</c:v>
                </c:pt>
                <c:pt idx="8">
                  <c:v>3.6176200000000001</c:v>
                </c:pt>
                <c:pt idx="9">
                  <c:v>3.3657599999999999</c:v>
                </c:pt>
                <c:pt idx="10">
                  <c:v>3.2659400000000001</c:v>
                </c:pt>
                <c:pt idx="11">
                  <c:v>3.3392400000000002</c:v>
                </c:pt>
                <c:pt idx="12">
                  <c:v>3.1109</c:v>
                </c:pt>
                <c:pt idx="13">
                  <c:v>3.0125399999999996</c:v>
                </c:pt>
                <c:pt idx="14">
                  <c:v>3.36042</c:v>
                </c:pt>
                <c:pt idx="15">
                  <c:v>3.3876200000000001</c:v>
                </c:pt>
                <c:pt idx="16">
                  <c:v>2.9721199999999999</c:v>
                </c:pt>
                <c:pt idx="17">
                  <c:v>2.9157000000000002</c:v>
                </c:pt>
                <c:pt idx="18">
                  <c:v>2.8908400000000003</c:v>
                </c:pt>
                <c:pt idx="19">
                  <c:v>3.0982400000000001</c:v>
                </c:pt>
                <c:pt idx="20">
                  <c:v>3.1926200000000002</c:v>
                </c:pt>
                <c:pt idx="21">
                  <c:v>3.24302</c:v>
                </c:pt>
                <c:pt idx="22">
                  <c:v>3.3826800000000006</c:v>
                </c:pt>
                <c:pt idx="23">
                  <c:v>3.4884399999999998</c:v>
                </c:pt>
                <c:pt idx="24">
                  <c:v>3.4755400000000001</c:v>
                </c:pt>
                <c:pt idx="25">
                  <c:v>3.8478399999999997</c:v>
                </c:pt>
                <c:pt idx="26">
                  <c:v>3.6134399999999998</c:v>
                </c:pt>
                <c:pt idx="27">
                  <c:v>4.2735999999999992</c:v>
                </c:pt>
                <c:pt idx="28">
                  <c:v>4.6953000000000014</c:v>
                </c:pt>
                <c:pt idx="29">
                  <c:v>5.2893600000000012</c:v>
                </c:pt>
                <c:pt idx="30">
                  <c:v>5.7419199999999995</c:v>
                </c:pt>
                <c:pt idx="31">
                  <c:v>5.9293999999999993</c:v>
                </c:pt>
                <c:pt idx="32">
                  <c:v>6.2516600000000002</c:v>
                </c:pt>
                <c:pt idx="33">
                  <c:v>6.9024600000000005</c:v>
                </c:pt>
                <c:pt idx="34">
                  <c:v>6.9969000000000001</c:v>
                </c:pt>
                <c:pt idx="35">
                  <c:v>7.2689600000000008</c:v>
                </c:pt>
                <c:pt idx="36">
                  <c:v>8.1100600000000007</c:v>
                </c:pt>
                <c:pt idx="37">
                  <c:v>8.9209599999999991</c:v>
                </c:pt>
                <c:pt idx="38">
                  <c:v>10.38984</c:v>
                </c:pt>
                <c:pt idx="39">
                  <c:v>10.2286</c:v>
                </c:pt>
                <c:pt idx="40">
                  <c:v>9.9896600000000007</c:v>
                </c:pt>
                <c:pt idx="41">
                  <c:v>9.9240600000000008</c:v>
                </c:pt>
                <c:pt idx="42">
                  <c:v>9.0838199999999993</c:v>
                </c:pt>
                <c:pt idx="43">
                  <c:v>9.4510000000000005</c:v>
                </c:pt>
                <c:pt idx="44">
                  <c:v>9.1645999999999965</c:v>
                </c:pt>
                <c:pt idx="45">
                  <c:v>8.5090800000000009</c:v>
                </c:pt>
                <c:pt idx="46">
                  <c:v>9.7016800000000032</c:v>
                </c:pt>
                <c:pt idx="47">
                  <c:v>9.1864399999999975</c:v>
                </c:pt>
                <c:pt idx="48">
                  <c:v>8.4202199999999987</c:v>
                </c:pt>
                <c:pt idx="49">
                  <c:v>7.4692000000000007</c:v>
                </c:pt>
                <c:pt idx="50">
                  <c:v>5.9392399999999999</c:v>
                </c:pt>
                <c:pt idx="51">
                  <c:v>5.4452799999999995</c:v>
                </c:pt>
                <c:pt idx="52">
                  <c:v>6.2799199999999997</c:v>
                </c:pt>
                <c:pt idx="53">
                  <c:v>6.0114799999999988</c:v>
                </c:pt>
                <c:pt idx="54">
                  <c:v>6.2030400000000006</c:v>
                </c:pt>
                <c:pt idx="55">
                  <c:v>5.4498400000000009</c:v>
                </c:pt>
                <c:pt idx="56">
                  <c:v>5.2777399999999997</c:v>
                </c:pt>
                <c:pt idx="57">
                  <c:v>5.1836399999999996</c:v>
                </c:pt>
                <c:pt idx="58">
                  <c:v>4.2310799999999995</c:v>
                </c:pt>
                <c:pt idx="59">
                  <c:v>4.1996200000000012</c:v>
                </c:pt>
                <c:pt idx="60">
                  <c:v>4.3713599999999992</c:v>
                </c:pt>
                <c:pt idx="61">
                  <c:v>4.4924399999999984</c:v>
                </c:pt>
                <c:pt idx="62">
                  <c:v>4.68424</c:v>
                </c:pt>
                <c:pt idx="63">
                  <c:v>4.8894199999999994</c:v>
                </c:pt>
                <c:pt idx="64">
                  <c:v>4.78782</c:v>
                </c:pt>
                <c:pt idx="65">
                  <c:v>4.840139999999999</c:v>
                </c:pt>
                <c:pt idx="66">
                  <c:v>5.2179399999999996</c:v>
                </c:pt>
                <c:pt idx="67">
                  <c:v>5.0737000000000005</c:v>
                </c:pt>
                <c:pt idx="68">
                  <c:v>5.0936200000000005</c:v>
                </c:pt>
                <c:pt idx="69">
                  <c:v>5.1603800000000009</c:v>
                </c:pt>
                <c:pt idx="70">
                  <c:v>5.2109799999999993</c:v>
                </c:pt>
                <c:pt idx="71">
                  <c:v>5.5624999999999991</c:v>
                </c:pt>
                <c:pt idx="72">
                  <c:v>6.5803399999999996</c:v>
                </c:pt>
                <c:pt idx="73">
                  <c:v>5.5395399999999997</c:v>
                </c:pt>
                <c:pt idx="74">
                  <c:v>5.3247200000000001</c:v>
                </c:pt>
                <c:pt idx="75">
                  <c:v>5.1721399999999997</c:v>
                </c:pt>
                <c:pt idx="76">
                  <c:v>5.1625000000000005</c:v>
                </c:pt>
                <c:pt idx="77">
                  <c:v>5.339500000000001</c:v>
                </c:pt>
                <c:pt idx="78">
                  <c:v>4.8622399999999999</c:v>
                </c:pt>
                <c:pt idx="79">
                  <c:v>4.9407200000000007</c:v>
                </c:pt>
                <c:pt idx="80">
                  <c:v>4.8791799999999999</c:v>
                </c:pt>
                <c:pt idx="81">
                  <c:v>4.7206200000000003</c:v>
                </c:pt>
                <c:pt idx="82">
                  <c:v>4.6685999999999996</c:v>
                </c:pt>
                <c:pt idx="83">
                  <c:v>4.2291199999999991</c:v>
                </c:pt>
                <c:pt idx="84">
                  <c:v>3.1595200000000001</c:v>
                </c:pt>
                <c:pt idx="85">
                  <c:v>3.0825200000000001</c:v>
                </c:pt>
                <c:pt idx="86">
                  <c:v>3.4310399999999999</c:v>
                </c:pt>
                <c:pt idx="87">
                  <c:v>3.6121599999999998</c:v>
                </c:pt>
                <c:pt idx="88">
                  <c:v>2.9897200000000002</c:v>
                </c:pt>
                <c:pt idx="89">
                  <c:v>2.80836</c:v>
                </c:pt>
                <c:pt idx="90">
                  <c:v>2.8379599999999998</c:v>
                </c:pt>
                <c:pt idx="91">
                  <c:v>2.9144399999999995</c:v>
                </c:pt>
                <c:pt idx="92">
                  <c:v>2.8141799999999995</c:v>
                </c:pt>
                <c:pt idx="93">
                  <c:v>2.9560799999999996</c:v>
                </c:pt>
                <c:pt idx="94">
                  <c:v>3.0005600000000001</c:v>
                </c:pt>
                <c:pt idx="95">
                  <c:v>3.0967399999999996</c:v>
                </c:pt>
                <c:pt idx="96">
                  <c:v>3.1633199999999997</c:v>
                </c:pt>
                <c:pt idx="97">
                  <c:v>3.1416599999999999</c:v>
                </c:pt>
                <c:pt idx="98">
                  <c:v>2.7610799999999998</c:v>
                </c:pt>
                <c:pt idx="99">
                  <c:v>2.70214</c:v>
                </c:pt>
                <c:pt idx="100">
                  <c:v>2.2948599999999999</c:v>
                </c:pt>
                <c:pt idx="101">
                  <c:v>2.4318200000000005</c:v>
                </c:pt>
                <c:pt idx="102">
                  <c:v>2.3727399999999998</c:v>
                </c:pt>
                <c:pt idx="103">
                  <c:v>2.2126999999999999</c:v>
                </c:pt>
                <c:pt idx="104">
                  <c:v>2.0895400000000004</c:v>
                </c:pt>
                <c:pt idx="105">
                  <c:v>2.1678199999999999</c:v>
                </c:pt>
                <c:pt idx="106">
                  <c:v>1.8742400000000001</c:v>
                </c:pt>
                <c:pt idx="107">
                  <c:v>1.9175199999999999</c:v>
                </c:pt>
                <c:pt idx="108">
                  <c:v>1.6130399999999994</c:v>
                </c:pt>
                <c:pt idx="109">
                  <c:v>1.9375400000000007</c:v>
                </c:pt>
                <c:pt idx="110">
                  <c:v>1.9000999999999988</c:v>
                </c:pt>
                <c:pt idx="111">
                  <c:v>1.9237600000000001</c:v>
                </c:pt>
                <c:pt idx="112">
                  <c:v>2.1176199999999992</c:v>
                </c:pt>
                <c:pt idx="113">
                  <c:v>2.6122399999999995</c:v>
                </c:pt>
                <c:pt idx="114">
                  <c:v>3.195679999999999</c:v>
                </c:pt>
                <c:pt idx="115">
                  <c:v>3.3345000000000002</c:v>
                </c:pt>
                <c:pt idx="116">
                  <c:v>3.5453400000000008</c:v>
                </c:pt>
                <c:pt idx="117">
                  <c:v>3.3617199999999987</c:v>
                </c:pt>
                <c:pt idx="118">
                  <c:v>3.39994</c:v>
                </c:pt>
                <c:pt idx="119">
                  <c:v>3.3585800000000003</c:v>
                </c:pt>
                <c:pt idx="120">
                  <c:v>3.3918400000000002</c:v>
                </c:pt>
                <c:pt idx="121">
                  <c:v>3.0469799999999996</c:v>
                </c:pt>
                <c:pt idx="122">
                  <c:v>3.0628199999999999</c:v>
                </c:pt>
                <c:pt idx="123">
                  <c:v>2.9442199999999996</c:v>
                </c:pt>
                <c:pt idx="124">
                  <c:v>2.7368000000000001</c:v>
                </c:pt>
                <c:pt idx="125">
                  <c:v>2.4630999999999998</c:v>
                </c:pt>
                <c:pt idx="126">
                  <c:v>2.2941599999999998</c:v>
                </c:pt>
                <c:pt idx="127">
                  <c:v>2.0021400000000003</c:v>
                </c:pt>
                <c:pt idx="128">
                  <c:v>2.0949200000000006</c:v>
                </c:pt>
                <c:pt idx="129">
                  <c:v>2.18926</c:v>
                </c:pt>
                <c:pt idx="130">
                  <c:v>2.13036</c:v>
                </c:pt>
                <c:pt idx="131">
                  <c:v>2.0617000000000001</c:v>
                </c:pt>
                <c:pt idx="132">
                  <c:v>2.0469200000000001</c:v>
                </c:pt>
                <c:pt idx="133">
                  <c:v>1.9092999999999998</c:v>
                </c:pt>
                <c:pt idx="134">
                  <c:v>1.9246800000000002</c:v>
                </c:pt>
                <c:pt idx="135">
                  <c:v>1.8859199999999996</c:v>
                </c:pt>
                <c:pt idx="136">
                  <c:v>1.83266</c:v>
                </c:pt>
                <c:pt idx="137">
                  <c:v>1.80314</c:v>
                </c:pt>
                <c:pt idx="138">
                  <c:v>1.7407199999999998</c:v>
                </c:pt>
                <c:pt idx="139">
                  <c:v>1.71052</c:v>
                </c:pt>
                <c:pt idx="140">
                  <c:v>1.7250800000000002</c:v>
                </c:pt>
                <c:pt idx="141">
                  <c:v>1.6703600000000001</c:v>
                </c:pt>
                <c:pt idx="142">
                  <c:v>1.6694800000000001</c:v>
                </c:pt>
                <c:pt idx="143">
                  <c:v>1.6771399999999999</c:v>
                </c:pt>
                <c:pt idx="144">
                  <c:v>1.64636</c:v>
                </c:pt>
                <c:pt idx="145">
                  <c:v>1.5526</c:v>
                </c:pt>
                <c:pt idx="146">
                  <c:v>1.44228</c:v>
                </c:pt>
                <c:pt idx="147">
                  <c:v>1.3858199999999996</c:v>
                </c:pt>
                <c:pt idx="148">
                  <c:v>1.4876600000000002</c:v>
                </c:pt>
                <c:pt idx="149">
                  <c:v>1.4235200000000003</c:v>
                </c:pt>
                <c:pt idx="150">
                  <c:v>1.2605</c:v>
                </c:pt>
                <c:pt idx="151">
                  <c:v>1.2972199999999998</c:v>
                </c:pt>
                <c:pt idx="152">
                  <c:v>1.0901800000000001</c:v>
                </c:pt>
                <c:pt idx="153">
                  <c:v>1.2389399999999999</c:v>
                </c:pt>
                <c:pt idx="154">
                  <c:v>1.2398400000000001</c:v>
                </c:pt>
                <c:pt idx="155">
                  <c:v>1.3232999999999999</c:v>
                </c:pt>
                <c:pt idx="156">
                  <c:v>1.1751</c:v>
                </c:pt>
                <c:pt idx="157">
                  <c:v>1.22126</c:v>
                </c:pt>
                <c:pt idx="158">
                  <c:v>1.3543999999999998</c:v>
                </c:pt>
                <c:pt idx="159">
                  <c:v>1.29606</c:v>
                </c:pt>
                <c:pt idx="160">
                  <c:v>1.1773599999999997</c:v>
                </c:pt>
                <c:pt idx="161">
                  <c:v>1.4009999999999998</c:v>
                </c:pt>
                <c:pt idx="162">
                  <c:v>1.2551399999999999</c:v>
                </c:pt>
                <c:pt idx="163">
                  <c:v>1.2723</c:v>
                </c:pt>
                <c:pt idx="164">
                  <c:v>1.3896999999999999</c:v>
                </c:pt>
                <c:pt idx="165">
                  <c:v>1.1758</c:v>
                </c:pt>
                <c:pt idx="166">
                  <c:v>1.5136600000000002</c:v>
                </c:pt>
                <c:pt idx="167">
                  <c:v>1.4441400000000002</c:v>
                </c:pt>
                <c:pt idx="168">
                  <c:v>1.41368</c:v>
                </c:pt>
                <c:pt idx="169">
                  <c:v>1.88731</c:v>
                </c:pt>
                <c:pt idx="170">
                  <c:v>1.4792799999999999</c:v>
                </c:pt>
                <c:pt idx="171">
                  <c:v>1.65089</c:v>
                </c:pt>
                <c:pt idx="172">
                  <c:v>1.6533099999999998</c:v>
                </c:pt>
                <c:pt idx="173">
                  <c:v>1.5628299999999999</c:v>
                </c:pt>
                <c:pt idx="174">
                  <c:v>1.7540800000000001</c:v>
                </c:pt>
                <c:pt idx="175">
                  <c:v>1.6178199999999998</c:v>
                </c:pt>
                <c:pt idx="176">
                  <c:v>1.44123</c:v>
                </c:pt>
                <c:pt idx="177">
                  <c:v>1.7721500000000001</c:v>
                </c:pt>
                <c:pt idx="178">
                  <c:v>1.7028199999999996</c:v>
                </c:pt>
                <c:pt idx="179">
                  <c:v>1.66838</c:v>
                </c:pt>
                <c:pt idx="180">
                  <c:v>1.7227699999999999</c:v>
                </c:pt>
                <c:pt idx="181">
                  <c:v>1.0807900000000001</c:v>
                </c:pt>
                <c:pt idx="182">
                  <c:v>1.2853300000000001</c:v>
                </c:pt>
                <c:pt idx="183">
                  <c:v>1.1960299999999999</c:v>
                </c:pt>
                <c:pt idx="184">
                  <c:v>1.16761</c:v>
                </c:pt>
                <c:pt idx="185">
                  <c:v>1.1802900000000001</c:v>
                </c:pt>
                <c:pt idx="186">
                  <c:v>1.2149399999999999</c:v>
                </c:pt>
                <c:pt idx="187">
                  <c:v>1.1404399999999999</c:v>
                </c:pt>
                <c:pt idx="188">
                  <c:v>1.07125</c:v>
                </c:pt>
                <c:pt idx="189">
                  <c:v>1.1789500000000002</c:v>
                </c:pt>
                <c:pt idx="190">
                  <c:v>1.12968</c:v>
                </c:pt>
                <c:pt idx="191">
                  <c:v>1.0903900000000002</c:v>
                </c:pt>
                <c:pt idx="192">
                  <c:v>1.0397700000000001</c:v>
                </c:pt>
                <c:pt idx="193">
                  <c:v>1.0134400000000001</c:v>
                </c:pt>
                <c:pt idx="194">
                  <c:v>1.0279700000000003</c:v>
                </c:pt>
                <c:pt idx="195">
                  <c:v>1.07361</c:v>
                </c:pt>
                <c:pt idx="196">
                  <c:v>1.1008500000000001</c:v>
                </c:pt>
                <c:pt idx="197">
                  <c:v>0.91612000000000005</c:v>
                </c:pt>
                <c:pt idx="198">
                  <c:v>0.88645000000000007</c:v>
                </c:pt>
                <c:pt idx="199">
                  <c:v>0.9854099999999999</c:v>
                </c:pt>
                <c:pt idx="200">
                  <c:v>1.0615600000000001</c:v>
                </c:pt>
                <c:pt idx="201">
                  <c:v>0.86475000000000013</c:v>
                </c:pt>
                <c:pt idx="202">
                  <c:v>0.79693999999999998</c:v>
                </c:pt>
                <c:pt idx="203">
                  <c:v>0.83986000000000005</c:v>
                </c:pt>
                <c:pt idx="204">
                  <c:v>0.81147000000000002</c:v>
                </c:pt>
                <c:pt idx="205">
                  <c:v>0.78640999999999994</c:v>
                </c:pt>
                <c:pt idx="206">
                  <c:v>0.66854999999999998</c:v>
                </c:pt>
                <c:pt idx="207">
                  <c:v>0.69481999999999999</c:v>
                </c:pt>
                <c:pt idx="208">
                  <c:v>0.70625999999999989</c:v>
                </c:pt>
                <c:pt idx="209">
                  <c:v>0.76018000000000008</c:v>
                </c:pt>
                <c:pt idx="210">
                  <c:v>0.65399000000000007</c:v>
                </c:pt>
                <c:pt idx="211">
                  <c:v>0.54403000000000001</c:v>
                </c:pt>
                <c:pt idx="212">
                  <c:v>0.54237999999999997</c:v>
                </c:pt>
                <c:pt idx="213">
                  <c:v>0.66549000000000003</c:v>
                </c:pt>
                <c:pt idx="214">
                  <c:v>0.73740000000000017</c:v>
                </c:pt>
                <c:pt idx="215">
                  <c:v>0.78633999999999982</c:v>
                </c:pt>
                <c:pt idx="216">
                  <c:v>0.86790999999999996</c:v>
                </c:pt>
                <c:pt idx="217">
                  <c:v>0.89724000000000015</c:v>
                </c:pt>
                <c:pt idx="218">
                  <c:v>0.92822000000000005</c:v>
                </c:pt>
                <c:pt idx="219">
                  <c:v>0.97642000000000007</c:v>
                </c:pt>
                <c:pt idx="220">
                  <c:v>1.5808199999999997</c:v>
                </c:pt>
                <c:pt idx="221">
                  <c:v>1.7803800000000001</c:v>
                </c:pt>
                <c:pt idx="222">
                  <c:v>1.7849199999999998</c:v>
                </c:pt>
                <c:pt idx="223">
                  <c:v>1.78085</c:v>
                </c:pt>
                <c:pt idx="224">
                  <c:v>1.8385400000000001</c:v>
                </c:pt>
                <c:pt idx="225">
                  <c:v>1.7982100000000001</c:v>
                </c:pt>
                <c:pt idx="226">
                  <c:v>1.8603000000000001</c:v>
                </c:pt>
                <c:pt idx="227">
                  <c:v>1.7938399999999999</c:v>
                </c:pt>
                <c:pt idx="228">
                  <c:v>1.74234</c:v>
                </c:pt>
                <c:pt idx="229">
                  <c:v>1.7769999999999999</c:v>
                </c:pt>
                <c:pt idx="230">
                  <c:v>1.81</c:v>
                </c:pt>
                <c:pt idx="231">
                  <c:v>1.8133999999999997</c:v>
                </c:pt>
                <c:pt idx="232">
                  <c:v>1.4339999999999999</c:v>
                </c:pt>
                <c:pt idx="233">
                  <c:v>1.5472000000000001</c:v>
                </c:pt>
                <c:pt idx="234">
                  <c:v>1.4702000000000002</c:v>
                </c:pt>
                <c:pt idx="235">
                  <c:v>1.4667999999999999</c:v>
                </c:pt>
                <c:pt idx="236">
                  <c:v>1.5495999999999999</c:v>
                </c:pt>
                <c:pt idx="237">
                  <c:v>1.6033999999999999</c:v>
                </c:pt>
                <c:pt idx="238">
                  <c:v>1.4655999999999998</c:v>
                </c:pt>
                <c:pt idx="239">
                  <c:v>1.5706</c:v>
                </c:pt>
                <c:pt idx="240">
                  <c:v>1.5251999999999999</c:v>
                </c:pt>
                <c:pt idx="241">
                  <c:v>1.4833999999999998</c:v>
                </c:pt>
                <c:pt idx="242">
                  <c:v>1.5638000000000003</c:v>
                </c:pt>
                <c:pt idx="243">
                  <c:v>1.6045999999999998</c:v>
                </c:pt>
                <c:pt idx="244">
                  <c:v>1.4785999999999997</c:v>
                </c:pt>
                <c:pt idx="245">
                  <c:v>1.5949999999999998</c:v>
                </c:pt>
                <c:pt idx="246">
                  <c:v>1.5469999999999999</c:v>
                </c:pt>
                <c:pt idx="247">
                  <c:v>1.6063999999999998</c:v>
                </c:pt>
                <c:pt idx="248">
                  <c:v>1.5467999999999997</c:v>
                </c:pt>
                <c:pt idx="249">
                  <c:v>1.573</c:v>
                </c:pt>
                <c:pt idx="250">
                  <c:v>1.7582</c:v>
                </c:pt>
                <c:pt idx="251">
                  <c:v>1.7187999999999999</c:v>
                </c:pt>
                <c:pt idx="252">
                  <c:v>1.6476</c:v>
                </c:pt>
                <c:pt idx="253">
                  <c:v>1.5196000000000001</c:v>
                </c:pt>
                <c:pt idx="254">
                  <c:v>1.6825999999999999</c:v>
                </c:pt>
                <c:pt idx="255">
                  <c:v>1.7489999999999999</c:v>
                </c:pt>
                <c:pt idx="256">
                  <c:v>1.8293999999999997</c:v>
                </c:pt>
                <c:pt idx="257">
                  <c:v>1.7285999999999999</c:v>
                </c:pt>
                <c:pt idx="258">
                  <c:v>1.8641999999999996</c:v>
                </c:pt>
                <c:pt idx="259">
                  <c:v>1.6649999999999998</c:v>
                </c:pt>
                <c:pt idx="260">
                  <c:v>1.6576</c:v>
                </c:pt>
                <c:pt idx="261">
                  <c:v>1.5826</c:v>
                </c:pt>
                <c:pt idx="262">
                  <c:v>1.5082000000000002</c:v>
                </c:pt>
                <c:pt idx="263">
                  <c:v>1.4923999999999999</c:v>
                </c:pt>
                <c:pt idx="264">
                  <c:v>1.5287999999999999</c:v>
                </c:pt>
                <c:pt idx="265">
                  <c:v>1.3</c:v>
                </c:pt>
                <c:pt idx="266">
                  <c:v>1.1117999999999999</c:v>
                </c:pt>
                <c:pt idx="267">
                  <c:v>0.96720000000000006</c:v>
                </c:pt>
                <c:pt idx="268">
                  <c:v>1.0292000000000001</c:v>
                </c:pt>
                <c:pt idx="269">
                  <c:v>0.90359999999999996</c:v>
                </c:pt>
                <c:pt idx="270">
                  <c:v>0.84079999999999999</c:v>
                </c:pt>
                <c:pt idx="271">
                  <c:v>0.96899999999999997</c:v>
                </c:pt>
                <c:pt idx="272">
                  <c:v>0.91359999999999986</c:v>
                </c:pt>
                <c:pt idx="273">
                  <c:v>0.86460000000000004</c:v>
                </c:pt>
                <c:pt idx="274">
                  <c:v>0.85859999999999992</c:v>
                </c:pt>
                <c:pt idx="275">
                  <c:v>0.69700000000000006</c:v>
                </c:pt>
                <c:pt idx="276">
                  <c:v>0.59199999999999997</c:v>
                </c:pt>
                <c:pt idx="277">
                  <c:v>0.67379999999999984</c:v>
                </c:pt>
                <c:pt idx="278">
                  <c:v>0.58860000000000001</c:v>
                </c:pt>
                <c:pt idx="279">
                  <c:v>0.63159999999999994</c:v>
                </c:pt>
                <c:pt idx="280">
                  <c:v>0.53980000000000006</c:v>
                </c:pt>
                <c:pt idx="281">
                  <c:v>0.59519999999999995</c:v>
                </c:pt>
                <c:pt idx="282">
                  <c:v>0.59099999999999997</c:v>
                </c:pt>
                <c:pt idx="283">
                  <c:v>0.41900000000000004</c:v>
                </c:pt>
                <c:pt idx="284">
                  <c:v>0.43060000000000004</c:v>
                </c:pt>
                <c:pt idx="285">
                  <c:v>0.53639999999999999</c:v>
                </c:pt>
                <c:pt idx="286">
                  <c:v>0.40099999999999997</c:v>
                </c:pt>
                <c:pt idx="287">
                  <c:v>0.45340000000000003</c:v>
                </c:pt>
                <c:pt idx="288">
                  <c:v>0.59299999999999997</c:v>
                </c:pt>
                <c:pt idx="289">
                  <c:v>0.55370000000000008</c:v>
                </c:pt>
                <c:pt idx="290">
                  <c:v>0.47460000000000002</c:v>
                </c:pt>
                <c:pt idx="291">
                  <c:v>0.36649999999999994</c:v>
                </c:pt>
                <c:pt idx="292">
                  <c:v>0.34589999999999999</c:v>
                </c:pt>
                <c:pt idx="293">
                  <c:v>0.34009999999999996</c:v>
                </c:pt>
                <c:pt idx="294">
                  <c:v>0.41949999999999998</c:v>
                </c:pt>
                <c:pt idx="295">
                  <c:v>0.34089999999999998</c:v>
                </c:pt>
                <c:pt idx="296">
                  <c:v>0.32590000000000008</c:v>
                </c:pt>
                <c:pt idx="297">
                  <c:v>0.55489999999999995</c:v>
                </c:pt>
                <c:pt idx="298">
                  <c:v>0.29640000000000011</c:v>
                </c:pt>
                <c:pt idx="299">
                  <c:v>0.28929999999999995</c:v>
                </c:pt>
                <c:pt idx="300">
                  <c:v>0.37580000000000002</c:v>
                </c:pt>
                <c:pt idx="301">
                  <c:v>0.42930000000000001</c:v>
                </c:pt>
                <c:pt idx="302">
                  <c:v>0.315</c:v>
                </c:pt>
                <c:pt idx="303">
                  <c:v>0.41549999999999998</c:v>
                </c:pt>
                <c:pt idx="304">
                  <c:v>0.38719999999999999</c:v>
                </c:pt>
                <c:pt idx="305">
                  <c:v>0.4294</c:v>
                </c:pt>
                <c:pt idx="306">
                  <c:v>0.44259999999999999</c:v>
                </c:pt>
                <c:pt idx="307">
                  <c:v>0.37700000000000006</c:v>
                </c:pt>
                <c:pt idx="308">
                  <c:v>0.32690000000000002</c:v>
                </c:pt>
                <c:pt idx="309">
                  <c:v>0.2409</c:v>
                </c:pt>
                <c:pt idx="310">
                  <c:v>0.39780000000000004</c:v>
                </c:pt>
                <c:pt idx="311">
                  <c:v>0.31859999999999999</c:v>
                </c:pt>
                <c:pt idx="312">
                  <c:v>0.26020000000000004</c:v>
                </c:pt>
                <c:pt idx="313">
                  <c:v>0.21879999999999999</c:v>
                </c:pt>
                <c:pt idx="314">
                  <c:v>0.26729999999999998</c:v>
                </c:pt>
                <c:pt idx="315">
                  <c:v>0.26649999999999996</c:v>
                </c:pt>
                <c:pt idx="316">
                  <c:v>0.9917999999999999</c:v>
                </c:pt>
                <c:pt idx="317">
                  <c:v>1.0118</c:v>
                </c:pt>
                <c:pt idx="318">
                  <c:v>0.99200000000000021</c:v>
                </c:pt>
                <c:pt idx="319">
                  <c:v>1.0350999999999999</c:v>
                </c:pt>
                <c:pt idx="320">
                  <c:v>1.0356000000000001</c:v>
                </c:pt>
                <c:pt idx="321">
                  <c:v>1.4569999999999999</c:v>
                </c:pt>
                <c:pt idx="322">
                  <c:v>1.5232999999999999</c:v>
                </c:pt>
                <c:pt idx="323">
                  <c:v>1.4812000000000001</c:v>
                </c:pt>
                <c:pt idx="324">
                  <c:v>1.5465</c:v>
                </c:pt>
                <c:pt idx="325">
                  <c:v>1.3355000000000001</c:v>
                </c:pt>
                <c:pt idx="326">
                  <c:v>1.4495</c:v>
                </c:pt>
                <c:pt idx="327">
                  <c:v>1.4730000000000003</c:v>
                </c:pt>
                <c:pt idx="328">
                  <c:v>0.64119999999999999</c:v>
                </c:pt>
                <c:pt idx="329">
                  <c:v>0.49320000000000003</c:v>
                </c:pt>
                <c:pt idx="330">
                  <c:v>0.45630000000000004</c:v>
                </c:pt>
                <c:pt idx="331">
                  <c:v>0.44210000000000005</c:v>
                </c:pt>
                <c:pt idx="332">
                  <c:v>0.49119999999999997</c:v>
                </c:pt>
                <c:pt idx="333">
                  <c:v>3.4899999999999987E-2</c:v>
                </c:pt>
                <c:pt idx="334">
                  <c:v>-8.4399999999999864E-2</c:v>
                </c:pt>
                <c:pt idx="335">
                  <c:v>-6.9199999999999928E-2</c:v>
                </c:pt>
                <c:pt idx="336">
                  <c:v>-2.750000000000008E-2</c:v>
                </c:pt>
                <c:pt idx="337">
                  <c:v>2.739999999999998E-2</c:v>
                </c:pt>
                <c:pt idx="338">
                  <c:v>-9.2299999999999993E-2</c:v>
                </c:pt>
                <c:pt idx="339">
                  <c:v>-0.13689999999999999</c:v>
                </c:pt>
                <c:pt idx="340">
                  <c:v>-1.419999999999999E-2</c:v>
                </c:pt>
                <c:pt idx="341">
                  <c:v>-1.5500000000000042E-2</c:v>
                </c:pt>
                <c:pt idx="342">
                  <c:v>2.6400000000000007E-2</c:v>
                </c:pt>
                <c:pt idx="343">
                  <c:v>-3.7499999999999978E-2</c:v>
                </c:pt>
                <c:pt idx="344">
                  <c:v>-3.7600000000000008E-2</c:v>
                </c:pt>
                <c:pt idx="345">
                  <c:v>-0.1323</c:v>
                </c:pt>
                <c:pt idx="346">
                  <c:v>-0.11629999999999993</c:v>
                </c:pt>
                <c:pt idx="347">
                  <c:v>-0.19729999999999998</c:v>
                </c:pt>
                <c:pt idx="348">
                  <c:v>-0.21240000000000023</c:v>
                </c:pt>
                <c:pt idx="349">
                  <c:v>-0.31600000000000006</c:v>
                </c:pt>
                <c:pt idx="350">
                  <c:v>-0.19459999999999994</c:v>
                </c:pt>
                <c:pt idx="351">
                  <c:v>-0.25329999999999997</c:v>
                </c:pt>
                <c:pt idx="352">
                  <c:v>-0.51529999999999998</c:v>
                </c:pt>
                <c:pt idx="353">
                  <c:v>-0.28620000000000001</c:v>
                </c:pt>
                <c:pt idx="354">
                  <c:v>-0.40789999999999993</c:v>
                </c:pt>
                <c:pt idx="355">
                  <c:v>-0.31430000000000008</c:v>
                </c:pt>
                <c:pt idx="356">
                  <c:v>-0.40840000000000004</c:v>
                </c:pt>
                <c:pt idx="357">
                  <c:v>-0.4607</c:v>
                </c:pt>
                <c:pt idx="358">
                  <c:v>-0.47699999999999987</c:v>
                </c:pt>
                <c:pt idx="359">
                  <c:v>-0.35</c:v>
                </c:pt>
                <c:pt idx="360">
                  <c:v>-0.39749999999999996</c:v>
                </c:pt>
                <c:pt idx="361">
                  <c:v>-0.6391</c:v>
                </c:pt>
                <c:pt idx="362">
                  <c:v>-0.63169999999999993</c:v>
                </c:pt>
                <c:pt idx="363">
                  <c:v>-0.76380000000000003</c:v>
                </c:pt>
                <c:pt idx="364">
                  <c:v>-0.625</c:v>
                </c:pt>
                <c:pt idx="365">
                  <c:v>-0.7046</c:v>
                </c:pt>
                <c:pt idx="366">
                  <c:v>-0.61860000000000004</c:v>
                </c:pt>
                <c:pt idx="367">
                  <c:v>-0.56679999999999997</c:v>
                </c:pt>
                <c:pt idx="368">
                  <c:v>-0.58850000000000002</c:v>
                </c:pt>
                <c:pt idx="369">
                  <c:v>-0.54459999999999997</c:v>
                </c:pt>
                <c:pt idx="370">
                  <c:v>-0.54920000000000002</c:v>
                </c:pt>
                <c:pt idx="371">
                  <c:v>-0.45910000000000006</c:v>
                </c:pt>
                <c:pt idx="372">
                  <c:v>-0.44349999999999995</c:v>
                </c:pt>
                <c:pt idx="373">
                  <c:v>-0.52459999999999996</c:v>
                </c:pt>
                <c:pt idx="374">
                  <c:v>-0.58810000000000007</c:v>
                </c:pt>
                <c:pt idx="375">
                  <c:v>-0.42639999999999995</c:v>
                </c:pt>
                <c:pt idx="376">
                  <c:v>-0.49580000000000007</c:v>
                </c:pt>
                <c:pt idx="377">
                  <c:v>-0.58079999999999998</c:v>
                </c:pt>
                <c:pt idx="378">
                  <c:v>-0.50479999999999992</c:v>
                </c:pt>
                <c:pt idx="379">
                  <c:v>-0.59510000000000007</c:v>
                </c:pt>
                <c:pt idx="380">
                  <c:v>-0.57850000000000001</c:v>
                </c:pt>
                <c:pt idx="381">
                  <c:v>-0.43079999999999996</c:v>
                </c:pt>
                <c:pt idx="382">
                  <c:v>-0.49710000000000004</c:v>
                </c:pt>
                <c:pt idx="383">
                  <c:v>-0.49819999999999998</c:v>
                </c:pt>
                <c:pt idx="384">
                  <c:v>-0.44259999999999994</c:v>
                </c:pt>
                <c:pt idx="385">
                  <c:v>-0.40100000000000008</c:v>
                </c:pt>
                <c:pt idx="386">
                  <c:v>-0.33979999999999999</c:v>
                </c:pt>
                <c:pt idx="387">
                  <c:v>-0.28649999999999998</c:v>
                </c:pt>
                <c:pt idx="388">
                  <c:v>-0.33780000000000004</c:v>
                </c:pt>
                <c:pt idx="389">
                  <c:v>-0.1676</c:v>
                </c:pt>
                <c:pt idx="390">
                  <c:v>-0.2487</c:v>
                </c:pt>
                <c:pt idx="391">
                  <c:v>-5.1000000000000011E-2</c:v>
                </c:pt>
                <c:pt idx="392">
                  <c:v>-5.659999999999997E-2</c:v>
                </c:pt>
                <c:pt idx="393">
                  <c:v>-0.1227</c:v>
                </c:pt>
                <c:pt idx="394">
                  <c:v>-6.9000000000000034E-3</c:v>
                </c:pt>
                <c:pt idx="395">
                  <c:v>-0.18440000000000001</c:v>
                </c:pt>
                <c:pt idx="396">
                  <c:v>-0.2334</c:v>
                </c:pt>
                <c:pt idx="397">
                  <c:v>-0.30230000000000001</c:v>
                </c:pt>
                <c:pt idx="398">
                  <c:v>-0.23320000000000005</c:v>
                </c:pt>
                <c:pt idx="399">
                  <c:v>-0.25409999999999999</c:v>
                </c:pt>
                <c:pt idx="400">
                  <c:v>-0.34079999999999999</c:v>
                </c:pt>
                <c:pt idx="401">
                  <c:v>-0.46299999999999997</c:v>
                </c:pt>
                <c:pt idx="402">
                  <c:v>-0.36920000000000003</c:v>
                </c:pt>
                <c:pt idx="403">
                  <c:v>-0.44420000000000004</c:v>
                </c:pt>
                <c:pt idx="404">
                  <c:v>-0.46970000000000001</c:v>
                </c:pt>
                <c:pt idx="405">
                  <c:v>-0.42280000000000001</c:v>
                </c:pt>
                <c:pt idx="406">
                  <c:v>-0.38690000000000002</c:v>
                </c:pt>
                <c:pt idx="407">
                  <c:v>-0.46629999999999999</c:v>
                </c:pt>
                <c:pt idx="408">
                  <c:v>-0.45829999999999999</c:v>
                </c:pt>
                <c:pt idx="409">
                  <c:v>-0.48830000000000001</c:v>
                </c:pt>
                <c:pt idx="410">
                  <c:v>-0.51094000000000006</c:v>
                </c:pt>
                <c:pt idx="411">
                  <c:v>-0.46266000000000007</c:v>
                </c:pt>
                <c:pt idx="412">
                  <c:v>-0.34405999999999998</c:v>
                </c:pt>
                <c:pt idx="413">
                  <c:v>-0.19211999999999999</c:v>
                </c:pt>
                <c:pt idx="414">
                  <c:v>-0.31930000000000003</c:v>
                </c:pt>
                <c:pt idx="415">
                  <c:v>-0.34098000000000006</c:v>
                </c:pt>
                <c:pt idx="416">
                  <c:v>-0.30413999999999997</c:v>
                </c:pt>
                <c:pt idx="417">
                  <c:v>-0.21168000000000003</c:v>
                </c:pt>
                <c:pt idx="418">
                  <c:v>-0.28672000000000014</c:v>
                </c:pt>
                <c:pt idx="419">
                  <c:v>-0.18716000000000016</c:v>
                </c:pt>
                <c:pt idx="420">
                  <c:v>4.7360000000000013E-2</c:v>
                </c:pt>
                <c:pt idx="421">
                  <c:v>-0.53660000000000008</c:v>
                </c:pt>
                <c:pt idx="422">
                  <c:v>-0.39266000000000001</c:v>
                </c:pt>
                <c:pt idx="423">
                  <c:v>-0.37816000000000011</c:v>
                </c:pt>
                <c:pt idx="424">
                  <c:v>-0.3629</c:v>
                </c:pt>
                <c:pt idx="425">
                  <c:v>-0.37360000000000004</c:v>
                </c:pt>
                <c:pt idx="426">
                  <c:v>-0.34678000000000009</c:v>
                </c:pt>
                <c:pt idx="427">
                  <c:v>-0.32876000000000005</c:v>
                </c:pt>
                <c:pt idx="428">
                  <c:v>-0.26083999999999996</c:v>
                </c:pt>
                <c:pt idx="429">
                  <c:v>-0.30216000000000004</c:v>
                </c:pt>
                <c:pt idx="430">
                  <c:v>-0.26551999999999998</c:v>
                </c:pt>
                <c:pt idx="431">
                  <c:v>-0.11782000000000001</c:v>
                </c:pt>
                <c:pt idx="432">
                  <c:v>-0.12148000000000006</c:v>
                </c:pt>
                <c:pt idx="433">
                  <c:v>-8.1479999999999997E-2</c:v>
                </c:pt>
                <c:pt idx="434">
                  <c:v>-0.21846000000000002</c:v>
                </c:pt>
                <c:pt idx="435">
                  <c:v>-0.26988000000000001</c:v>
                </c:pt>
                <c:pt idx="436">
                  <c:v>-0.18101999999999996</c:v>
                </c:pt>
                <c:pt idx="437">
                  <c:v>-8.498E-2</c:v>
                </c:pt>
                <c:pt idx="438">
                  <c:v>-0.18902000000000002</c:v>
                </c:pt>
                <c:pt idx="439">
                  <c:v>-0.17377999999999999</c:v>
                </c:pt>
                <c:pt idx="440">
                  <c:v>-0.14096</c:v>
                </c:pt>
                <c:pt idx="441">
                  <c:v>-0.23326</c:v>
                </c:pt>
                <c:pt idx="442">
                  <c:v>-6.5940000000000026E-2</c:v>
                </c:pt>
                <c:pt idx="443">
                  <c:v>-3.2340000000000091E-2</c:v>
                </c:pt>
                <c:pt idx="444">
                  <c:v>-0.14694000000000013</c:v>
                </c:pt>
                <c:pt idx="445">
                  <c:v>-4.3500000000000094E-2</c:v>
                </c:pt>
                <c:pt idx="446">
                  <c:v>8.88000000000011E-3</c:v>
                </c:pt>
                <c:pt idx="447">
                  <c:v>8.323999999999987E-2</c:v>
                </c:pt>
                <c:pt idx="448">
                  <c:v>-0.10199999999999998</c:v>
                </c:pt>
                <c:pt idx="449">
                  <c:v>-9.7639999999999949E-2</c:v>
                </c:pt>
                <c:pt idx="450">
                  <c:v>5.5239999999999956E-2</c:v>
                </c:pt>
                <c:pt idx="451">
                  <c:v>0.10729999999999995</c:v>
                </c:pt>
                <c:pt idx="452">
                  <c:v>6.6200000000000259E-2</c:v>
                </c:pt>
                <c:pt idx="453">
                  <c:v>0.23640000000000017</c:v>
                </c:pt>
                <c:pt idx="454">
                  <c:v>0.11767999999999978</c:v>
                </c:pt>
                <c:pt idx="455">
                  <c:v>6.1799999999999911E-3</c:v>
                </c:pt>
                <c:pt idx="456">
                  <c:v>-2.7760000000000007E-2</c:v>
                </c:pt>
                <c:pt idx="457">
                  <c:v>-0.24657999999999991</c:v>
                </c:pt>
                <c:pt idx="458">
                  <c:v>-0.23216000000000003</c:v>
                </c:pt>
                <c:pt idx="459">
                  <c:v>-0.32131999999999983</c:v>
                </c:pt>
                <c:pt idx="460">
                  <c:v>-0.24736000000000008</c:v>
                </c:pt>
                <c:pt idx="461">
                  <c:v>-0.50759999999999994</c:v>
                </c:pt>
                <c:pt idx="462">
                  <c:v>-0.66047999999999996</c:v>
                </c:pt>
                <c:pt idx="463">
                  <c:v>-0.72398000000000007</c:v>
                </c:pt>
                <c:pt idx="464">
                  <c:v>-0.79773999999999989</c:v>
                </c:pt>
                <c:pt idx="465">
                  <c:v>-0.86450000000000005</c:v>
                </c:pt>
                <c:pt idx="466">
                  <c:v>-0.93940000000000001</c:v>
                </c:pt>
                <c:pt idx="467">
                  <c:v>-0.77233999999999969</c:v>
                </c:pt>
                <c:pt idx="468">
                  <c:v>-0.8758999999999999</c:v>
                </c:pt>
                <c:pt idx="469">
                  <c:v>-0.74625000000000008</c:v>
                </c:pt>
                <c:pt idx="470">
                  <c:v>-0.72430000000000017</c:v>
                </c:pt>
                <c:pt idx="471">
                  <c:v>-0.70339999999999991</c:v>
                </c:pt>
                <c:pt idx="472">
                  <c:v>-1.06765</c:v>
                </c:pt>
                <c:pt idx="473">
                  <c:v>-1.0279499999999999</c:v>
                </c:pt>
                <c:pt idx="474">
                  <c:v>-1.0077499999999999</c:v>
                </c:pt>
                <c:pt idx="475">
                  <c:v>-1.0475500000000002</c:v>
                </c:pt>
                <c:pt idx="476">
                  <c:v>-1.04145</c:v>
                </c:pt>
                <c:pt idx="477">
                  <c:v>-1.0253000000000001</c:v>
                </c:pt>
                <c:pt idx="478">
                  <c:v>-0.50000000000000011</c:v>
                </c:pt>
                <c:pt idx="479">
                  <c:v>-0.56734999999999991</c:v>
                </c:pt>
                <c:pt idx="480">
                  <c:v>-0.47275</c:v>
                </c:pt>
                <c:pt idx="481">
                  <c:v>-0.95084999999999997</c:v>
                </c:pt>
                <c:pt idx="482">
                  <c:v>-0.84214999999999995</c:v>
                </c:pt>
                <c:pt idx="483">
                  <c:v>-0.89655000000000007</c:v>
                </c:pt>
                <c:pt idx="484">
                  <c:v>-0.69380000000000008</c:v>
                </c:pt>
                <c:pt idx="485">
                  <c:v>-0.51445000000000007</c:v>
                </c:pt>
                <c:pt idx="486">
                  <c:v>-0.56059999999999999</c:v>
                </c:pt>
                <c:pt idx="487">
                  <c:v>-0.32715</c:v>
                </c:pt>
                <c:pt idx="488">
                  <c:v>-0.27489999999999998</c:v>
                </c:pt>
                <c:pt idx="489">
                  <c:v>-0.27160000000000006</c:v>
                </c:pt>
                <c:pt idx="490">
                  <c:v>-0.60089999999999999</c:v>
                </c:pt>
                <c:pt idx="491">
                  <c:v>-0.69280000000000008</c:v>
                </c:pt>
                <c:pt idx="492">
                  <c:v>-0.68535000000000013</c:v>
                </c:pt>
                <c:pt idx="493">
                  <c:v>-0.57430000000000003</c:v>
                </c:pt>
                <c:pt idx="494">
                  <c:v>-0.36255000000000004</c:v>
                </c:pt>
                <c:pt idx="495">
                  <c:v>-0.30055000000000004</c:v>
                </c:pt>
                <c:pt idx="496">
                  <c:v>-0.16894999999999993</c:v>
                </c:pt>
                <c:pt idx="497">
                  <c:v>-0.32630000000000003</c:v>
                </c:pt>
                <c:pt idx="498">
                  <c:v>-0.37325000000000003</c:v>
                </c:pt>
                <c:pt idx="499">
                  <c:v>-0.3508</c:v>
                </c:pt>
                <c:pt idx="500">
                  <c:v>-0.28985000000000005</c:v>
                </c:pt>
                <c:pt idx="501">
                  <c:v>-0.36569999999999997</c:v>
                </c:pt>
                <c:pt idx="502">
                  <c:v>-0.33639999999999992</c:v>
                </c:pt>
                <c:pt idx="503">
                  <c:v>-0.33274999999999999</c:v>
                </c:pt>
                <c:pt idx="504">
                  <c:v>-0.27584999999999998</c:v>
                </c:pt>
                <c:pt idx="505">
                  <c:v>-0.41184999999999999</c:v>
                </c:pt>
                <c:pt idx="506">
                  <c:v>-0.61549999999999994</c:v>
                </c:pt>
                <c:pt idx="507">
                  <c:v>-0.45680000000000004</c:v>
                </c:pt>
                <c:pt idx="508">
                  <c:v>-0.34169999999999995</c:v>
                </c:pt>
                <c:pt idx="509">
                  <c:v>-0.19505000000000006</c:v>
                </c:pt>
                <c:pt idx="510">
                  <c:v>-9.0749999999999997E-2</c:v>
                </c:pt>
                <c:pt idx="511">
                  <c:v>3.0950000000000033E-2</c:v>
                </c:pt>
                <c:pt idx="512">
                  <c:v>9.2950000000000088E-2</c:v>
                </c:pt>
                <c:pt idx="513">
                  <c:v>0.12315000000000009</c:v>
                </c:pt>
                <c:pt idx="514">
                  <c:v>0.22850000000000015</c:v>
                </c:pt>
                <c:pt idx="515">
                  <c:v>0.46525000000000005</c:v>
                </c:pt>
                <c:pt idx="516">
                  <c:v>0.54130000000000023</c:v>
                </c:pt>
                <c:pt idx="517">
                  <c:v>0.5611499999999997</c:v>
                </c:pt>
                <c:pt idx="518">
                  <c:v>0.56579999999999997</c:v>
                </c:pt>
                <c:pt idx="519">
                  <c:v>0.54260000000000008</c:v>
                </c:pt>
                <c:pt idx="520">
                  <c:v>1.5529000000000002</c:v>
                </c:pt>
                <c:pt idx="521">
                  <c:v>1.6143500000000004</c:v>
                </c:pt>
                <c:pt idx="522">
                  <c:v>1.5766</c:v>
                </c:pt>
                <c:pt idx="523">
                  <c:v>1.6125499999999999</c:v>
                </c:pt>
                <c:pt idx="524">
                  <c:v>1.5595499999999993</c:v>
                </c:pt>
                <c:pt idx="525">
                  <c:v>1.5274500000000004</c:v>
                </c:pt>
                <c:pt idx="526">
                  <c:v>1.5779000000000001</c:v>
                </c:pt>
                <c:pt idx="527">
                  <c:v>1.3791499999999999</c:v>
                </c:pt>
                <c:pt idx="528">
                  <c:v>1.4100499999999998</c:v>
                </c:pt>
                <c:pt idx="529">
                  <c:v>1.3353399999999997</c:v>
                </c:pt>
                <c:pt idx="530">
                  <c:v>1.2799700000000003</c:v>
                </c:pt>
                <c:pt idx="531">
                  <c:v>1.2723399999999998</c:v>
                </c:pt>
                <c:pt idx="532">
                  <c:v>0.14338999999999985</c:v>
                </c:pt>
                <c:pt idx="533">
                  <c:v>0.13087000000000004</c:v>
                </c:pt>
                <c:pt idx="534">
                  <c:v>0.26224999999999998</c:v>
                </c:pt>
                <c:pt idx="535">
                  <c:v>0.18804999999999988</c:v>
                </c:pt>
                <c:pt idx="536">
                  <c:v>0.26878999999999997</c:v>
                </c:pt>
                <c:pt idx="537">
                  <c:v>0.31834000000000007</c:v>
                </c:pt>
                <c:pt idx="538">
                  <c:v>0.28138000000000007</c:v>
                </c:pt>
                <c:pt idx="539">
                  <c:v>0.36073000000000005</c:v>
                </c:pt>
                <c:pt idx="540">
                  <c:v>0.3844800000000001</c:v>
                </c:pt>
                <c:pt idx="541">
                  <c:v>0.29835</c:v>
                </c:pt>
                <c:pt idx="542">
                  <c:v>0.35825000000000001</c:v>
                </c:pt>
                <c:pt idx="543">
                  <c:v>0.33585000000000009</c:v>
                </c:pt>
                <c:pt idx="544">
                  <c:v>0.3062100000000002</c:v>
                </c:pt>
                <c:pt idx="545">
                  <c:v>0.2635900000000001</c:v>
                </c:pt>
                <c:pt idx="546">
                  <c:v>0.19947000000000004</c:v>
                </c:pt>
                <c:pt idx="547">
                  <c:v>0.14766999999999997</c:v>
                </c:pt>
                <c:pt idx="548">
                  <c:v>9.7420000000000062E-2</c:v>
                </c:pt>
                <c:pt idx="549">
                  <c:v>-3.5779999999999923E-2</c:v>
                </c:pt>
                <c:pt idx="550">
                  <c:v>8.1310000000000215E-2</c:v>
                </c:pt>
                <c:pt idx="551">
                  <c:v>5.1520000000000066E-2</c:v>
                </c:pt>
                <c:pt idx="552">
                  <c:v>-3.0150000000000066E-2</c:v>
                </c:pt>
                <c:pt idx="553">
                  <c:v>-1.2939999999999972E-2</c:v>
                </c:pt>
                <c:pt idx="554">
                  <c:v>-2.8240000000000057E-2</c:v>
                </c:pt>
                <c:pt idx="555">
                  <c:v>-0.21974999999999995</c:v>
                </c:pt>
                <c:pt idx="556">
                  <c:v>-0.16907</c:v>
                </c:pt>
                <c:pt idx="557">
                  <c:v>-0.18724000000000002</c:v>
                </c:pt>
                <c:pt idx="558">
                  <c:v>-0.17244000000000004</c:v>
                </c:pt>
                <c:pt idx="559">
                  <c:v>-0.18658</c:v>
                </c:pt>
                <c:pt idx="560">
                  <c:v>-5.4070000000000062E-2</c:v>
                </c:pt>
                <c:pt idx="561">
                  <c:v>-0.12470000000000003</c:v>
                </c:pt>
                <c:pt idx="562">
                  <c:v>-9.5409999999999884E-2</c:v>
                </c:pt>
                <c:pt idx="563">
                  <c:v>-2.7700000000000502E-3</c:v>
                </c:pt>
                <c:pt idx="564">
                  <c:v>-4.1940000000000088E-2</c:v>
                </c:pt>
                <c:pt idx="565">
                  <c:v>6.4839999999999731E-2</c:v>
                </c:pt>
                <c:pt idx="566">
                  <c:v>0.19510000000000005</c:v>
                </c:pt>
                <c:pt idx="567">
                  <c:v>0.17983000000000005</c:v>
                </c:pt>
                <c:pt idx="568">
                  <c:v>2.4189999999999989E-2</c:v>
                </c:pt>
                <c:pt idx="569">
                  <c:v>7.5759999999999939E-2</c:v>
                </c:pt>
                <c:pt idx="570">
                  <c:v>5.4879999999999929E-2</c:v>
                </c:pt>
                <c:pt idx="571">
                  <c:v>-7.4199999999999822E-3</c:v>
                </c:pt>
                <c:pt idx="572">
                  <c:v>0.20156999999999992</c:v>
                </c:pt>
                <c:pt idx="573">
                  <c:v>0.12846000000000002</c:v>
                </c:pt>
                <c:pt idx="574">
                  <c:v>0.11187999999999998</c:v>
                </c:pt>
                <c:pt idx="575">
                  <c:v>6.9450000000000123E-2</c:v>
                </c:pt>
                <c:pt idx="576">
                  <c:v>0.14452999999999994</c:v>
                </c:pt>
                <c:pt idx="577">
                  <c:v>0.23085</c:v>
                </c:pt>
                <c:pt idx="578">
                  <c:v>0.23422000000000004</c:v>
                </c:pt>
                <c:pt idx="579">
                  <c:v>0.20129000000000002</c:v>
                </c:pt>
                <c:pt idx="580">
                  <c:v>0.3759900000000001</c:v>
                </c:pt>
                <c:pt idx="581">
                  <c:v>0.21635999999999989</c:v>
                </c:pt>
                <c:pt idx="582">
                  <c:v>0.24397999999999997</c:v>
                </c:pt>
                <c:pt idx="583">
                  <c:v>0.21953</c:v>
                </c:pt>
                <c:pt idx="584">
                  <c:v>0.29596999999999996</c:v>
                </c:pt>
                <c:pt idx="585">
                  <c:v>0.20945000000000003</c:v>
                </c:pt>
                <c:pt idx="586">
                  <c:v>0.16373000000000004</c:v>
                </c:pt>
                <c:pt idx="587">
                  <c:v>0.26195000000000002</c:v>
                </c:pt>
                <c:pt idx="588">
                  <c:v>0.34603000000000006</c:v>
                </c:pt>
                <c:pt idx="589">
                  <c:v>0.32567999999999991</c:v>
                </c:pt>
                <c:pt idx="590">
                  <c:v>9.9680000000000019E-2</c:v>
                </c:pt>
                <c:pt idx="591">
                  <c:v>0.15816</c:v>
                </c:pt>
                <c:pt idx="592">
                  <c:v>-0.10366000000000009</c:v>
                </c:pt>
                <c:pt idx="593">
                  <c:v>4.4339999999999991E-2</c:v>
                </c:pt>
                <c:pt idx="594">
                  <c:v>9.8299999999999943E-2</c:v>
                </c:pt>
                <c:pt idx="595">
                  <c:v>0.13406000000000001</c:v>
                </c:pt>
                <c:pt idx="596">
                  <c:v>-0.30253999999999992</c:v>
                </c:pt>
                <c:pt idx="597">
                  <c:v>-0.23993999999999999</c:v>
                </c:pt>
                <c:pt idx="598">
                  <c:v>-0.26705999999999996</c:v>
                </c:pt>
                <c:pt idx="599">
                  <c:v>-0.28508</c:v>
                </c:pt>
                <c:pt idx="600">
                  <c:v>-0.39051999999999998</c:v>
                </c:pt>
                <c:pt idx="601">
                  <c:v>-3.6800000000000166E-3</c:v>
                </c:pt>
                <c:pt idx="602">
                  <c:v>6.6460000000000019E-2</c:v>
                </c:pt>
                <c:pt idx="603">
                  <c:v>3.8040000000000018E-2</c:v>
                </c:pt>
                <c:pt idx="604">
                  <c:v>-0.78822000000000003</c:v>
                </c:pt>
                <c:pt idx="605">
                  <c:v>-0.82600000000000007</c:v>
                </c:pt>
                <c:pt idx="606">
                  <c:v>-0.81820000000000004</c:v>
                </c:pt>
                <c:pt idx="607">
                  <c:v>-0.57164000000000004</c:v>
                </c:pt>
                <c:pt idx="608">
                  <c:v>-0.51814000000000004</c:v>
                </c:pt>
                <c:pt idx="609">
                  <c:v>-0.58394000000000013</c:v>
                </c:pt>
                <c:pt idx="610">
                  <c:v>-0.86750000000000005</c:v>
                </c:pt>
                <c:pt idx="611">
                  <c:v>-0.92203999999999997</c:v>
                </c:pt>
                <c:pt idx="612">
                  <c:v>-0.96506000000000003</c:v>
                </c:pt>
                <c:pt idx="613">
                  <c:v>-1.3760600000000001</c:v>
                </c:pt>
                <c:pt idx="614">
                  <c:v>-1.3522800000000001</c:v>
                </c:pt>
                <c:pt idx="615">
                  <c:v>-1.2320400000000002</c:v>
                </c:pt>
                <c:pt idx="616">
                  <c:v>3.620000000000001E-2</c:v>
                </c:pt>
                <c:pt idx="617">
                  <c:v>0.15793999999999975</c:v>
                </c:pt>
                <c:pt idx="618">
                  <c:v>0.20737999999999968</c:v>
                </c:pt>
                <c:pt idx="619">
                  <c:v>0.2457600000000002</c:v>
                </c:pt>
                <c:pt idx="620">
                  <c:v>0.51517999999999997</c:v>
                </c:pt>
                <c:pt idx="621">
                  <c:v>0.64647999999999994</c:v>
                </c:pt>
                <c:pt idx="622">
                  <c:v>0.94708000000000014</c:v>
                </c:pt>
                <c:pt idx="623">
                  <c:v>1.0038599999999995</c:v>
                </c:pt>
                <c:pt idx="624">
                  <c:v>1.0369999999999995</c:v>
                </c:pt>
                <c:pt idx="625">
                  <c:v>1.3026199999999997</c:v>
                </c:pt>
                <c:pt idx="626">
                  <c:v>1.3822999999999996</c:v>
                </c:pt>
                <c:pt idx="627">
                  <c:v>1.4329200000000002</c:v>
                </c:pt>
                <c:pt idx="628">
                  <c:v>1.6197599999999999</c:v>
                </c:pt>
                <c:pt idx="629">
                  <c:v>1.54844</c:v>
                </c:pt>
                <c:pt idx="630">
                  <c:v>1.5825599999999995</c:v>
                </c:pt>
                <c:pt idx="631">
                  <c:v>1.6329199999999997</c:v>
                </c:pt>
                <c:pt idx="632">
                  <c:v>1.6668400000000001</c:v>
                </c:pt>
                <c:pt idx="633">
                  <c:v>1.5024000000000002</c:v>
                </c:pt>
                <c:pt idx="634">
                  <c:v>1.6854399999999996</c:v>
                </c:pt>
                <c:pt idx="635">
                  <c:v>1.6304199999999995</c:v>
                </c:pt>
                <c:pt idx="636">
                  <c:v>1.6989800000000002</c:v>
                </c:pt>
                <c:pt idx="637">
                  <c:v>1.5985800000000001</c:v>
                </c:pt>
                <c:pt idx="638">
                  <c:v>1.6653199999999997</c:v>
                </c:pt>
                <c:pt idx="639">
                  <c:v>1.4839200000000001</c:v>
                </c:pt>
                <c:pt idx="640">
                  <c:v>1.3634199999999999</c:v>
                </c:pt>
                <c:pt idx="641">
                  <c:v>1.1905399999999999</c:v>
                </c:pt>
                <c:pt idx="642">
                  <c:v>1.2848399999999998</c:v>
                </c:pt>
                <c:pt idx="643">
                  <c:v>1.1504599999999996</c:v>
                </c:pt>
                <c:pt idx="644">
                  <c:v>1.1666399999999999</c:v>
                </c:pt>
                <c:pt idx="645">
                  <c:v>1.16316</c:v>
                </c:pt>
                <c:pt idx="646">
                  <c:v>1.2106999999999997</c:v>
                </c:pt>
                <c:pt idx="647">
                  <c:v>1.1955199999999997</c:v>
                </c:pt>
                <c:pt idx="648">
                  <c:v>1.1719599999999999</c:v>
                </c:pt>
                <c:pt idx="649">
                  <c:v>1.1525199999999998</c:v>
                </c:pt>
                <c:pt idx="650">
                  <c:v>1.1936400000000003</c:v>
                </c:pt>
                <c:pt idx="651">
                  <c:v>1.1683600000000001</c:v>
                </c:pt>
                <c:pt idx="652">
                  <c:v>1.2048999999999999</c:v>
                </c:pt>
                <c:pt idx="653">
                  <c:v>1.1937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1-4170-AAFF-22355BEDE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0364464"/>
        <c:axId val="1430363984"/>
      </c:barChart>
      <c:lineChart>
        <c:grouping val="standard"/>
        <c:varyColors val="0"/>
        <c:ser>
          <c:idx val="0"/>
          <c:order val="3"/>
          <c:tx>
            <c:strRef>
              <c:f>'1 EN'!$BD$5</c:f>
              <c:strCache>
                <c:ptCount val="1"/>
                <c:pt idx="0">
                  <c:v>Total</c:v>
                </c:pt>
              </c:strCache>
            </c:strRef>
          </c:tx>
          <c:spPr>
            <a:ln w="12700" cap="rnd">
              <a:solidFill>
                <a:srgbClr val="03365F"/>
              </a:solidFill>
              <a:round/>
            </a:ln>
            <a:effectLst/>
          </c:spPr>
          <c:marker>
            <c:symbol val="none"/>
          </c:marker>
          <c:cat>
            <c:numRef>
              <c:f>'1 EN'!$AT$6:$AT$659</c:f>
              <c:numCache>
                <c:formatCode>m/d/yyyy</c:formatCode>
                <c:ptCount val="654"/>
                <c:pt idx="1">
                  <c:v>25934</c:v>
                </c:pt>
                <c:pt idx="2">
                  <c:v>25965</c:v>
                </c:pt>
                <c:pt idx="3">
                  <c:v>25993</c:v>
                </c:pt>
                <c:pt idx="4">
                  <c:v>26024</c:v>
                </c:pt>
                <c:pt idx="5">
                  <c:v>26054</c:v>
                </c:pt>
                <c:pt idx="6">
                  <c:v>26085</c:v>
                </c:pt>
                <c:pt idx="7">
                  <c:v>26115</c:v>
                </c:pt>
                <c:pt idx="8">
                  <c:v>26146</c:v>
                </c:pt>
                <c:pt idx="9">
                  <c:v>26177</c:v>
                </c:pt>
                <c:pt idx="10">
                  <c:v>26207</c:v>
                </c:pt>
                <c:pt idx="11">
                  <c:v>26238</c:v>
                </c:pt>
                <c:pt idx="12">
                  <c:v>26268</c:v>
                </c:pt>
                <c:pt idx="13">
                  <c:v>26299</c:v>
                </c:pt>
                <c:pt idx="14">
                  <c:v>26330</c:v>
                </c:pt>
                <c:pt idx="15">
                  <c:v>26359</c:v>
                </c:pt>
                <c:pt idx="16">
                  <c:v>26390</c:v>
                </c:pt>
                <c:pt idx="17">
                  <c:v>26420</c:v>
                </c:pt>
                <c:pt idx="18">
                  <c:v>26451</c:v>
                </c:pt>
                <c:pt idx="19">
                  <c:v>26481</c:v>
                </c:pt>
                <c:pt idx="20">
                  <c:v>26512</c:v>
                </c:pt>
                <c:pt idx="21">
                  <c:v>26543</c:v>
                </c:pt>
                <c:pt idx="22">
                  <c:v>26573</c:v>
                </c:pt>
                <c:pt idx="23">
                  <c:v>26604</c:v>
                </c:pt>
                <c:pt idx="24">
                  <c:v>26634</c:v>
                </c:pt>
                <c:pt idx="25">
                  <c:v>26665</c:v>
                </c:pt>
                <c:pt idx="26">
                  <c:v>26696</c:v>
                </c:pt>
                <c:pt idx="27">
                  <c:v>26724</c:v>
                </c:pt>
                <c:pt idx="28">
                  <c:v>26755</c:v>
                </c:pt>
                <c:pt idx="29">
                  <c:v>26785</c:v>
                </c:pt>
                <c:pt idx="30">
                  <c:v>26816</c:v>
                </c:pt>
                <c:pt idx="31">
                  <c:v>26846</c:v>
                </c:pt>
                <c:pt idx="32">
                  <c:v>26877</c:v>
                </c:pt>
                <c:pt idx="33">
                  <c:v>26908</c:v>
                </c:pt>
                <c:pt idx="34">
                  <c:v>26938</c:v>
                </c:pt>
                <c:pt idx="35">
                  <c:v>26969</c:v>
                </c:pt>
                <c:pt idx="36">
                  <c:v>26999</c:v>
                </c:pt>
                <c:pt idx="37">
                  <c:v>27030</c:v>
                </c:pt>
                <c:pt idx="38">
                  <c:v>27061</c:v>
                </c:pt>
                <c:pt idx="39">
                  <c:v>27089</c:v>
                </c:pt>
                <c:pt idx="40">
                  <c:v>27120</c:v>
                </c:pt>
                <c:pt idx="41">
                  <c:v>27150</c:v>
                </c:pt>
                <c:pt idx="42">
                  <c:v>27181</c:v>
                </c:pt>
                <c:pt idx="43">
                  <c:v>27211</c:v>
                </c:pt>
                <c:pt idx="44">
                  <c:v>27242</c:v>
                </c:pt>
                <c:pt idx="45">
                  <c:v>27273</c:v>
                </c:pt>
                <c:pt idx="46">
                  <c:v>27303</c:v>
                </c:pt>
                <c:pt idx="47">
                  <c:v>27334</c:v>
                </c:pt>
                <c:pt idx="48">
                  <c:v>27364</c:v>
                </c:pt>
                <c:pt idx="49">
                  <c:v>27395</c:v>
                </c:pt>
                <c:pt idx="50">
                  <c:v>27426</c:v>
                </c:pt>
                <c:pt idx="51">
                  <c:v>27454</c:v>
                </c:pt>
                <c:pt idx="52">
                  <c:v>27485</c:v>
                </c:pt>
                <c:pt idx="53">
                  <c:v>27515</c:v>
                </c:pt>
                <c:pt idx="54">
                  <c:v>27546</c:v>
                </c:pt>
                <c:pt idx="55">
                  <c:v>27576</c:v>
                </c:pt>
                <c:pt idx="56">
                  <c:v>27607</c:v>
                </c:pt>
                <c:pt idx="57">
                  <c:v>27638</c:v>
                </c:pt>
                <c:pt idx="58">
                  <c:v>27668</c:v>
                </c:pt>
                <c:pt idx="59">
                  <c:v>27699</c:v>
                </c:pt>
                <c:pt idx="60">
                  <c:v>27729</c:v>
                </c:pt>
                <c:pt idx="61">
                  <c:v>27760</c:v>
                </c:pt>
                <c:pt idx="62">
                  <c:v>27791</c:v>
                </c:pt>
                <c:pt idx="63">
                  <c:v>27820</c:v>
                </c:pt>
                <c:pt idx="64">
                  <c:v>27851</c:v>
                </c:pt>
                <c:pt idx="65">
                  <c:v>27881</c:v>
                </c:pt>
                <c:pt idx="66">
                  <c:v>27912</c:v>
                </c:pt>
                <c:pt idx="67">
                  <c:v>27942</c:v>
                </c:pt>
                <c:pt idx="68">
                  <c:v>27973</c:v>
                </c:pt>
                <c:pt idx="69">
                  <c:v>28004</c:v>
                </c:pt>
                <c:pt idx="70">
                  <c:v>28034</c:v>
                </c:pt>
                <c:pt idx="71">
                  <c:v>28065</c:v>
                </c:pt>
                <c:pt idx="72">
                  <c:v>28095</c:v>
                </c:pt>
                <c:pt idx="73">
                  <c:v>28126</c:v>
                </c:pt>
                <c:pt idx="74">
                  <c:v>28157</c:v>
                </c:pt>
                <c:pt idx="75">
                  <c:v>28185</c:v>
                </c:pt>
                <c:pt idx="76">
                  <c:v>28216</c:v>
                </c:pt>
                <c:pt idx="77">
                  <c:v>28246</c:v>
                </c:pt>
                <c:pt idx="78">
                  <c:v>28277</c:v>
                </c:pt>
                <c:pt idx="79">
                  <c:v>28307</c:v>
                </c:pt>
                <c:pt idx="80">
                  <c:v>28338</c:v>
                </c:pt>
                <c:pt idx="81">
                  <c:v>28369</c:v>
                </c:pt>
                <c:pt idx="82">
                  <c:v>28399</c:v>
                </c:pt>
                <c:pt idx="83">
                  <c:v>28430</c:v>
                </c:pt>
                <c:pt idx="84">
                  <c:v>28460</c:v>
                </c:pt>
                <c:pt idx="85">
                  <c:v>28491</c:v>
                </c:pt>
                <c:pt idx="86">
                  <c:v>28522</c:v>
                </c:pt>
                <c:pt idx="87">
                  <c:v>28550</c:v>
                </c:pt>
                <c:pt idx="88">
                  <c:v>28581</c:v>
                </c:pt>
                <c:pt idx="89">
                  <c:v>28611</c:v>
                </c:pt>
                <c:pt idx="90">
                  <c:v>28642</c:v>
                </c:pt>
                <c:pt idx="91">
                  <c:v>28672</c:v>
                </c:pt>
                <c:pt idx="92">
                  <c:v>28703</c:v>
                </c:pt>
                <c:pt idx="93">
                  <c:v>28734</c:v>
                </c:pt>
                <c:pt idx="94">
                  <c:v>28764</c:v>
                </c:pt>
                <c:pt idx="95">
                  <c:v>28795</c:v>
                </c:pt>
                <c:pt idx="96">
                  <c:v>28825</c:v>
                </c:pt>
                <c:pt idx="97">
                  <c:v>28856</c:v>
                </c:pt>
                <c:pt idx="98">
                  <c:v>28887</c:v>
                </c:pt>
                <c:pt idx="99">
                  <c:v>28915</c:v>
                </c:pt>
                <c:pt idx="100">
                  <c:v>28946</c:v>
                </c:pt>
                <c:pt idx="101">
                  <c:v>28976</c:v>
                </c:pt>
                <c:pt idx="102">
                  <c:v>29007</c:v>
                </c:pt>
                <c:pt idx="103">
                  <c:v>29037</c:v>
                </c:pt>
                <c:pt idx="104">
                  <c:v>29068</c:v>
                </c:pt>
                <c:pt idx="105">
                  <c:v>29099</c:v>
                </c:pt>
                <c:pt idx="106">
                  <c:v>29129</c:v>
                </c:pt>
                <c:pt idx="107">
                  <c:v>29160</c:v>
                </c:pt>
                <c:pt idx="108">
                  <c:v>29190</c:v>
                </c:pt>
                <c:pt idx="109">
                  <c:v>29221</c:v>
                </c:pt>
                <c:pt idx="110">
                  <c:v>29252</c:v>
                </c:pt>
                <c:pt idx="111">
                  <c:v>29281</c:v>
                </c:pt>
                <c:pt idx="112">
                  <c:v>29312</c:v>
                </c:pt>
                <c:pt idx="113">
                  <c:v>29342</c:v>
                </c:pt>
                <c:pt idx="114">
                  <c:v>29373</c:v>
                </c:pt>
                <c:pt idx="115">
                  <c:v>29403</c:v>
                </c:pt>
                <c:pt idx="116">
                  <c:v>29434</c:v>
                </c:pt>
                <c:pt idx="117">
                  <c:v>29465</c:v>
                </c:pt>
                <c:pt idx="118">
                  <c:v>29495</c:v>
                </c:pt>
                <c:pt idx="119">
                  <c:v>29526</c:v>
                </c:pt>
                <c:pt idx="120">
                  <c:v>29556</c:v>
                </c:pt>
                <c:pt idx="121">
                  <c:v>29587</c:v>
                </c:pt>
                <c:pt idx="122">
                  <c:v>29618</c:v>
                </c:pt>
                <c:pt idx="123">
                  <c:v>29646</c:v>
                </c:pt>
                <c:pt idx="124">
                  <c:v>29677</c:v>
                </c:pt>
                <c:pt idx="125">
                  <c:v>29707</c:v>
                </c:pt>
                <c:pt idx="126">
                  <c:v>29738</c:v>
                </c:pt>
                <c:pt idx="127">
                  <c:v>29768</c:v>
                </c:pt>
                <c:pt idx="128">
                  <c:v>29799</c:v>
                </c:pt>
                <c:pt idx="129">
                  <c:v>29830</c:v>
                </c:pt>
                <c:pt idx="130">
                  <c:v>29860</c:v>
                </c:pt>
                <c:pt idx="131">
                  <c:v>29891</c:v>
                </c:pt>
                <c:pt idx="132">
                  <c:v>29921</c:v>
                </c:pt>
                <c:pt idx="133">
                  <c:v>29952</c:v>
                </c:pt>
                <c:pt idx="134">
                  <c:v>29983</c:v>
                </c:pt>
                <c:pt idx="135">
                  <c:v>30011</c:v>
                </c:pt>
                <c:pt idx="136">
                  <c:v>30042</c:v>
                </c:pt>
                <c:pt idx="137">
                  <c:v>30072</c:v>
                </c:pt>
                <c:pt idx="138">
                  <c:v>30103</c:v>
                </c:pt>
                <c:pt idx="139">
                  <c:v>30133</c:v>
                </c:pt>
                <c:pt idx="140">
                  <c:v>30164</c:v>
                </c:pt>
                <c:pt idx="141">
                  <c:v>30195</c:v>
                </c:pt>
                <c:pt idx="142">
                  <c:v>30225</c:v>
                </c:pt>
                <c:pt idx="143">
                  <c:v>30256</c:v>
                </c:pt>
                <c:pt idx="144">
                  <c:v>30286</c:v>
                </c:pt>
                <c:pt idx="145">
                  <c:v>30317</c:v>
                </c:pt>
                <c:pt idx="146">
                  <c:v>30348</c:v>
                </c:pt>
                <c:pt idx="147">
                  <c:v>30376</c:v>
                </c:pt>
                <c:pt idx="148">
                  <c:v>30407</c:v>
                </c:pt>
                <c:pt idx="149">
                  <c:v>30437</c:v>
                </c:pt>
                <c:pt idx="150">
                  <c:v>30468</c:v>
                </c:pt>
                <c:pt idx="151">
                  <c:v>30498</c:v>
                </c:pt>
                <c:pt idx="152">
                  <c:v>30529</c:v>
                </c:pt>
                <c:pt idx="153">
                  <c:v>30560</c:v>
                </c:pt>
                <c:pt idx="154">
                  <c:v>30590</c:v>
                </c:pt>
                <c:pt idx="155">
                  <c:v>30621</c:v>
                </c:pt>
                <c:pt idx="156">
                  <c:v>30651</c:v>
                </c:pt>
                <c:pt idx="157">
                  <c:v>30682</c:v>
                </c:pt>
                <c:pt idx="158">
                  <c:v>30713</c:v>
                </c:pt>
                <c:pt idx="159">
                  <c:v>30742</c:v>
                </c:pt>
                <c:pt idx="160">
                  <c:v>30773</c:v>
                </c:pt>
                <c:pt idx="161">
                  <c:v>30803</c:v>
                </c:pt>
                <c:pt idx="162">
                  <c:v>30834</c:v>
                </c:pt>
                <c:pt idx="163">
                  <c:v>30864</c:v>
                </c:pt>
                <c:pt idx="164">
                  <c:v>30895</c:v>
                </c:pt>
                <c:pt idx="165">
                  <c:v>30926</c:v>
                </c:pt>
                <c:pt idx="166">
                  <c:v>30956</c:v>
                </c:pt>
                <c:pt idx="167">
                  <c:v>30987</c:v>
                </c:pt>
                <c:pt idx="168">
                  <c:v>31017</c:v>
                </c:pt>
                <c:pt idx="169">
                  <c:v>31048</c:v>
                </c:pt>
                <c:pt idx="170">
                  <c:v>31079</c:v>
                </c:pt>
                <c:pt idx="171">
                  <c:v>31107</c:v>
                </c:pt>
                <c:pt idx="172">
                  <c:v>31138</c:v>
                </c:pt>
                <c:pt idx="173">
                  <c:v>31168</c:v>
                </c:pt>
                <c:pt idx="174">
                  <c:v>31199</c:v>
                </c:pt>
                <c:pt idx="175">
                  <c:v>31229</c:v>
                </c:pt>
                <c:pt idx="176">
                  <c:v>31260</c:v>
                </c:pt>
                <c:pt idx="177">
                  <c:v>31291</c:v>
                </c:pt>
                <c:pt idx="178">
                  <c:v>31321</c:v>
                </c:pt>
                <c:pt idx="179">
                  <c:v>31352</c:v>
                </c:pt>
                <c:pt idx="180">
                  <c:v>31382</c:v>
                </c:pt>
                <c:pt idx="181">
                  <c:v>31413</c:v>
                </c:pt>
                <c:pt idx="182">
                  <c:v>31444</c:v>
                </c:pt>
                <c:pt idx="183">
                  <c:v>31472</c:v>
                </c:pt>
                <c:pt idx="184">
                  <c:v>31503</c:v>
                </c:pt>
                <c:pt idx="185">
                  <c:v>31533</c:v>
                </c:pt>
                <c:pt idx="186">
                  <c:v>31564</c:v>
                </c:pt>
                <c:pt idx="187">
                  <c:v>31594</c:v>
                </c:pt>
                <c:pt idx="188">
                  <c:v>31625</c:v>
                </c:pt>
                <c:pt idx="189">
                  <c:v>31656</c:v>
                </c:pt>
                <c:pt idx="190">
                  <c:v>31686</c:v>
                </c:pt>
                <c:pt idx="191">
                  <c:v>31717</c:v>
                </c:pt>
                <c:pt idx="192">
                  <c:v>31747</c:v>
                </c:pt>
                <c:pt idx="193">
                  <c:v>31778</c:v>
                </c:pt>
                <c:pt idx="194">
                  <c:v>31809</c:v>
                </c:pt>
                <c:pt idx="195">
                  <c:v>31837</c:v>
                </c:pt>
                <c:pt idx="196">
                  <c:v>31868</c:v>
                </c:pt>
                <c:pt idx="197">
                  <c:v>31898</c:v>
                </c:pt>
                <c:pt idx="198">
                  <c:v>31929</c:v>
                </c:pt>
                <c:pt idx="199">
                  <c:v>31959</c:v>
                </c:pt>
                <c:pt idx="200">
                  <c:v>31990</c:v>
                </c:pt>
                <c:pt idx="201">
                  <c:v>32021</c:v>
                </c:pt>
                <c:pt idx="202">
                  <c:v>32051</c:v>
                </c:pt>
                <c:pt idx="203">
                  <c:v>32082</c:v>
                </c:pt>
                <c:pt idx="204">
                  <c:v>32112</c:v>
                </c:pt>
                <c:pt idx="205">
                  <c:v>32143</c:v>
                </c:pt>
                <c:pt idx="206">
                  <c:v>32174</c:v>
                </c:pt>
                <c:pt idx="207">
                  <c:v>32203</c:v>
                </c:pt>
                <c:pt idx="208">
                  <c:v>32234</c:v>
                </c:pt>
                <c:pt idx="209">
                  <c:v>32264</c:v>
                </c:pt>
                <c:pt idx="210">
                  <c:v>32295</c:v>
                </c:pt>
                <c:pt idx="211">
                  <c:v>32325</c:v>
                </c:pt>
                <c:pt idx="212">
                  <c:v>32356</c:v>
                </c:pt>
                <c:pt idx="213">
                  <c:v>32387</c:v>
                </c:pt>
                <c:pt idx="214">
                  <c:v>32417</c:v>
                </c:pt>
                <c:pt idx="215">
                  <c:v>32448</c:v>
                </c:pt>
                <c:pt idx="216">
                  <c:v>32478</c:v>
                </c:pt>
                <c:pt idx="217">
                  <c:v>32509</c:v>
                </c:pt>
                <c:pt idx="218">
                  <c:v>32540</c:v>
                </c:pt>
                <c:pt idx="219">
                  <c:v>32568</c:v>
                </c:pt>
                <c:pt idx="220">
                  <c:v>32599</c:v>
                </c:pt>
                <c:pt idx="221">
                  <c:v>32629</c:v>
                </c:pt>
                <c:pt idx="222">
                  <c:v>32660</c:v>
                </c:pt>
                <c:pt idx="223">
                  <c:v>32690</c:v>
                </c:pt>
                <c:pt idx="224">
                  <c:v>32721</c:v>
                </c:pt>
                <c:pt idx="225">
                  <c:v>32752</c:v>
                </c:pt>
                <c:pt idx="226">
                  <c:v>32782</c:v>
                </c:pt>
                <c:pt idx="227">
                  <c:v>32813</c:v>
                </c:pt>
                <c:pt idx="228">
                  <c:v>32843</c:v>
                </c:pt>
                <c:pt idx="229">
                  <c:v>32874</c:v>
                </c:pt>
                <c:pt idx="230">
                  <c:v>32905</c:v>
                </c:pt>
                <c:pt idx="231">
                  <c:v>32933</c:v>
                </c:pt>
                <c:pt idx="232">
                  <c:v>32964</c:v>
                </c:pt>
                <c:pt idx="233">
                  <c:v>32994</c:v>
                </c:pt>
                <c:pt idx="234">
                  <c:v>33025</c:v>
                </c:pt>
                <c:pt idx="235">
                  <c:v>33055</c:v>
                </c:pt>
                <c:pt idx="236">
                  <c:v>33086</c:v>
                </c:pt>
                <c:pt idx="237">
                  <c:v>33117</c:v>
                </c:pt>
                <c:pt idx="238">
                  <c:v>33147</c:v>
                </c:pt>
                <c:pt idx="239">
                  <c:v>33178</c:v>
                </c:pt>
                <c:pt idx="240">
                  <c:v>33208</c:v>
                </c:pt>
                <c:pt idx="241">
                  <c:v>33239</c:v>
                </c:pt>
                <c:pt idx="242">
                  <c:v>33270</c:v>
                </c:pt>
                <c:pt idx="243">
                  <c:v>33298</c:v>
                </c:pt>
                <c:pt idx="244">
                  <c:v>33329</c:v>
                </c:pt>
                <c:pt idx="245">
                  <c:v>33359</c:v>
                </c:pt>
                <c:pt idx="246">
                  <c:v>33390</c:v>
                </c:pt>
                <c:pt idx="247">
                  <c:v>33420</c:v>
                </c:pt>
                <c:pt idx="248">
                  <c:v>33451</c:v>
                </c:pt>
                <c:pt idx="249">
                  <c:v>33482</c:v>
                </c:pt>
                <c:pt idx="250">
                  <c:v>33512</c:v>
                </c:pt>
                <c:pt idx="251">
                  <c:v>33543</c:v>
                </c:pt>
                <c:pt idx="252">
                  <c:v>33573</c:v>
                </c:pt>
                <c:pt idx="253">
                  <c:v>33604</c:v>
                </c:pt>
                <c:pt idx="254">
                  <c:v>33635</c:v>
                </c:pt>
                <c:pt idx="255">
                  <c:v>33664</c:v>
                </c:pt>
                <c:pt idx="256">
                  <c:v>33695</c:v>
                </c:pt>
                <c:pt idx="257">
                  <c:v>33725</c:v>
                </c:pt>
                <c:pt idx="258">
                  <c:v>33756</c:v>
                </c:pt>
                <c:pt idx="259">
                  <c:v>33786</c:v>
                </c:pt>
                <c:pt idx="260">
                  <c:v>33817</c:v>
                </c:pt>
                <c:pt idx="261">
                  <c:v>33848</c:v>
                </c:pt>
                <c:pt idx="262">
                  <c:v>33878</c:v>
                </c:pt>
                <c:pt idx="263">
                  <c:v>33909</c:v>
                </c:pt>
                <c:pt idx="264">
                  <c:v>33939</c:v>
                </c:pt>
                <c:pt idx="265">
                  <c:v>33970</c:v>
                </c:pt>
                <c:pt idx="266">
                  <c:v>34001</c:v>
                </c:pt>
                <c:pt idx="267">
                  <c:v>34029</c:v>
                </c:pt>
                <c:pt idx="268">
                  <c:v>34060</c:v>
                </c:pt>
                <c:pt idx="269">
                  <c:v>34090</c:v>
                </c:pt>
                <c:pt idx="270">
                  <c:v>34121</c:v>
                </c:pt>
                <c:pt idx="271">
                  <c:v>34151</c:v>
                </c:pt>
                <c:pt idx="272">
                  <c:v>34182</c:v>
                </c:pt>
                <c:pt idx="273">
                  <c:v>34213</c:v>
                </c:pt>
                <c:pt idx="274">
                  <c:v>34243</c:v>
                </c:pt>
                <c:pt idx="275">
                  <c:v>34274</c:v>
                </c:pt>
                <c:pt idx="276">
                  <c:v>34304</c:v>
                </c:pt>
                <c:pt idx="277">
                  <c:v>34335</c:v>
                </c:pt>
                <c:pt idx="278">
                  <c:v>34366</c:v>
                </c:pt>
                <c:pt idx="279">
                  <c:v>34394</c:v>
                </c:pt>
                <c:pt idx="280">
                  <c:v>34425</c:v>
                </c:pt>
                <c:pt idx="281">
                  <c:v>34455</c:v>
                </c:pt>
                <c:pt idx="282">
                  <c:v>34486</c:v>
                </c:pt>
                <c:pt idx="283">
                  <c:v>34516</c:v>
                </c:pt>
                <c:pt idx="284">
                  <c:v>34547</c:v>
                </c:pt>
                <c:pt idx="285">
                  <c:v>34578</c:v>
                </c:pt>
                <c:pt idx="286">
                  <c:v>34608</c:v>
                </c:pt>
                <c:pt idx="287">
                  <c:v>34639</c:v>
                </c:pt>
                <c:pt idx="288">
                  <c:v>34669</c:v>
                </c:pt>
                <c:pt idx="289">
                  <c:v>34700</c:v>
                </c:pt>
                <c:pt idx="290">
                  <c:v>34731</c:v>
                </c:pt>
                <c:pt idx="291">
                  <c:v>34759</c:v>
                </c:pt>
                <c:pt idx="292">
                  <c:v>34790</c:v>
                </c:pt>
                <c:pt idx="293">
                  <c:v>34820</c:v>
                </c:pt>
                <c:pt idx="294">
                  <c:v>34851</c:v>
                </c:pt>
                <c:pt idx="295">
                  <c:v>34881</c:v>
                </c:pt>
                <c:pt idx="296">
                  <c:v>34912</c:v>
                </c:pt>
                <c:pt idx="297">
                  <c:v>34943</c:v>
                </c:pt>
                <c:pt idx="298">
                  <c:v>34973</c:v>
                </c:pt>
                <c:pt idx="299">
                  <c:v>35004</c:v>
                </c:pt>
                <c:pt idx="300">
                  <c:v>35034</c:v>
                </c:pt>
                <c:pt idx="301">
                  <c:v>35065</c:v>
                </c:pt>
                <c:pt idx="302">
                  <c:v>35096</c:v>
                </c:pt>
                <c:pt idx="303">
                  <c:v>35125</c:v>
                </c:pt>
                <c:pt idx="304">
                  <c:v>35156</c:v>
                </c:pt>
                <c:pt idx="305">
                  <c:v>35186</c:v>
                </c:pt>
                <c:pt idx="306">
                  <c:v>35217</c:v>
                </c:pt>
                <c:pt idx="307">
                  <c:v>35247</c:v>
                </c:pt>
                <c:pt idx="308">
                  <c:v>35278</c:v>
                </c:pt>
                <c:pt idx="309">
                  <c:v>35309</c:v>
                </c:pt>
                <c:pt idx="310">
                  <c:v>35339</c:v>
                </c:pt>
                <c:pt idx="311">
                  <c:v>35370</c:v>
                </c:pt>
                <c:pt idx="312">
                  <c:v>35400</c:v>
                </c:pt>
                <c:pt idx="313">
                  <c:v>35431</c:v>
                </c:pt>
                <c:pt idx="314">
                  <c:v>35462</c:v>
                </c:pt>
                <c:pt idx="315">
                  <c:v>35490</c:v>
                </c:pt>
                <c:pt idx="316">
                  <c:v>35521</c:v>
                </c:pt>
                <c:pt idx="317">
                  <c:v>35551</c:v>
                </c:pt>
                <c:pt idx="318">
                  <c:v>35582</c:v>
                </c:pt>
                <c:pt idx="319">
                  <c:v>35612</c:v>
                </c:pt>
                <c:pt idx="320">
                  <c:v>35643</c:v>
                </c:pt>
                <c:pt idx="321">
                  <c:v>35674</c:v>
                </c:pt>
                <c:pt idx="322">
                  <c:v>35704</c:v>
                </c:pt>
                <c:pt idx="323">
                  <c:v>35735</c:v>
                </c:pt>
                <c:pt idx="324">
                  <c:v>35765</c:v>
                </c:pt>
                <c:pt idx="325">
                  <c:v>35796</c:v>
                </c:pt>
                <c:pt idx="326">
                  <c:v>35827</c:v>
                </c:pt>
                <c:pt idx="327">
                  <c:v>35855</c:v>
                </c:pt>
                <c:pt idx="328">
                  <c:v>35886</c:v>
                </c:pt>
                <c:pt idx="329">
                  <c:v>35916</c:v>
                </c:pt>
                <c:pt idx="330">
                  <c:v>35947</c:v>
                </c:pt>
                <c:pt idx="331">
                  <c:v>35977</c:v>
                </c:pt>
                <c:pt idx="332">
                  <c:v>36008</c:v>
                </c:pt>
                <c:pt idx="333">
                  <c:v>36039</c:v>
                </c:pt>
                <c:pt idx="334">
                  <c:v>36069</c:v>
                </c:pt>
                <c:pt idx="335">
                  <c:v>36100</c:v>
                </c:pt>
                <c:pt idx="336">
                  <c:v>36130</c:v>
                </c:pt>
                <c:pt idx="337">
                  <c:v>36161</c:v>
                </c:pt>
                <c:pt idx="338">
                  <c:v>36192</c:v>
                </c:pt>
                <c:pt idx="339">
                  <c:v>36220</c:v>
                </c:pt>
                <c:pt idx="340">
                  <c:v>36251</c:v>
                </c:pt>
                <c:pt idx="341">
                  <c:v>36281</c:v>
                </c:pt>
                <c:pt idx="342">
                  <c:v>36312</c:v>
                </c:pt>
                <c:pt idx="343">
                  <c:v>36342</c:v>
                </c:pt>
                <c:pt idx="344">
                  <c:v>36373</c:v>
                </c:pt>
                <c:pt idx="345">
                  <c:v>36404</c:v>
                </c:pt>
                <c:pt idx="346">
                  <c:v>36434</c:v>
                </c:pt>
                <c:pt idx="347">
                  <c:v>36465</c:v>
                </c:pt>
                <c:pt idx="348">
                  <c:v>36495</c:v>
                </c:pt>
                <c:pt idx="349">
                  <c:v>36526</c:v>
                </c:pt>
                <c:pt idx="350">
                  <c:v>36557</c:v>
                </c:pt>
                <c:pt idx="351">
                  <c:v>36586</c:v>
                </c:pt>
                <c:pt idx="352">
                  <c:v>36617</c:v>
                </c:pt>
                <c:pt idx="353">
                  <c:v>36647</c:v>
                </c:pt>
                <c:pt idx="354">
                  <c:v>36678</c:v>
                </c:pt>
                <c:pt idx="355">
                  <c:v>36708</c:v>
                </c:pt>
                <c:pt idx="356">
                  <c:v>36739</c:v>
                </c:pt>
                <c:pt idx="357">
                  <c:v>36770</c:v>
                </c:pt>
                <c:pt idx="358">
                  <c:v>36800</c:v>
                </c:pt>
                <c:pt idx="359">
                  <c:v>36831</c:v>
                </c:pt>
                <c:pt idx="360">
                  <c:v>36861</c:v>
                </c:pt>
                <c:pt idx="361">
                  <c:v>36892</c:v>
                </c:pt>
                <c:pt idx="362">
                  <c:v>36923</c:v>
                </c:pt>
                <c:pt idx="363">
                  <c:v>36951</c:v>
                </c:pt>
                <c:pt idx="364">
                  <c:v>36982</c:v>
                </c:pt>
                <c:pt idx="365">
                  <c:v>37012</c:v>
                </c:pt>
                <c:pt idx="366">
                  <c:v>37043</c:v>
                </c:pt>
                <c:pt idx="367">
                  <c:v>37073</c:v>
                </c:pt>
                <c:pt idx="368">
                  <c:v>37104</c:v>
                </c:pt>
                <c:pt idx="369">
                  <c:v>37135</c:v>
                </c:pt>
                <c:pt idx="370">
                  <c:v>37165</c:v>
                </c:pt>
                <c:pt idx="371">
                  <c:v>37196</c:v>
                </c:pt>
                <c:pt idx="372">
                  <c:v>37226</c:v>
                </c:pt>
                <c:pt idx="373">
                  <c:v>37257</c:v>
                </c:pt>
                <c:pt idx="374">
                  <c:v>37288</c:v>
                </c:pt>
                <c:pt idx="375">
                  <c:v>37316</c:v>
                </c:pt>
                <c:pt idx="376">
                  <c:v>37347</c:v>
                </c:pt>
                <c:pt idx="377">
                  <c:v>37377</c:v>
                </c:pt>
                <c:pt idx="378">
                  <c:v>37408</c:v>
                </c:pt>
                <c:pt idx="379">
                  <c:v>37438</c:v>
                </c:pt>
                <c:pt idx="380">
                  <c:v>37469</c:v>
                </c:pt>
                <c:pt idx="381">
                  <c:v>37500</c:v>
                </c:pt>
                <c:pt idx="382">
                  <c:v>37530</c:v>
                </c:pt>
                <c:pt idx="383">
                  <c:v>37561</c:v>
                </c:pt>
                <c:pt idx="384">
                  <c:v>37591</c:v>
                </c:pt>
                <c:pt idx="385">
                  <c:v>37622</c:v>
                </c:pt>
                <c:pt idx="386">
                  <c:v>37653</c:v>
                </c:pt>
                <c:pt idx="387">
                  <c:v>37681</c:v>
                </c:pt>
                <c:pt idx="388">
                  <c:v>37712</c:v>
                </c:pt>
                <c:pt idx="389">
                  <c:v>37742</c:v>
                </c:pt>
                <c:pt idx="390">
                  <c:v>37773</c:v>
                </c:pt>
                <c:pt idx="391">
                  <c:v>37803</c:v>
                </c:pt>
                <c:pt idx="392">
                  <c:v>37834</c:v>
                </c:pt>
                <c:pt idx="393">
                  <c:v>37865</c:v>
                </c:pt>
                <c:pt idx="394">
                  <c:v>37895</c:v>
                </c:pt>
                <c:pt idx="395">
                  <c:v>37926</c:v>
                </c:pt>
                <c:pt idx="396">
                  <c:v>37956</c:v>
                </c:pt>
                <c:pt idx="397">
                  <c:v>37987</c:v>
                </c:pt>
                <c:pt idx="398">
                  <c:v>38018</c:v>
                </c:pt>
                <c:pt idx="399">
                  <c:v>38047</c:v>
                </c:pt>
                <c:pt idx="400">
                  <c:v>38078</c:v>
                </c:pt>
                <c:pt idx="401">
                  <c:v>38108</c:v>
                </c:pt>
                <c:pt idx="402">
                  <c:v>38139</c:v>
                </c:pt>
                <c:pt idx="403">
                  <c:v>38169</c:v>
                </c:pt>
                <c:pt idx="404">
                  <c:v>38200</c:v>
                </c:pt>
                <c:pt idx="405">
                  <c:v>38231</c:v>
                </c:pt>
                <c:pt idx="406">
                  <c:v>38261</c:v>
                </c:pt>
                <c:pt idx="407">
                  <c:v>38292</c:v>
                </c:pt>
                <c:pt idx="408">
                  <c:v>38322</c:v>
                </c:pt>
                <c:pt idx="409">
                  <c:v>38353</c:v>
                </c:pt>
                <c:pt idx="410">
                  <c:v>38384</c:v>
                </c:pt>
                <c:pt idx="411">
                  <c:v>38412</c:v>
                </c:pt>
                <c:pt idx="412">
                  <c:v>38443</c:v>
                </c:pt>
                <c:pt idx="413">
                  <c:v>38473</c:v>
                </c:pt>
                <c:pt idx="414">
                  <c:v>38504</c:v>
                </c:pt>
                <c:pt idx="415">
                  <c:v>38534</c:v>
                </c:pt>
                <c:pt idx="416">
                  <c:v>38565</c:v>
                </c:pt>
                <c:pt idx="417">
                  <c:v>38596</c:v>
                </c:pt>
                <c:pt idx="418">
                  <c:v>38626</c:v>
                </c:pt>
                <c:pt idx="419">
                  <c:v>38657</c:v>
                </c:pt>
                <c:pt idx="420">
                  <c:v>38687</c:v>
                </c:pt>
                <c:pt idx="421">
                  <c:v>38718</c:v>
                </c:pt>
                <c:pt idx="422">
                  <c:v>38749</c:v>
                </c:pt>
                <c:pt idx="423">
                  <c:v>38777</c:v>
                </c:pt>
                <c:pt idx="424">
                  <c:v>38808</c:v>
                </c:pt>
                <c:pt idx="425">
                  <c:v>38838</c:v>
                </c:pt>
                <c:pt idx="426">
                  <c:v>38869</c:v>
                </c:pt>
                <c:pt idx="427">
                  <c:v>38899</c:v>
                </c:pt>
                <c:pt idx="428">
                  <c:v>38930</c:v>
                </c:pt>
                <c:pt idx="429">
                  <c:v>38961</c:v>
                </c:pt>
                <c:pt idx="430">
                  <c:v>38991</c:v>
                </c:pt>
                <c:pt idx="431">
                  <c:v>39022</c:v>
                </c:pt>
                <c:pt idx="432">
                  <c:v>39052</c:v>
                </c:pt>
                <c:pt idx="433">
                  <c:v>39083</c:v>
                </c:pt>
                <c:pt idx="434">
                  <c:v>39114</c:v>
                </c:pt>
                <c:pt idx="435">
                  <c:v>39142</c:v>
                </c:pt>
                <c:pt idx="436">
                  <c:v>39173</c:v>
                </c:pt>
                <c:pt idx="437">
                  <c:v>39203</c:v>
                </c:pt>
                <c:pt idx="438">
                  <c:v>39234</c:v>
                </c:pt>
                <c:pt idx="439">
                  <c:v>39264</c:v>
                </c:pt>
                <c:pt idx="440">
                  <c:v>39295</c:v>
                </c:pt>
                <c:pt idx="441">
                  <c:v>39326</c:v>
                </c:pt>
                <c:pt idx="442">
                  <c:v>39356</c:v>
                </c:pt>
                <c:pt idx="443">
                  <c:v>39387</c:v>
                </c:pt>
                <c:pt idx="444">
                  <c:v>39417</c:v>
                </c:pt>
                <c:pt idx="445">
                  <c:v>39448</c:v>
                </c:pt>
                <c:pt idx="446">
                  <c:v>39479</c:v>
                </c:pt>
                <c:pt idx="447">
                  <c:v>39508</c:v>
                </c:pt>
                <c:pt idx="448">
                  <c:v>39539</c:v>
                </c:pt>
                <c:pt idx="449">
                  <c:v>39569</c:v>
                </c:pt>
                <c:pt idx="450">
                  <c:v>39600</c:v>
                </c:pt>
                <c:pt idx="451">
                  <c:v>39630</c:v>
                </c:pt>
                <c:pt idx="452">
                  <c:v>39661</c:v>
                </c:pt>
                <c:pt idx="453">
                  <c:v>39692</c:v>
                </c:pt>
                <c:pt idx="454">
                  <c:v>39722</c:v>
                </c:pt>
                <c:pt idx="455">
                  <c:v>39753</c:v>
                </c:pt>
                <c:pt idx="456">
                  <c:v>39783</c:v>
                </c:pt>
                <c:pt idx="457">
                  <c:v>39814</c:v>
                </c:pt>
                <c:pt idx="458">
                  <c:v>39845</c:v>
                </c:pt>
                <c:pt idx="459">
                  <c:v>39873</c:v>
                </c:pt>
                <c:pt idx="460">
                  <c:v>39904</c:v>
                </c:pt>
                <c:pt idx="461">
                  <c:v>39934</c:v>
                </c:pt>
                <c:pt idx="462">
                  <c:v>39965</c:v>
                </c:pt>
                <c:pt idx="463">
                  <c:v>39995</c:v>
                </c:pt>
                <c:pt idx="464">
                  <c:v>40026</c:v>
                </c:pt>
                <c:pt idx="465">
                  <c:v>40057</c:v>
                </c:pt>
                <c:pt idx="466">
                  <c:v>40087</c:v>
                </c:pt>
                <c:pt idx="467">
                  <c:v>40118</c:v>
                </c:pt>
                <c:pt idx="468">
                  <c:v>40148</c:v>
                </c:pt>
                <c:pt idx="469">
                  <c:v>40179</c:v>
                </c:pt>
                <c:pt idx="470">
                  <c:v>40210</c:v>
                </c:pt>
                <c:pt idx="471">
                  <c:v>40238</c:v>
                </c:pt>
                <c:pt idx="472">
                  <c:v>40269</c:v>
                </c:pt>
                <c:pt idx="473">
                  <c:v>40299</c:v>
                </c:pt>
                <c:pt idx="474">
                  <c:v>40330</c:v>
                </c:pt>
                <c:pt idx="475">
                  <c:v>40360</c:v>
                </c:pt>
                <c:pt idx="476">
                  <c:v>40391</c:v>
                </c:pt>
                <c:pt idx="477">
                  <c:v>40422</c:v>
                </c:pt>
                <c:pt idx="478">
                  <c:v>40452</c:v>
                </c:pt>
                <c:pt idx="479">
                  <c:v>40483</c:v>
                </c:pt>
                <c:pt idx="480">
                  <c:v>40513</c:v>
                </c:pt>
                <c:pt idx="481">
                  <c:v>40544</c:v>
                </c:pt>
                <c:pt idx="482">
                  <c:v>40575</c:v>
                </c:pt>
                <c:pt idx="483">
                  <c:v>40603</c:v>
                </c:pt>
                <c:pt idx="484">
                  <c:v>40634</c:v>
                </c:pt>
                <c:pt idx="485">
                  <c:v>40664</c:v>
                </c:pt>
                <c:pt idx="486">
                  <c:v>40695</c:v>
                </c:pt>
                <c:pt idx="487">
                  <c:v>40725</c:v>
                </c:pt>
                <c:pt idx="488">
                  <c:v>40756</c:v>
                </c:pt>
                <c:pt idx="489">
                  <c:v>40787</c:v>
                </c:pt>
                <c:pt idx="490">
                  <c:v>40817</c:v>
                </c:pt>
                <c:pt idx="491">
                  <c:v>40848</c:v>
                </c:pt>
                <c:pt idx="492">
                  <c:v>40878</c:v>
                </c:pt>
                <c:pt idx="493">
                  <c:v>40909</c:v>
                </c:pt>
                <c:pt idx="494">
                  <c:v>40940</c:v>
                </c:pt>
                <c:pt idx="495">
                  <c:v>40969</c:v>
                </c:pt>
                <c:pt idx="496">
                  <c:v>41000</c:v>
                </c:pt>
                <c:pt idx="497">
                  <c:v>41030</c:v>
                </c:pt>
                <c:pt idx="498">
                  <c:v>41061</c:v>
                </c:pt>
                <c:pt idx="499">
                  <c:v>41091</c:v>
                </c:pt>
                <c:pt idx="500">
                  <c:v>41122</c:v>
                </c:pt>
                <c:pt idx="501">
                  <c:v>41153</c:v>
                </c:pt>
                <c:pt idx="502">
                  <c:v>41183</c:v>
                </c:pt>
                <c:pt idx="503">
                  <c:v>41214</c:v>
                </c:pt>
                <c:pt idx="504">
                  <c:v>41244</c:v>
                </c:pt>
                <c:pt idx="505">
                  <c:v>41275</c:v>
                </c:pt>
                <c:pt idx="506">
                  <c:v>41306</c:v>
                </c:pt>
                <c:pt idx="507">
                  <c:v>41334</c:v>
                </c:pt>
                <c:pt idx="508">
                  <c:v>41365</c:v>
                </c:pt>
                <c:pt idx="509">
                  <c:v>41395</c:v>
                </c:pt>
                <c:pt idx="510">
                  <c:v>41426</c:v>
                </c:pt>
                <c:pt idx="511">
                  <c:v>41456</c:v>
                </c:pt>
                <c:pt idx="512">
                  <c:v>41487</c:v>
                </c:pt>
                <c:pt idx="513">
                  <c:v>41518</c:v>
                </c:pt>
                <c:pt idx="514">
                  <c:v>41548</c:v>
                </c:pt>
                <c:pt idx="515">
                  <c:v>41579</c:v>
                </c:pt>
                <c:pt idx="516">
                  <c:v>41609</c:v>
                </c:pt>
                <c:pt idx="517">
                  <c:v>41640</c:v>
                </c:pt>
                <c:pt idx="518">
                  <c:v>41671</c:v>
                </c:pt>
                <c:pt idx="519">
                  <c:v>41699</c:v>
                </c:pt>
                <c:pt idx="520">
                  <c:v>41730</c:v>
                </c:pt>
                <c:pt idx="521">
                  <c:v>41760</c:v>
                </c:pt>
                <c:pt idx="522">
                  <c:v>41791</c:v>
                </c:pt>
                <c:pt idx="523">
                  <c:v>41821</c:v>
                </c:pt>
                <c:pt idx="524">
                  <c:v>41852</c:v>
                </c:pt>
                <c:pt idx="525">
                  <c:v>41883</c:v>
                </c:pt>
                <c:pt idx="526">
                  <c:v>41913</c:v>
                </c:pt>
                <c:pt idx="527">
                  <c:v>41944</c:v>
                </c:pt>
                <c:pt idx="528">
                  <c:v>41974</c:v>
                </c:pt>
                <c:pt idx="529">
                  <c:v>42005</c:v>
                </c:pt>
                <c:pt idx="530">
                  <c:v>42036</c:v>
                </c:pt>
                <c:pt idx="531">
                  <c:v>42064</c:v>
                </c:pt>
                <c:pt idx="532">
                  <c:v>42095</c:v>
                </c:pt>
                <c:pt idx="533">
                  <c:v>42125</c:v>
                </c:pt>
                <c:pt idx="534">
                  <c:v>42156</c:v>
                </c:pt>
                <c:pt idx="535">
                  <c:v>42186</c:v>
                </c:pt>
                <c:pt idx="536">
                  <c:v>42217</c:v>
                </c:pt>
                <c:pt idx="537">
                  <c:v>42248</c:v>
                </c:pt>
                <c:pt idx="538">
                  <c:v>42278</c:v>
                </c:pt>
                <c:pt idx="539">
                  <c:v>42309</c:v>
                </c:pt>
                <c:pt idx="540">
                  <c:v>42339</c:v>
                </c:pt>
                <c:pt idx="541">
                  <c:v>42370</c:v>
                </c:pt>
                <c:pt idx="542">
                  <c:v>42401</c:v>
                </c:pt>
                <c:pt idx="543">
                  <c:v>42430</c:v>
                </c:pt>
                <c:pt idx="544">
                  <c:v>42461</c:v>
                </c:pt>
                <c:pt idx="545">
                  <c:v>42491</c:v>
                </c:pt>
                <c:pt idx="546">
                  <c:v>42522</c:v>
                </c:pt>
                <c:pt idx="547">
                  <c:v>42552</c:v>
                </c:pt>
                <c:pt idx="548">
                  <c:v>42583</c:v>
                </c:pt>
                <c:pt idx="549">
                  <c:v>42614</c:v>
                </c:pt>
                <c:pt idx="550">
                  <c:v>42644</c:v>
                </c:pt>
                <c:pt idx="551">
                  <c:v>42675</c:v>
                </c:pt>
                <c:pt idx="552">
                  <c:v>42705</c:v>
                </c:pt>
                <c:pt idx="553">
                  <c:v>42736</c:v>
                </c:pt>
                <c:pt idx="554">
                  <c:v>42767</c:v>
                </c:pt>
                <c:pt idx="555">
                  <c:v>42795</c:v>
                </c:pt>
                <c:pt idx="556">
                  <c:v>42826</c:v>
                </c:pt>
                <c:pt idx="557">
                  <c:v>42856</c:v>
                </c:pt>
                <c:pt idx="558">
                  <c:v>42887</c:v>
                </c:pt>
                <c:pt idx="559">
                  <c:v>42917</c:v>
                </c:pt>
                <c:pt idx="560">
                  <c:v>42948</c:v>
                </c:pt>
                <c:pt idx="561">
                  <c:v>42979</c:v>
                </c:pt>
                <c:pt idx="562">
                  <c:v>43009</c:v>
                </c:pt>
                <c:pt idx="563">
                  <c:v>43040</c:v>
                </c:pt>
                <c:pt idx="564">
                  <c:v>43070</c:v>
                </c:pt>
                <c:pt idx="565">
                  <c:v>43101</c:v>
                </c:pt>
                <c:pt idx="566">
                  <c:v>43132</c:v>
                </c:pt>
                <c:pt idx="567">
                  <c:v>43160</c:v>
                </c:pt>
                <c:pt idx="568">
                  <c:v>43191</c:v>
                </c:pt>
                <c:pt idx="569">
                  <c:v>43221</c:v>
                </c:pt>
                <c:pt idx="570">
                  <c:v>43252</c:v>
                </c:pt>
                <c:pt idx="571">
                  <c:v>43282</c:v>
                </c:pt>
                <c:pt idx="572">
                  <c:v>43313</c:v>
                </c:pt>
                <c:pt idx="573">
                  <c:v>43344</c:v>
                </c:pt>
                <c:pt idx="574">
                  <c:v>43374</c:v>
                </c:pt>
                <c:pt idx="575">
                  <c:v>43405</c:v>
                </c:pt>
                <c:pt idx="576">
                  <c:v>43435</c:v>
                </c:pt>
                <c:pt idx="577">
                  <c:v>43466</c:v>
                </c:pt>
                <c:pt idx="578">
                  <c:v>43497</c:v>
                </c:pt>
                <c:pt idx="579">
                  <c:v>43525</c:v>
                </c:pt>
                <c:pt idx="580">
                  <c:v>43556</c:v>
                </c:pt>
                <c:pt idx="581">
                  <c:v>43586</c:v>
                </c:pt>
                <c:pt idx="582">
                  <c:v>43617</c:v>
                </c:pt>
                <c:pt idx="583">
                  <c:v>43647</c:v>
                </c:pt>
                <c:pt idx="584">
                  <c:v>43678</c:v>
                </c:pt>
                <c:pt idx="585">
                  <c:v>43709</c:v>
                </c:pt>
                <c:pt idx="586">
                  <c:v>43739</c:v>
                </c:pt>
                <c:pt idx="587">
                  <c:v>43770</c:v>
                </c:pt>
                <c:pt idx="588">
                  <c:v>43800</c:v>
                </c:pt>
                <c:pt idx="589">
                  <c:v>43831</c:v>
                </c:pt>
                <c:pt idx="590">
                  <c:v>43862</c:v>
                </c:pt>
                <c:pt idx="591">
                  <c:v>43891</c:v>
                </c:pt>
                <c:pt idx="592">
                  <c:v>43922</c:v>
                </c:pt>
                <c:pt idx="593">
                  <c:v>43952</c:v>
                </c:pt>
                <c:pt idx="594">
                  <c:v>43983</c:v>
                </c:pt>
                <c:pt idx="595">
                  <c:v>44013</c:v>
                </c:pt>
                <c:pt idx="596">
                  <c:v>44044</c:v>
                </c:pt>
                <c:pt idx="597">
                  <c:v>44075</c:v>
                </c:pt>
                <c:pt idx="598">
                  <c:v>44105</c:v>
                </c:pt>
                <c:pt idx="599">
                  <c:v>44136</c:v>
                </c:pt>
                <c:pt idx="600">
                  <c:v>44166</c:v>
                </c:pt>
                <c:pt idx="601">
                  <c:v>44197</c:v>
                </c:pt>
                <c:pt idx="602">
                  <c:v>44228</c:v>
                </c:pt>
                <c:pt idx="603">
                  <c:v>44256</c:v>
                </c:pt>
                <c:pt idx="604">
                  <c:v>44287</c:v>
                </c:pt>
                <c:pt idx="605">
                  <c:v>44317</c:v>
                </c:pt>
                <c:pt idx="606">
                  <c:v>44348</c:v>
                </c:pt>
                <c:pt idx="607">
                  <c:v>44378</c:v>
                </c:pt>
                <c:pt idx="608">
                  <c:v>44409</c:v>
                </c:pt>
                <c:pt idx="609">
                  <c:v>44440</c:v>
                </c:pt>
                <c:pt idx="610">
                  <c:v>44470</c:v>
                </c:pt>
                <c:pt idx="611">
                  <c:v>44501</c:v>
                </c:pt>
                <c:pt idx="612">
                  <c:v>44531</c:v>
                </c:pt>
                <c:pt idx="613">
                  <c:v>44562</c:v>
                </c:pt>
                <c:pt idx="614">
                  <c:v>44593</c:v>
                </c:pt>
                <c:pt idx="615">
                  <c:v>44621</c:v>
                </c:pt>
                <c:pt idx="616">
                  <c:v>44652</c:v>
                </c:pt>
                <c:pt idx="617">
                  <c:v>44682</c:v>
                </c:pt>
                <c:pt idx="618">
                  <c:v>44713</c:v>
                </c:pt>
                <c:pt idx="619">
                  <c:v>44743</c:v>
                </c:pt>
                <c:pt idx="620">
                  <c:v>44774</c:v>
                </c:pt>
                <c:pt idx="621">
                  <c:v>44805</c:v>
                </c:pt>
                <c:pt idx="622">
                  <c:v>44835</c:v>
                </c:pt>
                <c:pt idx="623">
                  <c:v>44866</c:v>
                </c:pt>
                <c:pt idx="624">
                  <c:v>44896</c:v>
                </c:pt>
                <c:pt idx="625">
                  <c:v>44927</c:v>
                </c:pt>
                <c:pt idx="626">
                  <c:v>44958</c:v>
                </c:pt>
                <c:pt idx="627">
                  <c:v>44986</c:v>
                </c:pt>
                <c:pt idx="628">
                  <c:v>45017</c:v>
                </c:pt>
                <c:pt idx="629">
                  <c:v>45047</c:v>
                </c:pt>
                <c:pt idx="630">
                  <c:v>45078</c:v>
                </c:pt>
                <c:pt idx="631">
                  <c:v>45108</c:v>
                </c:pt>
                <c:pt idx="632">
                  <c:v>45139</c:v>
                </c:pt>
                <c:pt idx="633">
                  <c:v>45170</c:v>
                </c:pt>
                <c:pt idx="634">
                  <c:v>45200</c:v>
                </c:pt>
                <c:pt idx="635">
                  <c:v>45231</c:v>
                </c:pt>
                <c:pt idx="636">
                  <c:v>45261</c:v>
                </c:pt>
                <c:pt idx="637">
                  <c:v>45292</c:v>
                </c:pt>
                <c:pt idx="638">
                  <c:v>45323</c:v>
                </c:pt>
                <c:pt idx="639">
                  <c:v>45352</c:v>
                </c:pt>
                <c:pt idx="640">
                  <c:v>45383</c:v>
                </c:pt>
                <c:pt idx="641">
                  <c:v>45413</c:v>
                </c:pt>
                <c:pt idx="642">
                  <c:v>45444</c:v>
                </c:pt>
                <c:pt idx="643">
                  <c:v>45474</c:v>
                </c:pt>
                <c:pt idx="644">
                  <c:v>45505</c:v>
                </c:pt>
                <c:pt idx="645">
                  <c:v>45536</c:v>
                </c:pt>
                <c:pt idx="646">
                  <c:v>45566</c:v>
                </c:pt>
                <c:pt idx="647">
                  <c:v>45597</c:v>
                </c:pt>
                <c:pt idx="648">
                  <c:v>45627</c:v>
                </c:pt>
                <c:pt idx="649">
                  <c:v>45658</c:v>
                </c:pt>
                <c:pt idx="650">
                  <c:v>45689</c:v>
                </c:pt>
                <c:pt idx="651">
                  <c:v>45717</c:v>
                </c:pt>
                <c:pt idx="652">
                  <c:v>45748</c:v>
                </c:pt>
                <c:pt idx="653">
                  <c:v>45778</c:v>
                </c:pt>
              </c:numCache>
            </c:numRef>
          </c:cat>
          <c:val>
            <c:numRef>
              <c:f>'1 EN'!$BD$6:$BD$659</c:f>
              <c:numCache>
                <c:formatCode>General</c:formatCode>
                <c:ptCount val="654"/>
                <c:pt idx="0">
                  <c:v>0</c:v>
                </c:pt>
                <c:pt idx="1">
                  <c:v>6.5</c:v>
                </c:pt>
                <c:pt idx="2">
                  <c:v>6</c:v>
                </c:pt>
                <c:pt idx="3">
                  <c:v>5.3</c:v>
                </c:pt>
                <c:pt idx="4">
                  <c:v>5.8</c:v>
                </c:pt>
                <c:pt idx="5">
                  <c:v>6.4</c:v>
                </c:pt>
                <c:pt idx="6">
                  <c:v>6.9</c:v>
                </c:pt>
                <c:pt idx="7">
                  <c:v>6.9</c:v>
                </c:pt>
                <c:pt idx="8">
                  <c:v>7</c:v>
                </c:pt>
                <c:pt idx="9">
                  <c:v>8</c:v>
                </c:pt>
                <c:pt idx="10">
                  <c:v>6.5</c:v>
                </c:pt>
                <c:pt idx="11">
                  <c:v>5.5</c:v>
                </c:pt>
                <c:pt idx="12">
                  <c:v>4.8</c:v>
                </c:pt>
                <c:pt idx="13">
                  <c:v>4.0999999999999996</c:v>
                </c:pt>
                <c:pt idx="14">
                  <c:v>4.5</c:v>
                </c:pt>
                <c:pt idx="15">
                  <c:v>5.3</c:v>
                </c:pt>
                <c:pt idx="16">
                  <c:v>5</c:v>
                </c:pt>
                <c:pt idx="17">
                  <c:v>5.2</c:v>
                </c:pt>
                <c:pt idx="18">
                  <c:v>4.8</c:v>
                </c:pt>
                <c:pt idx="19">
                  <c:v>5</c:v>
                </c:pt>
                <c:pt idx="20">
                  <c:v>5.9</c:v>
                </c:pt>
                <c:pt idx="21">
                  <c:v>3.9</c:v>
                </c:pt>
                <c:pt idx="22">
                  <c:v>4.4000000000000004</c:v>
                </c:pt>
                <c:pt idx="23">
                  <c:v>5.0999999999999996</c:v>
                </c:pt>
                <c:pt idx="24">
                  <c:v>5.7</c:v>
                </c:pt>
                <c:pt idx="25">
                  <c:v>6.7</c:v>
                </c:pt>
                <c:pt idx="26">
                  <c:v>7</c:v>
                </c:pt>
                <c:pt idx="27">
                  <c:v>8.6999999999999993</c:v>
                </c:pt>
                <c:pt idx="28">
                  <c:v>9.4</c:v>
                </c:pt>
                <c:pt idx="29">
                  <c:v>10.8</c:v>
                </c:pt>
                <c:pt idx="30">
                  <c:v>11</c:v>
                </c:pt>
                <c:pt idx="31">
                  <c:v>11.7</c:v>
                </c:pt>
                <c:pt idx="32">
                  <c:v>11.9</c:v>
                </c:pt>
                <c:pt idx="33">
                  <c:v>14.2</c:v>
                </c:pt>
                <c:pt idx="34">
                  <c:v>13.9</c:v>
                </c:pt>
                <c:pt idx="35">
                  <c:v>15.2</c:v>
                </c:pt>
                <c:pt idx="36">
                  <c:v>18.3</c:v>
                </c:pt>
                <c:pt idx="37">
                  <c:v>21.9</c:v>
                </c:pt>
                <c:pt idx="38">
                  <c:v>24.9</c:v>
                </c:pt>
                <c:pt idx="39">
                  <c:v>22.8</c:v>
                </c:pt>
                <c:pt idx="40">
                  <c:v>23.7</c:v>
                </c:pt>
                <c:pt idx="41">
                  <c:v>22</c:v>
                </c:pt>
                <c:pt idx="42">
                  <c:v>22.3</c:v>
                </c:pt>
                <c:pt idx="43">
                  <c:v>23.8</c:v>
                </c:pt>
                <c:pt idx="44">
                  <c:v>23.9</c:v>
                </c:pt>
                <c:pt idx="45">
                  <c:v>22.5</c:v>
                </c:pt>
                <c:pt idx="46">
                  <c:v>24.8</c:v>
                </c:pt>
                <c:pt idx="47">
                  <c:v>24.5</c:v>
                </c:pt>
                <c:pt idx="48">
                  <c:v>21</c:v>
                </c:pt>
                <c:pt idx="49">
                  <c:v>16.8</c:v>
                </c:pt>
                <c:pt idx="50">
                  <c:v>13.6</c:v>
                </c:pt>
                <c:pt idx="51">
                  <c:v>13.9</c:v>
                </c:pt>
                <c:pt idx="52">
                  <c:v>13.4</c:v>
                </c:pt>
                <c:pt idx="53">
                  <c:v>14</c:v>
                </c:pt>
                <c:pt idx="54">
                  <c:v>13.4</c:v>
                </c:pt>
                <c:pt idx="55">
                  <c:v>11.4</c:v>
                </c:pt>
                <c:pt idx="56">
                  <c:v>10.199999999999999</c:v>
                </c:pt>
                <c:pt idx="57">
                  <c:v>10.4</c:v>
                </c:pt>
                <c:pt idx="58">
                  <c:v>9.6999999999999993</c:v>
                </c:pt>
                <c:pt idx="59">
                  <c:v>8.3000000000000007</c:v>
                </c:pt>
                <c:pt idx="60">
                  <c:v>7.8</c:v>
                </c:pt>
                <c:pt idx="61">
                  <c:v>8.6999999999999993</c:v>
                </c:pt>
                <c:pt idx="62">
                  <c:v>9.3000000000000007</c:v>
                </c:pt>
                <c:pt idx="63">
                  <c:v>8.6999999999999993</c:v>
                </c:pt>
                <c:pt idx="64">
                  <c:v>9.4</c:v>
                </c:pt>
                <c:pt idx="65">
                  <c:v>9.1999999999999993</c:v>
                </c:pt>
                <c:pt idx="66">
                  <c:v>9.6</c:v>
                </c:pt>
                <c:pt idx="67">
                  <c:v>9.9</c:v>
                </c:pt>
                <c:pt idx="68">
                  <c:v>9.4</c:v>
                </c:pt>
                <c:pt idx="69">
                  <c:v>9.8000000000000007</c:v>
                </c:pt>
                <c:pt idx="70">
                  <c:v>8.6999999999999993</c:v>
                </c:pt>
                <c:pt idx="71">
                  <c:v>9.1999999999999993</c:v>
                </c:pt>
                <c:pt idx="72">
                  <c:v>10.5</c:v>
                </c:pt>
                <c:pt idx="73">
                  <c:v>9.4</c:v>
                </c:pt>
                <c:pt idx="74">
                  <c:v>9.3000000000000007</c:v>
                </c:pt>
                <c:pt idx="75">
                  <c:v>9.5</c:v>
                </c:pt>
                <c:pt idx="76">
                  <c:v>8.8000000000000007</c:v>
                </c:pt>
                <c:pt idx="77">
                  <c:v>9.4</c:v>
                </c:pt>
                <c:pt idx="78">
                  <c:v>8.6</c:v>
                </c:pt>
                <c:pt idx="79">
                  <c:v>7.7</c:v>
                </c:pt>
                <c:pt idx="80">
                  <c:v>8.6</c:v>
                </c:pt>
                <c:pt idx="81">
                  <c:v>7.7</c:v>
                </c:pt>
                <c:pt idx="82">
                  <c:v>7.6</c:v>
                </c:pt>
                <c:pt idx="83">
                  <c:v>6.5</c:v>
                </c:pt>
                <c:pt idx="84">
                  <c:v>5</c:v>
                </c:pt>
                <c:pt idx="85">
                  <c:v>4.5</c:v>
                </c:pt>
                <c:pt idx="86">
                  <c:v>4.5</c:v>
                </c:pt>
                <c:pt idx="87">
                  <c:v>4.8</c:v>
                </c:pt>
                <c:pt idx="88">
                  <c:v>4.2</c:v>
                </c:pt>
                <c:pt idx="89">
                  <c:v>3.9</c:v>
                </c:pt>
                <c:pt idx="90">
                  <c:v>3.9</c:v>
                </c:pt>
                <c:pt idx="91">
                  <c:v>4.5999999999999996</c:v>
                </c:pt>
                <c:pt idx="92">
                  <c:v>4.5999999999999996</c:v>
                </c:pt>
                <c:pt idx="93">
                  <c:v>4.0999999999999996</c:v>
                </c:pt>
                <c:pt idx="94">
                  <c:v>3.7</c:v>
                </c:pt>
                <c:pt idx="95">
                  <c:v>3.8</c:v>
                </c:pt>
                <c:pt idx="96">
                  <c:v>3.9</c:v>
                </c:pt>
                <c:pt idx="97">
                  <c:v>3.6</c:v>
                </c:pt>
                <c:pt idx="98">
                  <c:v>2.8</c:v>
                </c:pt>
                <c:pt idx="99">
                  <c:v>2.7</c:v>
                </c:pt>
                <c:pt idx="100">
                  <c:v>2.9</c:v>
                </c:pt>
                <c:pt idx="101">
                  <c:v>3.2</c:v>
                </c:pt>
                <c:pt idx="102">
                  <c:v>3.8</c:v>
                </c:pt>
                <c:pt idx="103">
                  <c:v>4.3</c:v>
                </c:pt>
                <c:pt idx="104">
                  <c:v>3.1</c:v>
                </c:pt>
                <c:pt idx="105">
                  <c:v>3.2</c:v>
                </c:pt>
                <c:pt idx="106">
                  <c:v>4.2</c:v>
                </c:pt>
                <c:pt idx="107">
                  <c:v>5</c:v>
                </c:pt>
                <c:pt idx="108">
                  <c:v>5.6</c:v>
                </c:pt>
                <c:pt idx="109">
                  <c:v>6.4</c:v>
                </c:pt>
                <c:pt idx="110">
                  <c:v>7.7</c:v>
                </c:pt>
                <c:pt idx="111">
                  <c:v>7.7</c:v>
                </c:pt>
                <c:pt idx="112">
                  <c:v>8.1</c:v>
                </c:pt>
                <c:pt idx="113">
                  <c:v>8</c:v>
                </c:pt>
                <c:pt idx="114">
                  <c:v>8.1999999999999993</c:v>
                </c:pt>
                <c:pt idx="115">
                  <c:v>7.5</c:v>
                </c:pt>
                <c:pt idx="116">
                  <c:v>8.4</c:v>
                </c:pt>
                <c:pt idx="117">
                  <c:v>8.6999999999999993</c:v>
                </c:pt>
                <c:pt idx="118">
                  <c:v>7.5</c:v>
                </c:pt>
                <c:pt idx="119">
                  <c:v>8</c:v>
                </c:pt>
                <c:pt idx="120">
                  <c:v>6.9</c:v>
                </c:pt>
                <c:pt idx="121">
                  <c:v>7.2</c:v>
                </c:pt>
                <c:pt idx="122">
                  <c:v>6.3</c:v>
                </c:pt>
                <c:pt idx="123">
                  <c:v>6.1</c:v>
                </c:pt>
                <c:pt idx="124">
                  <c:v>5</c:v>
                </c:pt>
                <c:pt idx="125">
                  <c:v>5</c:v>
                </c:pt>
                <c:pt idx="126">
                  <c:v>4.8</c:v>
                </c:pt>
                <c:pt idx="127">
                  <c:v>4.4000000000000004</c:v>
                </c:pt>
                <c:pt idx="128">
                  <c:v>4.2</c:v>
                </c:pt>
                <c:pt idx="129">
                  <c:v>4</c:v>
                </c:pt>
                <c:pt idx="130">
                  <c:v>4.2</c:v>
                </c:pt>
                <c:pt idx="131">
                  <c:v>3.8</c:v>
                </c:pt>
                <c:pt idx="132">
                  <c:v>4.3</c:v>
                </c:pt>
                <c:pt idx="133">
                  <c:v>3.3</c:v>
                </c:pt>
                <c:pt idx="134">
                  <c:v>3.2</c:v>
                </c:pt>
                <c:pt idx="135">
                  <c:v>3</c:v>
                </c:pt>
                <c:pt idx="136">
                  <c:v>3</c:v>
                </c:pt>
                <c:pt idx="137">
                  <c:v>2.5</c:v>
                </c:pt>
                <c:pt idx="138">
                  <c:v>2.2999999999999998</c:v>
                </c:pt>
                <c:pt idx="139">
                  <c:v>1.9</c:v>
                </c:pt>
                <c:pt idx="140">
                  <c:v>3.2</c:v>
                </c:pt>
                <c:pt idx="141">
                  <c:v>3.2</c:v>
                </c:pt>
                <c:pt idx="142">
                  <c:v>3.1</c:v>
                </c:pt>
                <c:pt idx="143">
                  <c:v>2.2999999999999998</c:v>
                </c:pt>
                <c:pt idx="144">
                  <c:v>2</c:v>
                </c:pt>
                <c:pt idx="145">
                  <c:v>2.1</c:v>
                </c:pt>
                <c:pt idx="146">
                  <c:v>2</c:v>
                </c:pt>
                <c:pt idx="147">
                  <c:v>2.2999999999999998</c:v>
                </c:pt>
                <c:pt idx="148">
                  <c:v>2.1</c:v>
                </c:pt>
                <c:pt idx="149">
                  <c:v>2.7</c:v>
                </c:pt>
                <c:pt idx="150">
                  <c:v>2</c:v>
                </c:pt>
                <c:pt idx="151">
                  <c:v>2.2999999999999998</c:v>
                </c:pt>
                <c:pt idx="152">
                  <c:v>1.3</c:v>
                </c:pt>
                <c:pt idx="153">
                  <c:v>0.9</c:v>
                </c:pt>
                <c:pt idx="154">
                  <c:v>1.5</c:v>
                </c:pt>
                <c:pt idx="155">
                  <c:v>1.9</c:v>
                </c:pt>
                <c:pt idx="156">
                  <c:v>1.7</c:v>
                </c:pt>
                <c:pt idx="157">
                  <c:v>1.9</c:v>
                </c:pt>
                <c:pt idx="158">
                  <c:v>2.9</c:v>
                </c:pt>
                <c:pt idx="159">
                  <c:v>2.5</c:v>
                </c:pt>
                <c:pt idx="160">
                  <c:v>2.2999999999999998</c:v>
                </c:pt>
                <c:pt idx="161">
                  <c:v>2</c:v>
                </c:pt>
                <c:pt idx="162">
                  <c:v>1.9</c:v>
                </c:pt>
                <c:pt idx="163">
                  <c:v>2.5</c:v>
                </c:pt>
                <c:pt idx="164">
                  <c:v>1.9</c:v>
                </c:pt>
                <c:pt idx="165">
                  <c:v>2.2999999999999998</c:v>
                </c:pt>
                <c:pt idx="166">
                  <c:v>2.2000000000000002</c:v>
                </c:pt>
                <c:pt idx="167">
                  <c:v>2.2000000000000002</c:v>
                </c:pt>
                <c:pt idx="168">
                  <c:v>2.6</c:v>
                </c:pt>
                <c:pt idx="169">
                  <c:v>2.9</c:v>
                </c:pt>
                <c:pt idx="170">
                  <c:v>1.5</c:v>
                </c:pt>
                <c:pt idx="171">
                  <c:v>1.8</c:v>
                </c:pt>
                <c:pt idx="172">
                  <c:v>2</c:v>
                </c:pt>
                <c:pt idx="173">
                  <c:v>1.8</c:v>
                </c:pt>
                <c:pt idx="174">
                  <c:v>2.5</c:v>
                </c:pt>
                <c:pt idx="175">
                  <c:v>2.4</c:v>
                </c:pt>
                <c:pt idx="176">
                  <c:v>2.2999999999999998</c:v>
                </c:pt>
                <c:pt idx="177">
                  <c:v>1.7</c:v>
                </c:pt>
                <c:pt idx="178">
                  <c:v>2.2999999999999998</c:v>
                </c:pt>
                <c:pt idx="179">
                  <c:v>1.9</c:v>
                </c:pt>
                <c:pt idx="180">
                  <c:v>1.9</c:v>
                </c:pt>
                <c:pt idx="181">
                  <c:v>1.5</c:v>
                </c:pt>
                <c:pt idx="182">
                  <c:v>1.8</c:v>
                </c:pt>
                <c:pt idx="183">
                  <c:v>1.3</c:v>
                </c:pt>
                <c:pt idx="184">
                  <c:v>1</c:v>
                </c:pt>
                <c:pt idx="185">
                  <c:v>1.1000000000000001</c:v>
                </c:pt>
                <c:pt idx="186">
                  <c:v>0.6</c:v>
                </c:pt>
                <c:pt idx="187">
                  <c:v>0.1</c:v>
                </c:pt>
                <c:pt idx="188">
                  <c:v>0.1</c:v>
                </c:pt>
                <c:pt idx="189">
                  <c:v>0.5</c:v>
                </c:pt>
                <c:pt idx="190">
                  <c:v>-0.3</c:v>
                </c:pt>
                <c:pt idx="191">
                  <c:v>0</c:v>
                </c:pt>
                <c:pt idx="192">
                  <c:v>-0.3</c:v>
                </c:pt>
                <c:pt idx="193">
                  <c:v>-1.1000000000000001</c:v>
                </c:pt>
                <c:pt idx="194">
                  <c:v>-1</c:v>
                </c:pt>
                <c:pt idx="195">
                  <c:v>-0.5</c:v>
                </c:pt>
                <c:pt idx="196">
                  <c:v>0.1</c:v>
                </c:pt>
                <c:pt idx="197">
                  <c:v>0</c:v>
                </c:pt>
                <c:pt idx="198">
                  <c:v>0.3</c:v>
                </c:pt>
                <c:pt idx="199">
                  <c:v>0.1</c:v>
                </c:pt>
                <c:pt idx="200">
                  <c:v>0.4</c:v>
                </c:pt>
                <c:pt idx="201">
                  <c:v>0.8</c:v>
                </c:pt>
                <c:pt idx="202">
                  <c:v>0.7</c:v>
                </c:pt>
                <c:pt idx="203">
                  <c:v>0.7</c:v>
                </c:pt>
                <c:pt idx="204">
                  <c:v>0.8</c:v>
                </c:pt>
                <c:pt idx="205">
                  <c:v>0.9</c:v>
                </c:pt>
                <c:pt idx="206">
                  <c:v>0.7</c:v>
                </c:pt>
                <c:pt idx="207">
                  <c:v>0.7</c:v>
                </c:pt>
                <c:pt idx="208">
                  <c:v>0.3</c:v>
                </c:pt>
                <c:pt idx="209">
                  <c:v>0.2</c:v>
                </c:pt>
                <c:pt idx="210">
                  <c:v>0.2</c:v>
                </c:pt>
                <c:pt idx="211">
                  <c:v>0.5</c:v>
                </c:pt>
                <c:pt idx="212">
                  <c:v>0.7</c:v>
                </c:pt>
                <c:pt idx="213">
                  <c:v>0.6</c:v>
                </c:pt>
                <c:pt idx="214">
                  <c:v>1.1000000000000001</c:v>
                </c:pt>
                <c:pt idx="215">
                  <c:v>1.2</c:v>
                </c:pt>
                <c:pt idx="216">
                  <c:v>1</c:v>
                </c:pt>
                <c:pt idx="217">
                  <c:v>1.1000000000000001</c:v>
                </c:pt>
                <c:pt idx="218">
                  <c:v>1</c:v>
                </c:pt>
                <c:pt idx="219">
                  <c:v>1.1000000000000001</c:v>
                </c:pt>
                <c:pt idx="220">
                  <c:v>2.4</c:v>
                </c:pt>
                <c:pt idx="221">
                  <c:v>2.9</c:v>
                </c:pt>
                <c:pt idx="222">
                  <c:v>3</c:v>
                </c:pt>
                <c:pt idx="223">
                  <c:v>3</c:v>
                </c:pt>
                <c:pt idx="224">
                  <c:v>2.6</c:v>
                </c:pt>
                <c:pt idx="225">
                  <c:v>2.6</c:v>
                </c:pt>
                <c:pt idx="226">
                  <c:v>2.9</c:v>
                </c:pt>
                <c:pt idx="227">
                  <c:v>2.2999999999999998</c:v>
                </c:pt>
                <c:pt idx="228">
                  <c:v>2.6</c:v>
                </c:pt>
                <c:pt idx="229">
                  <c:v>3</c:v>
                </c:pt>
                <c:pt idx="230">
                  <c:v>3.6</c:v>
                </c:pt>
                <c:pt idx="231">
                  <c:v>3.5</c:v>
                </c:pt>
                <c:pt idx="232">
                  <c:v>2.5</c:v>
                </c:pt>
                <c:pt idx="233">
                  <c:v>2.7</c:v>
                </c:pt>
                <c:pt idx="234">
                  <c:v>2.2000000000000002</c:v>
                </c:pt>
                <c:pt idx="235">
                  <c:v>2.2999999999999998</c:v>
                </c:pt>
                <c:pt idx="236">
                  <c:v>2.9</c:v>
                </c:pt>
                <c:pt idx="237">
                  <c:v>3</c:v>
                </c:pt>
                <c:pt idx="238">
                  <c:v>3.5</c:v>
                </c:pt>
                <c:pt idx="239">
                  <c:v>4.2</c:v>
                </c:pt>
                <c:pt idx="240">
                  <c:v>3.8</c:v>
                </c:pt>
                <c:pt idx="241">
                  <c:v>4</c:v>
                </c:pt>
                <c:pt idx="242">
                  <c:v>3.6</c:v>
                </c:pt>
                <c:pt idx="243">
                  <c:v>3.6</c:v>
                </c:pt>
                <c:pt idx="244">
                  <c:v>3.4</c:v>
                </c:pt>
                <c:pt idx="245">
                  <c:v>3.4</c:v>
                </c:pt>
                <c:pt idx="246">
                  <c:v>3.4</c:v>
                </c:pt>
                <c:pt idx="247">
                  <c:v>3.5</c:v>
                </c:pt>
                <c:pt idx="248">
                  <c:v>3.3</c:v>
                </c:pt>
                <c:pt idx="249">
                  <c:v>2.7</c:v>
                </c:pt>
                <c:pt idx="250">
                  <c:v>2.7</c:v>
                </c:pt>
                <c:pt idx="251">
                  <c:v>3.1</c:v>
                </c:pt>
                <c:pt idx="252">
                  <c:v>2.7</c:v>
                </c:pt>
                <c:pt idx="253">
                  <c:v>1.8</c:v>
                </c:pt>
                <c:pt idx="254">
                  <c:v>2</c:v>
                </c:pt>
                <c:pt idx="255">
                  <c:v>2</c:v>
                </c:pt>
                <c:pt idx="256">
                  <c:v>2.4</c:v>
                </c:pt>
                <c:pt idx="257">
                  <c:v>2</c:v>
                </c:pt>
                <c:pt idx="258">
                  <c:v>2.2999999999999998</c:v>
                </c:pt>
                <c:pt idx="259">
                  <c:v>1.7</c:v>
                </c:pt>
                <c:pt idx="260">
                  <c:v>1.7</c:v>
                </c:pt>
                <c:pt idx="261">
                  <c:v>2</c:v>
                </c:pt>
                <c:pt idx="262">
                  <c:v>1.1000000000000001</c:v>
                </c:pt>
                <c:pt idx="263">
                  <c:v>0.7</c:v>
                </c:pt>
                <c:pt idx="264">
                  <c:v>1.2</c:v>
                </c:pt>
                <c:pt idx="265">
                  <c:v>1.3</c:v>
                </c:pt>
                <c:pt idx="266">
                  <c:v>1.4</c:v>
                </c:pt>
                <c:pt idx="267">
                  <c:v>1.2</c:v>
                </c:pt>
                <c:pt idx="268">
                  <c:v>0.9</c:v>
                </c:pt>
                <c:pt idx="269">
                  <c:v>0.9</c:v>
                </c:pt>
                <c:pt idx="270">
                  <c:v>0.9</c:v>
                </c:pt>
                <c:pt idx="271">
                  <c:v>1.9</c:v>
                </c:pt>
                <c:pt idx="272">
                  <c:v>1.9</c:v>
                </c:pt>
                <c:pt idx="273">
                  <c:v>1.5</c:v>
                </c:pt>
                <c:pt idx="274">
                  <c:v>1.3</c:v>
                </c:pt>
                <c:pt idx="275">
                  <c:v>0.9</c:v>
                </c:pt>
                <c:pt idx="276">
                  <c:v>1</c:v>
                </c:pt>
                <c:pt idx="277">
                  <c:v>1.2</c:v>
                </c:pt>
                <c:pt idx="278">
                  <c:v>1.1000000000000001</c:v>
                </c:pt>
                <c:pt idx="279">
                  <c:v>1.3</c:v>
                </c:pt>
                <c:pt idx="280">
                  <c:v>0.8</c:v>
                </c:pt>
                <c:pt idx="281">
                  <c:v>0.8</c:v>
                </c:pt>
                <c:pt idx="282">
                  <c:v>0.6</c:v>
                </c:pt>
                <c:pt idx="283">
                  <c:v>-0.2</c:v>
                </c:pt>
                <c:pt idx="284">
                  <c:v>0</c:v>
                </c:pt>
                <c:pt idx="285">
                  <c:v>0.2</c:v>
                </c:pt>
                <c:pt idx="286">
                  <c:v>0.7</c:v>
                </c:pt>
                <c:pt idx="287">
                  <c:v>1</c:v>
                </c:pt>
                <c:pt idx="288">
                  <c:v>0.7</c:v>
                </c:pt>
                <c:pt idx="289">
                  <c:v>0.6</c:v>
                </c:pt>
                <c:pt idx="290">
                  <c:v>0.2</c:v>
                </c:pt>
                <c:pt idx="291">
                  <c:v>-0.4</c:v>
                </c:pt>
                <c:pt idx="292">
                  <c:v>-0.2</c:v>
                </c:pt>
                <c:pt idx="293">
                  <c:v>0</c:v>
                </c:pt>
                <c:pt idx="294">
                  <c:v>0.3</c:v>
                </c:pt>
                <c:pt idx="295">
                  <c:v>0.1</c:v>
                </c:pt>
                <c:pt idx="296">
                  <c:v>-0.2</c:v>
                </c:pt>
                <c:pt idx="297">
                  <c:v>0.2</c:v>
                </c:pt>
                <c:pt idx="298">
                  <c:v>-0.6</c:v>
                </c:pt>
                <c:pt idx="299">
                  <c:v>-0.7</c:v>
                </c:pt>
                <c:pt idx="300">
                  <c:v>-0.3</c:v>
                </c:pt>
                <c:pt idx="301">
                  <c:v>-0.5</c:v>
                </c:pt>
                <c:pt idx="302">
                  <c:v>-0.4</c:v>
                </c:pt>
                <c:pt idx="303">
                  <c:v>-0.1</c:v>
                </c:pt>
                <c:pt idx="304">
                  <c:v>0.2</c:v>
                </c:pt>
                <c:pt idx="305">
                  <c:v>0.2</c:v>
                </c:pt>
                <c:pt idx="306">
                  <c:v>0</c:v>
                </c:pt>
                <c:pt idx="307">
                  <c:v>0.4</c:v>
                </c:pt>
                <c:pt idx="308">
                  <c:v>0.2</c:v>
                </c:pt>
                <c:pt idx="309">
                  <c:v>0</c:v>
                </c:pt>
                <c:pt idx="310">
                  <c:v>0.5</c:v>
                </c:pt>
                <c:pt idx="311">
                  <c:v>0.5</c:v>
                </c:pt>
                <c:pt idx="312">
                  <c:v>0.6</c:v>
                </c:pt>
                <c:pt idx="313">
                  <c:v>0.6</c:v>
                </c:pt>
                <c:pt idx="314">
                  <c:v>0.6</c:v>
                </c:pt>
                <c:pt idx="315">
                  <c:v>0.5</c:v>
                </c:pt>
                <c:pt idx="316">
                  <c:v>1.9</c:v>
                </c:pt>
                <c:pt idx="317">
                  <c:v>1.9</c:v>
                </c:pt>
                <c:pt idx="318">
                  <c:v>2.2000000000000002</c:v>
                </c:pt>
                <c:pt idx="319">
                  <c:v>1.9</c:v>
                </c:pt>
                <c:pt idx="320">
                  <c:v>2.1</c:v>
                </c:pt>
                <c:pt idx="321">
                  <c:v>2.4</c:v>
                </c:pt>
                <c:pt idx="322">
                  <c:v>2.5</c:v>
                </c:pt>
                <c:pt idx="323">
                  <c:v>2.1</c:v>
                </c:pt>
                <c:pt idx="324">
                  <c:v>1.8</c:v>
                </c:pt>
                <c:pt idx="325">
                  <c:v>1.8</c:v>
                </c:pt>
                <c:pt idx="326">
                  <c:v>1.9</c:v>
                </c:pt>
                <c:pt idx="327">
                  <c:v>2.2000000000000002</c:v>
                </c:pt>
                <c:pt idx="328">
                  <c:v>0.4</c:v>
                </c:pt>
                <c:pt idx="329">
                  <c:v>0.5</c:v>
                </c:pt>
                <c:pt idx="330">
                  <c:v>0.1</c:v>
                </c:pt>
                <c:pt idx="331">
                  <c:v>-0.1</c:v>
                </c:pt>
                <c:pt idx="332">
                  <c:v>-0.3</c:v>
                </c:pt>
                <c:pt idx="333">
                  <c:v>-0.2</c:v>
                </c:pt>
                <c:pt idx="334">
                  <c:v>0.2</c:v>
                </c:pt>
                <c:pt idx="335">
                  <c:v>0.8</c:v>
                </c:pt>
                <c:pt idx="336">
                  <c:v>0.6</c:v>
                </c:pt>
                <c:pt idx="337">
                  <c:v>0.2</c:v>
                </c:pt>
                <c:pt idx="338">
                  <c:v>-0.1</c:v>
                </c:pt>
                <c:pt idx="339">
                  <c:v>-0.4</c:v>
                </c:pt>
                <c:pt idx="340">
                  <c:v>-0.1</c:v>
                </c:pt>
                <c:pt idx="341">
                  <c:v>-0.4</c:v>
                </c:pt>
                <c:pt idx="342">
                  <c:v>-0.3</c:v>
                </c:pt>
                <c:pt idx="343">
                  <c:v>-0.1</c:v>
                </c:pt>
                <c:pt idx="344">
                  <c:v>0.3</c:v>
                </c:pt>
                <c:pt idx="345">
                  <c:v>-0.2</c:v>
                </c:pt>
                <c:pt idx="346">
                  <c:v>-0.7</c:v>
                </c:pt>
                <c:pt idx="347">
                  <c:v>-1.2</c:v>
                </c:pt>
                <c:pt idx="348">
                  <c:v>-1.1000000000000001</c:v>
                </c:pt>
                <c:pt idx="349">
                  <c:v>-0.9</c:v>
                </c:pt>
                <c:pt idx="350">
                  <c:v>-0.6</c:v>
                </c:pt>
                <c:pt idx="351">
                  <c:v>-0.5</c:v>
                </c:pt>
                <c:pt idx="352">
                  <c:v>-0.8</c:v>
                </c:pt>
                <c:pt idx="353">
                  <c:v>-0.7</c:v>
                </c:pt>
                <c:pt idx="354">
                  <c:v>-0.7</c:v>
                </c:pt>
                <c:pt idx="355">
                  <c:v>-0.5</c:v>
                </c:pt>
                <c:pt idx="356">
                  <c:v>-0.8</c:v>
                </c:pt>
                <c:pt idx="357">
                  <c:v>-0.8</c:v>
                </c:pt>
                <c:pt idx="358">
                  <c:v>-0.9</c:v>
                </c:pt>
                <c:pt idx="359">
                  <c:v>-0.5</c:v>
                </c:pt>
                <c:pt idx="360">
                  <c:v>-0.2</c:v>
                </c:pt>
                <c:pt idx="361">
                  <c:v>-0.3</c:v>
                </c:pt>
                <c:pt idx="362">
                  <c:v>-0.3</c:v>
                </c:pt>
                <c:pt idx="363">
                  <c:v>-0.7</c:v>
                </c:pt>
                <c:pt idx="364">
                  <c:v>-0.7</c:v>
                </c:pt>
                <c:pt idx="365">
                  <c:v>-0.7</c:v>
                </c:pt>
                <c:pt idx="366">
                  <c:v>-0.8</c:v>
                </c:pt>
                <c:pt idx="367">
                  <c:v>-0.8</c:v>
                </c:pt>
                <c:pt idx="368">
                  <c:v>-0.7</c:v>
                </c:pt>
                <c:pt idx="369">
                  <c:v>-0.8</c:v>
                </c:pt>
                <c:pt idx="370">
                  <c:v>-0.8</c:v>
                </c:pt>
                <c:pt idx="371">
                  <c:v>-1</c:v>
                </c:pt>
                <c:pt idx="372">
                  <c:v>-1.2</c:v>
                </c:pt>
                <c:pt idx="373">
                  <c:v>-1.4</c:v>
                </c:pt>
                <c:pt idx="374">
                  <c:v>-1.6</c:v>
                </c:pt>
                <c:pt idx="375">
                  <c:v>-1.2</c:v>
                </c:pt>
                <c:pt idx="376">
                  <c:v>-1.1000000000000001</c:v>
                </c:pt>
                <c:pt idx="377">
                  <c:v>-0.9</c:v>
                </c:pt>
                <c:pt idx="378">
                  <c:v>-0.7</c:v>
                </c:pt>
                <c:pt idx="379">
                  <c:v>-0.8</c:v>
                </c:pt>
                <c:pt idx="380">
                  <c:v>-0.9</c:v>
                </c:pt>
                <c:pt idx="381">
                  <c:v>-0.7</c:v>
                </c:pt>
                <c:pt idx="382">
                  <c:v>-0.9</c:v>
                </c:pt>
                <c:pt idx="383">
                  <c:v>-0.4</c:v>
                </c:pt>
                <c:pt idx="384">
                  <c:v>-0.3</c:v>
                </c:pt>
                <c:pt idx="385">
                  <c:v>-0.4</c:v>
                </c:pt>
                <c:pt idx="386">
                  <c:v>-0.2</c:v>
                </c:pt>
                <c:pt idx="387">
                  <c:v>-0.1</c:v>
                </c:pt>
                <c:pt idx="388">
                  <c:v>-0.1</c:v>
                </c:pt>
                <c:pt idx="389">
                  <c:v>-0.2</c:v>
                </c:pt>
                <c:pt idx="390">
                  <c:v>-0.4</c:v>
                </c:pt>
                <c:pt idx="391">
                  <c:v>-0.2</c:v>
                </c:pt>
                <c:pt idx="392">
                  <c:v>-0.3</c:v>
                </c:pt>
                <c:pt idx="393">
                  <c:v>-0.2</c:v>
                </c:pt>
                <c:pt idx="394">
                  <c:v>0</c:v>
                </c:pt>
                <c:pt idx="395">
                  <c:v>-0.5</c:v>
                </c:pt>
                <c:pt idx="396">
                  <c:v>-0.4</c:v>
                </c:pt>
                <c:pt idx="397">
                  <c:v>-0.3</c:v>
                </c:pt>
                <c:pt idx="398">
                  <c:v>0</c:v>
                </c:pt>
                <c:pt idx="399">
                  <c:v>-0.1</c:v>
                </c:pt>
                <c:pt idx="400">
                  <c:v>-0.4</c:v>
                </c:pt>
                <c:pt idx="401">
                  <c:v>-0.5</c:v>
                </c:pt>
                <c:pt idx="402">
                  <c:v>0</c:v>
                </c:pt>
                <c:pt idx="403">
                  <c:v>-0.1</c:v>
                </c:pt>
                <c:pt idx="404">
                  <c:v>-0.2</c:v>
                </c:pt>
                <c:pt idx="405">
                  <c:v>0</c:v>
                </c:pt>
                <c:pt idx="406">
                  <c:v>0.5</c:v>
                </c:pt>
                <c:pt idx="407">
                  <c:v>0.8</c:v>
                </c:pt>
                <c:pt idx="408">
                  <c:v>0.2</c:v>
                </c:pt>
                <c:pt idx="409">
                  <c:v>-0.1</c:v>
                </c:pt>
                <c:pt idx="410">
                  <c:v>-0.3</c:v>
                </c:pt>
                <c:pt idx="411">
                  <c:v>-0.2</c:v>
                </c:pt>
                <c:pt idx="412">
                  <c:v>0</c:v>
                </c:pt>
                <c:pt idx="413">
                  <c:v>0.2</c:v>
                </c:pt>
                <c:pt idx="414">
                  <c:v>-0.5</c:v>
                </c:pt>
                <c:pt idx="415">
                  <c:v>-0.3</c:v>
                </c:pt>
                <c:pt idx="416">
                  <c:v>-0.3</c:v>
                </c:pt>
                <c:pt idx="417">
                  <c:v>-0.3</c:v>
                </c:pt>
                <c:pt idx="418">
                  <c:v>-0.7</c:v>
                </c:pt>
                <c:pt idx="419">
                  <c:v>-0.8</c:v>
                </c:pt>
                <c:pt idx="420">
                  <c:v>-0.1</c:v>
                </c:pt>
                <c:pt idx="421">
                  <c:v>-0.1</c:v>
                </c:pt>
                <c:pt idx="422">
                  <c:v>-0.1</c:v>
                </c:pt>
                <c:pt idx="423">
                  <c:v>-0.2</c:v>
                </c:pt>
                <c:pt idx="424">
                  <c:v>-0.1</c:v>
                </c:pt>
                <c:pt idx="425">
                  <c:v>0.1</c:v>
                </c:pt>
                <c:pt idx="426">
                  <c:v>0.5</c:v>
                </c:pt>
                <c:pt idx="427">
                  <c:v>0.3</c:v>
                </c:pt>
                <c:pt idx="428">
                  <c:v>0.9</c:v>
                </c:pt>
                <c:pt idx="429">
                  <c:v>0.6</c:v>
                </c:pt>
                <c:pt idx="430">
                  <c:v>0.4</c:v>
                </c:pt>
                <c:pt idx="431">
                  <c:v>0.3</c:v>
                </c:pt>
                <c:pt idx="432">
                  <c:v>0.3</c:v>
                </c:pt>
                <c:pt idx="433">
                  <c:v>0</c:v>
                </c:pt>
                <c:pt idx="434">
                  <c:v>-0.2</c:v>
                </c:pt>
                <c:pt idx="435">
                  <c:v>-0.1</c:v>
                </c:pt>
                <c:pt idx="436">
                  <c:v>0</c:v>
                </c:pt>
                <c:pt idx="437">
                  <c:v>0</c:v>
                </c:pt>
                <c:pt idx="438">
                  <c:v>-0.2</c:v>
                </c:pt>
                <c:pt idx="439">
                  <c:v>0</c:v>
                </c:pt>
                <c:pt idx="440">
                  <c:v>-0.2</c:v>
                </c:pt>
                <c:pt idx="441">
                  <c:v>-0.2</c:v>
                </c:pt>
                <c:pt idx="442">
                  <c:v>0.3</c:v>
                </c:pt>
                <c:pt idx="443">
                  <c:v>0.6</c:v>
                </c:pt>
                <c:pt idx="444">
                  <c:v>0.7</c:v>
                </c:pt>
                <c:pt idx="445">
                  <c:v>0.7</c:v>
                </c:pt>
                <c:pt idx="446">
                  <c:v>1</c:v>
                </c:pt>
                <c:pt idx="447">
                  <c:v>1.2</c:v>
                </c:pt>
                <c:pt idx="448">
                  <c:v>0.8</c:v>
                </c:pt>
                <c:pt idx="449">
                  <c:v>1.3</c:v>
                </c:pt>
                <c:pt idx="450">
                  <c:v>2</c:v>
                </c:pt>
                <c:pt idx="451">
                  <c:v>2.2999999999999998</c:v>
                </c:pt>
                <c:pt idx="452">
                  <c:v>2.1</c:v>
                </c:pt>
                <c:pt idx="453">
                  <c:v>2.1</c:v>
                </c:pt>
                <c:pt idx="454">
                  <c:v>1.7</c:v>
                </c:pt>
                <c:pt idx="455">
                  <c:v>1</c:v>
                </c:pt>
                <c:pt idx="456">
                  <c:v>0.4</c:v>
                </c:pt>
                <c:pt idx="457">
                  <c:v>0</c:v>
                </c:pt>
                <c:pt idx="458">
                  <c:v>-0.1</c:v>
                </c:pt>
                <c:pt idx="459">
                  <c:v>-0.3</c:v>
                </c:pt>
                <c:pt idx="460">
                  <c:v>-0.1</c:v>
                </c:pt>
                <c:pt idx="461">
                  <c:v>-1.1000000000000001</c:v>
                </c:pt>
                <c:pt idx="462">
                  <c:v>-1.8</c:v>
                </c:pt>
                <c:pt idx="463">
                  <c:v>-2.2000000000000002</c:v>
                </c:pt>
                <c:pt idx="464">
                  <c:v>-2.2000000000000002</c:v>
                </c:pt>
                <c:pt idx="465">
                  <c:v>-2.2000000000000002</c:v>
                </c:pt>
                <c:pt idx="466">
                  <c:v>-2.5</c:v>
                </c:pt>
                <c:pt idx="467">
                  <c:v>-1.9</c:v>
                </c:pt>
                <c:pt idx="468">
                  <c:v>-1.7</c:v>
                </c:pt>
                <c:pt idx="469">
                  <c:v>-1.3</c:v>
                </c:pt>
                <c:pt idx="470">
                  <c:v>-1.1000000000000001</c:v>
                </c:pt>
                <c:pt idx="471">
                  <c:v>-1.1000000000000001</c:v>
                </c:pt>
                <c:pt idx="472">
                  <c:v>-1.2</c:v>
                </c:pt>
                <c:pt idx="473">
                  <c:v>-0.9</c:v>
                </c:pt>
                <c:pt idx="474">
                  <c:v>-0.7</c:v>
                </c:pt>
                <c:pt idx="475">
                  <c:v>-0.9</c:v>
                </c:pt>
                <c:pt idx="476">
                  <c:v>-0.9</c:v>
                </c:pt>
                <c:pt idx="477">
                  <c:v>-0.6</c:v>
                </c:pt>
                <c:pt idx="478">
                  <c:v>0.2</c:v>
                </c:pt>
                <c:pt idx="479">
                  <c:v>0.1</c:v>
                </c:pt>
                <c:pt idx="480">
                  <c:v>0</c:v>
                </c:pt>
                <c:pt idx="481">
                  <c:v>-0.6</c:v>
                </c:pt>
                <c:pt idx="482">
                  <c:v>-0.5</c:v>
                </c:pt>
                <c:pt idx="483">
                  <c:v>-0.5</c:v>
                </c:pt>
                <c:pt idx="484">
                  <c:v>-0.4</c:v>
                </c:pt>
                <c:pt idx="485">
                  <c:v>-0.4</c:v>
                </c:pt>
                <c:pt idx="486">
                  <c:v>-0.4</c:v>
                </c:pt>
                <c:pt idx="487">
                  <c:v>0.2</c:v>
                </c:pt>
                <c:pt idx="488">
                  <c:v>0.2</c:v>
                </c:pt>
                <c:pt idx="489">
                  <c:v>0</c:v>
                </c:pt>
                <c:pt idx="490">
                  <c:v>-0.2</c:v>
                </c:pt>
                <c:pt idx="491">
                  <c:v>-0.5</c:v>
                </c:pt>
                <c:pt idx="492">
                  <c:v>-0.2</c:v>
                </c:pt>
                <c:pt idx="493">
                  <c:v>0.1</c:v>
                </c:pt>
                <c:pt idx="494">
                  <c:v>0.3</c:v>
                </c:pt>
                <c:pt idx="495">
                  <c:v>0.5</c:v>
                </c:pt>
                <c:pt idx="496">
                  <c:v>0.4</c:v>
                </c:pt>
                <c:pt idx="497">
                  <c:v>0.2</c:v>
                </c:pt>
                <c:pt idx="498">
                  <c:v>-0.2</c:v>
                </c:pt>
                <c:pt idx="499">
                  <c:v>-0.4</c:v>
                </c:pt>
                <c:pt idx="500">
                  <c:v>-0.4</c:v>
                </c:pt>
                <c:pt idx="501">
                  <c:v>-0.3</c:v>
                </c:pt>
                <c:pt idx="502">
                  <c:v>-0.4</c:v>
                </c:pt>
                <c:pt idx="503">
                  <c:v>-0.2</c:v>
                </c:pt>
                <c:pt idx="504">
                  <c:v>-0.1</c:v>
                </c:pt>
                <c:pt idx="505">
                  <c:v>-0.3</c:v>
                </c:pt>
                <c:pt idx="506">
                  <c:v>-0.7</c:v>
                </c:pt>
                <c:pt idx="507">
                  <c:v>-0.9</c:v>
                </c:pt>
                <c:pt idx="508">
                  <c:v>-0.7</c:v>
                </c:pt>
                <c:pt idx="509">
                  <c:v>-0.3</c:v>
                </c:pt>
                <c:pt idx="510">
                  <c:v>0.2</c:v>
                </c:pt>
                <c:pt idx="511">
                  <c:v>0.7</c:v>
                </c:pt>
                <c:pt idx="512">
                  <c:v>0.9</c:v>
                </c:pt>
                <c:pt idx="513">
                  <c:v>1.1000000000000001</c:v>
                </c:pt>
                <c:pt idx="514">
                  <c:v>1.1000000000000001</c:v>
                </c:pt>
                <c:pt idx="515">
                  <c:v>1.5</c:v>
                </c:pt>
                <c:pt idx="516">
                  <c:v>1.6</c:v>
                </c:pt>
                <c:pt idx="517">
                  <c:v>1.4</c:v>
                </c:pt>
                <c:pt idx="518">
                  <c:v>1.5</c:v>
                </c:pt>
                <c:pt idx="519">
                  <c:v>1.6</c:v>
                </c:pt>
                <c:pt idx="520">
                  <c:v>3.4</c:v>
                </c:pt>
                <c:pt idx="521">
                  <c:v>3.7</c:v>
                </c:pt>
                <c:pt idx="522">
                  <c:v>3.6</c:v>
                </c:pt>
                <c:pt idx="523">
                  <c:v>3.4</c:v>
                </c:pt>
                <c:pt idx="524">
                  <c:v>3.3</c:v>
                </c:pt>
                <c:pt idx="525">
                  <c:v>3.2</c:v>
                </c:pt>
                <c:pt idx="526">
                  <c:v>2.9</c:v>
                </c:pt>
                <c:pt idx="527">
                  <c:v>2.4</c:v>
                </c:pt>
                <c:pt idx="528">
                  <c:v>2.4</c:v>
                </c:pt>
                <c:pt idx="529">
                  <c:v>2.4</c:v>
                </c:pt>
                <c:pt idx="530">
                  <c:v>2.2000000000000002</c:v>
                </c:pt>
                <c:pt idx="531">
                  <c:v>2.2999999999999998</c:v>
                </c:pt>
                <c:pt idx="532">
                  <c:v>0.6</c:v>
                </c:pt>
                <c:pt idx="533">
                  <c:v>0.5</c:v>
                </c:pt>
                <c:pt idx="534">
                  <c:v>0.4</c:v>
                </c:pt>
                <c:pt idx="535">
                  <c:v>0.2</c:v>
                </c:pt>
                <c:pt idx="536">
                  <c:v>0.2</c:v>
                </c:pt>
                <c:pt idx="537">
                  <c:v>0</c:v>
                </c:pt>
                <c:pt idx="538">
                  <c:v>0.3</c:v>
                </c:pt>
                <c:pt idx="539">
                  <c:v>0.3</c:v>
                </c:pt>
                <c:pt idx="540">
                  <c:v>0.2</c:v>
                </c:pt>
                <c:pt idx="541">
                  <c:v>-0.1</c:v>
                </c:pt>
                <c:pt idx="542">
                  <c:v>0.2</c:v>
                </c:pt>
                <c:pt idx="543">
                  <c:v>0</c:v>
                </c:pt>
                <c:pt idx="544">
                  <c:v>-0.3</c:v>
                </c:pt>
                <c:pt idx="545">
                  <c:v>-0.5</c:v>
                </c:pt>
                <c:pt idx="546">
                  <c:v>-0.4</c:v>
                </c:pt>
                <c:pt idx="547">
                  <c:v>-0.4</c:v>
                </c:pt>
                <c:pt idx="548">
                  <c:v>-0.5</c:v>
                </c:pt>
                <c:pt idx="549">
                  <c:v>-0.5</c:v>
                </c:pt>
                <c:pt idx="550">
                  <c:v>0.1</c:v>
                </c:pt>
                <c:pt idx="551">
                  <c:v>0.5</c:v>
                </c:pt>
                <c:pt idx="552">
                  <c:v>0.3</c:v>
                </c:pt>
                <c:pt idx="553">
                  <c:v>0.4</c:v>
                </c:pt>
                <c:pt idx="554">
                  <c:v>0.3</c:v>
                </c:pt>
                <c:pt idx="555">
                  <c:v>0.2</c:v>
                </c:pt>
                <c:pt idx="556">
                  <c:v>0.4</c:v>
                </c:pt>
                <c:pt idx="557">
                  <c:v>0.4</c:v>
                </c:pt>
                <c:pt idx="558">
                  <c:v>0.4</c:v>
                </c:pt>
                <c:pt idx="559">
                  <c:v>0.4</c:v>
                </c:pt>
                <c:pt idx="560">
                  <c:v>0.7</c:v>
                </c:pt>
                <c:pt idx="561">
                  <c:v>0.7</c:v>
                </c:pt>
                <c:pt idx="562">
                  <c:v>0.2</c:v>
                </c:pt>
                <c:pt idx="563">
                  <c:v>0.6</c:v>
                </c:pt>
                <c:pt idx="564">
                  <c:v>1</c:v>
                </c:pt>
                <c:pt idx="565">
                  <c:v>1.4</c:v>
                </c:pt>
                <c:pt idx="566">
                  <c:v>1.5</c:v>
                </c:pt>
                <c:pt idx="567">
                  <c:v>1.1000000000000001</c:v>
                </c:pt>
                <c:pt idx="568">
                  <c:v>0.6</c:v>
                </c:pt>
                <c:pt idx="569">
                  <c:v>0.7</c:v>
                </c:pt>
                <c:pt idx="570">
                  <c:v>0.7</c:v>
                </c:pt>
                <c:pt idx="571">
                  <c:v>0.9</c:v>
                </c:pt>
                <c:pt idx="572">
                  <c:v>1.3</c:v>
                </c:pt>
                <c:pt idx="573">
                  <c:v>1.2</c:v>
                </c:pt>
                <c:pt idx="574">
                  <c:v>1.4</c:v>
                </c:pt>
                <c:pt idx="575">
                  <c:v>0.8</c:v>
                </c:pt>
                <c:pt idx="576">
                  <c:v>0.3</c:v>
                </c:pt>
                <c:pt idx="577">
                  <c:v>0.2</c:v>
                </c:pt>
                <c:pt idx="578">
                  <c:v>0.2</c:v>
                </c:pt>
                <c:pt idx="579">
                  <c:v>0.5</c:v>
                </c:pt>
                <c:pt idx="580">
                  <c:v>0.9</c:v>
                </c:pt>
                <c:pt idx="581">
                  <c:v>0.7</c:v>
                </c:pt>
                <c:pt idx="582">
                  <c:v>0.7</c:v>
                </c:pt>
                <c:pt idx="583">
                  <c:v>0.5</c:v>
                </c:pt>
                <c:pt idx="584">
                  <c:v>0.3</c:v>
                </c:pt>
                <c:pt idx="585">
                  <c:v>0.2</c:v>
                </c:pt>
                <c:pt idx="586">
                  <c:v>0.2</c:v>
                </c:pt>
                <c:pt idx="587">
                  <c:v>0.5</c:v>
                </c:pt>
                <c:pt idx="588">
                  <c:v>0.8</c:v>
                </c:pt>
                <c:pt idx="589">
                  <c:v>0.7</c:v>
                </c:pt>
                <c:pt idx="590">
                  <c:v>0.4</c:v>
                </c:pt>
                <c:pt idx="591">
                  <c:v>0.4</c:v>
                </c:pt>
                <c:pt idx="592">
                  <c:v>0.1</c:v>
                </c:pt>
                <c:pt idx="593">
                  <c:v>0.1</c:v>
                </c:pt>
                <c:pt idx="594">
                  <c:v>0.1</c:v>
                </c:pt>
                <c:pt idx="595">
                  <c:v>0.3</c:v>
                </c:pt>
                <c:pt idx="596">
                  <c:v>0.2</c:v>
                </c:pt>
                <c:pt idx="597">
                  <c:v>0</c:v>
                </c:pt>
                <c:pt idx="598">
                  <c:v>-0.4</c:v>
                </c:pt>
                <c:pt idx="599">
                  <c:v>-0.9</c:v>
                </c:pt>
                <c:pt idx="600">
                  <c:v>-1.2</c:v>
                </c:pt>
                <c:pt idx="601">
                  <c:v>-0.7</c:v>
                </c:pt>
                <c:pt idx="602">
                  <c:v>-0.5</c:v>
                </c:pt>
                <c:pt idx="603">
                  <c:v>-0.4</c:v>
                </c:pt>
                <c:pt idx="604">
                  <c:v>-1.1000000000000001</c:v>
                </c:pt>
                <c:pt idx="605">
                  <c:v>-0.8</c:v>
                </c:pt>
                <c:pt idx="606">
                  <c:v>-0.5</c:v>
                </c:pt>
                <c:pt idx="607">
                  <c:v>-0.3</c:v>
                </c:pt>
                <c:pt idx="608">
                  <c:v>-0.4</c:v>
                </c:pt>
                <c:pt idx="609">
                  <c:v>0.2</c:v>
                </c:pt>
                <c:pt idx="610">
                  <c:v>0.1</c:v>
                </c:pt>
                <c:pt idx="611">
                  <c:v>0.6</c:v>
                </c:pt>
                <c:pt idx="612">
                  <c:v>0.8</c:v>
                </c:pt>
                <c:pt idx="613">
                  <c:v>0.5</c:v>
                </c:pt>
                <c:pt idx="614">
                  <c:v>0.9</c:v>
                </c:pt>
                <c:pt idx="615">
                  <c:v>1.2</c:v>
                </c:pt>
                <c:pt idx="616">
                  <c:v>2.5</c:v>
                </c:pt>
                <c:pt idx="617">
                  <c:v>2.5</c:v>
                </c:pt>
                <c:pt idx="618">
                  <c:v>2.4</c:v>
                </c:pt>
                <c:pt idx="619">
                  <c:v>2.6</c:v>
                </c:pt>
                <c:pt idx="620">
                  <c:v>3</c:v>
                </c:pt>
                <c:pt idx="621">
                  <c:v>3</c:v>
                </c:pt>
                <c:pt idx="622">
                  <c:v>3.7</c:v>
                </c:pt>
                <c:pt idx="623">
                  <c:v>3.8</c:v>
                </c:pt>
                <c:pt idx="624">
                  <c:v>4</c:v>
                </c:pt>
                <c:pt idx="625">
                  <c:v>4.3</c:v>
                </c:pt>
                <c:pt idx="626">
                  <c:v>3.3</c:v>
                </c:pt>
                <c:pt idx="627">
                  <c:v>3.2</c:v>
                </c:pt>
                <c:pt idx="628">
                  <c:v>3.5</c:v>
                </c:pt>
                <c:pt idx="629">
                  <c:v>3.2</c:v>
                </c:pt>
                <c:pt idx="630">
                  <c:v>3.3</c:v>
                </c:pt>
                <c:pt idx="631">
                  <c:v>3.3</c:v>
                </c:pt>
                <c:pt idx="632">
                  <c:v>3.2</c:v>
                </c:pt>
                <c:pt idx="633">
                  <c:v>3</c:v>
                </c:pt>
                <c:pt idx="634">
                  <c:v>3.3</c:v>
                </c:pt>
                <c:pt idx="635">
                  <c:v>2.8</c:v>
                </c:pt>
                <c:pt idx="636">
                  <c:v>2.6</c:v>
                </c:pt>
                <c:pt idx="637">
                  <c:v>2.2000000000000002</c:v>
                </c:pt>
                <c:pt idx="638">
                  <c:v>2.8</c:v>
                </c:pt>
                <c:pt idx="639">
                  <c:v>2.7</c:v>
                </c:pt>
                <c:pt idx="640">
                  <c:v>2.5</c:v>
                </c:pt>
                <c:pt idx="641">
                  <c:v>2.8</c:v>
                </c:pt>
                <c:pt idx="642">
                  <c:v>2.8</c:v>
                </c:pt>
                <c:pt idx="643">
                  <c:v>2.8</c:v>
                </c:pt>
                <c:pt idx="644">
                  <c:v>3</c:v>
                </c:pt>
                <c:pt idx="645">
                  <c:v>2.5</c:v>
                </c:pt>
                <c:pt idx="646">
                  <c:v>2.2999999999999998</c:v>
                </c:pt>
                <c:pt idx="647">
                  <c:v>2.9</c:v>
                </c:pt>
                <c:pt idx="648">
                  <c:v>3.6</c:v>
                </c:pt>
                <c:pt idx="649">
                  <c:v>4</c:v>
                </c:pt>
                <c:pt idx="650">
                  <c:v>3.7</c:v>
                </c:pt>
                <c:pt idx="651">
                  <c:v>3.6</c:v>
                </c:pt>
                <c:pt idx="652">
                  <c:v>3.6</c:v>
                </c:pt>
                <c:pt idx="653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71-4170-AAFF-22355BEDE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364464"/>
        <c:axId val="1430363984"/>
      </c:lineChart>
      <c:dateAx>
        <c:axId val="1430364464"/>
        <c:scaling>
          <c:orientation val="minMax"/>
          <c:min val="29221"/>
        </c:scaling>
        <c:delete val="0"/>
        <c:axPos val="b"/>
        <c:numFmt formatCode="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3365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0363984"/>
        <c:crosses val="autoZero"/>
        <c:auto val="1"/>
        <c:lblOffset val="100"/>
        <c:baseTimeUnit val="months"/>
        <c:majorUnit val="5"/>
        <c:majorTimeUnit val="years"/>
      </c:dateAx>
      <c:valAx>
        <c:axId val="1430363984"/>
        <c:scaling>
          <c:orientation val="minMax"/>
          <c:max val="1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3365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036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56245856506395E-2"/>
          <c:y val="0.15586168841810874"/>
          <c:w val="0.81242553803821582"/>
          <c:h val="0.14178701783386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3365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Japan National CPI</a:t>
            </a:r>
          </a:p>
          <a:p>
            <a:pPr algn="l">
              <a:defRPr/>
            </a:pPr>
            <a:r>
              <a:rPr lang="en-US"/>
              <a:t>% yoy</a:t>
            </a:r>
          </a:p>
        </c:rich>
      </c:tx>
      <c:layout>
        <c:manualLayout>
          <c:xMode val="edge"/>
          <c:yMode val="edge"/>
          <c:x val="2.4381213711922346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65612821124632E-2"/>
          <c:y val="0.21206036745406825"/>
          <c:w val="0.89056609401097586"/>
          <c:h val="0.5713888888888888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 FR'!$BH$5</c:f>
              <c:strCache>
                <c:ptCount val="1"/>
                <c:pt idx="0">
                  <c:v>Biens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 FR'!$AT$6:$AT$304</c:f>
              <c:numCache>
                <c:formatCode>m/d/yyyy</c:formatCode>
                <c:ptCount val="298"/>
                <c:pt idx="0">
                  <c:v>25934</c:v>
                </c:pt>
                <c:pt idx="1">
                  <c:v>25965</c:v>
                </c:pt>
                <c:pt idx="2">
                  <c:v>25993</c:v>
                </c:pt>
                <c:pt idx="3">
                  <c:v>26024</c:v>
                </c:pt>
                <c:pt idx="4">
                  <c:v>26054</c:v>
                </c:pt>
                <c:pt idx="5">
                  <c:v>26085</c:v>
                </c:pt>
                <c:pt idx="6">
                  <c:v>26115</c:v>
                </c:pt>
                <c:pt idx="7">
                  <c:v>26146</c:v>
                </c:pt>
                <c:pt idx="8">
                  <c:v>26177</c:v>
                </c:pt>
                <c:pt idx="9">
                  <c:v>26207</c:v>
                </c:pt>
                <c:pt idx="10">
                  <c:v>26238</c:v>
                </c:pt>
                <c:pt idx="11">
                  <c:v>26268</c:v>
                </c:pt>
                <c:pt idx="12">
                  <c:v>26299</c:v>
                </c:pt>
                <c:pt idx="13">
                  <c:v>26330</c:v>
                </c:pt>
                <c:pt idx="14">
                  <c:v>26359</c:v>
                </c:pt>
                <c:pt idx="15">
                  <c:v>26390</c:v>
                </c:pt>
                <c:pt idx="16">
                  <c:v>26420</c:v>
                </c:pt>
                <c:pt idx="17">
                  <c:v>26451</c:v>
                </c:pt>
                <c:pt idx="18">
                  <c:v>26481</c:v>
                </c:pt>
                <c:pt idx="19">
                  <c:v>26512</c:v>
                </c:pt>
                <c:pt idx="20">
                  <c:v>26543</c:v>
                </c:pt>
                <c:pt idx="21">
                  <c:v>26573</c:v>
                </c:pt>
                <c:pt idx="22">
                  <c:v>26604</c:v>
                </c:pt>
                <c:pt idx="23">
                  <c:v>26634</c:v>
                </c:pt>
                <c:pt idx="24">
                  <c:v>26665</c:v>
                </c:pt>
                <c:pt idx="25">
                  <c:v>26696</c:v>
                </c:pt>
                <c:pt idx="26">
                  <c:v>26724</c:v>
                </c:pt>
                <c:pt idx="27">
                  <c:v>26755</c:v>
                </c:pt>
                <c:pt idx="28">
                  <c:v>26785</c:v>
                </c:pt>
                <c:pt idx="29">
                  <c:v>26816</c:v>
                </c:pt>
                <c:pt idx="30">
                  <c:v>26846</c:v>
                </c:pt>
                <c:pt idx="31">
                  <c:v>26877</c:v>
                </c:pt>
                <c:pt idx="32">
                  <c:v>26908</c:v>
                </c:pt>
                <c:pt idx="33">
                  <c:v>26938</c:v>
                </c:pt>
                <c:pt idx="34">
                  <c:v>26969</c:v>
                </c:pt>
                <c:pt idx="35">
                  <c:v>26999</c:v>
                </c:pt>
                <c:pt idx="36">
                  <c:v>27030</c:v>
                </c:pt>
                <c:pt idx="37">
                  <c:v>27061</c:v>
                </c:pt>
                <c:pt idx="38">
                  <c:v>27089</c:v>
                </c:pt>
                <c:pt idx="39">
                  <c:v>27120</c:v>
                </c:pt>
                <c:pt idx="40">
                  <c:v>27150</c:v>
                </c:pt>
                <c:pt idx="41">
                  <c:v>27181</c:v>
                </c:pt>
                <c:pt idx="42">
                  <c:v>27211</c:v>
                </c:pt>
                <c:pt idx="43">
                  <c:v>27242</c:v>
                </c:pt>
                <c:pt idx="44">
                  <c:v>27273</c:v>
                </c:pt>
                <c:pt idx="45">
                  <c:v>27303</c:v>
                </c:pt>
                <c:pt idx="46">
                  <c:v>27334</c:v>
                </c:pt>
                <c:pt idx="47">
                  <c:v>27364</c:v>
                </c:pt>
                <c:pt idx="48">
                  <c:v>27395</c:v>
                </c:pt>
                <c:pt idx="49">
                  <c:v>27426</c:v>
                </c:pt>
                <c:pt idx="50">
                  <c:v>27454</c:v>
                </c:pt>
                <c:pt idx="51">
                  <c:v>27485</c:v>
                </c:pt>
                <c:pt idx="52">
                  <c:v>27515</c:v>
                </c:pt>
                <c:pt idx="53">
                  <c:v>27546</c:v>
                </c:pt>
                <c:pt idx="54">
                  <c:v>27576</c:v>
                </c:pt>
                <c:pt idx="55">
                  <c:v>27607</c:v>
                </c:pt>
                <c:pt idx="56">
                  <c:v>27638</c:v>
                </c:pt>
                <c:pt idx="57">
                  <c:v>27668</c:v>
                </c:pt>
                <c:pt idx="58">
                  <c:v>27699</c:v>
                </c:pt>
                <c:pt idx="59">
                  <c:v>27729</c:v>
                </c:pt>
                <c:pt idx="60">
                  <c:v>27760</c:v>
                </c:pt>
                <c:pt idx="61">
                  <c:v>27791</c:v>
                </c:pt>
                <c:pt idx="62">
                  <c:v>27820</c:v>
                </c:pt>
                <c:pt idx="63">
                  <c:v>27851</c:v>
                </c:pt>
                <c:pt idx="64">
                  <c:v>27881</c:v>
                </c:pt>
                <c:pt idx="65">
                  <c:v>27912</c:v>
                </c:pt>
                <c:pt idx="66">
                  <c:v>27942</c:v>
                </c:pt>
                <c:pt idx="67">
                  <c:v>27973</c:v>
                </c:pt>
                <c:pt idx="68">
                  <c:v>28004</c:v>
                </c:pt>
                <c:pt idx="69">
                  <c:v>28034</c:v>
                </c:pt>
                <c:pt idx="70">
                  <c:v>28065</c:v>
                </c:pt>
                <c:pt idx="71">
                  <c:v>28095</c:v>
                </c:pt>
                <c:pt idx="72">
                  <c:v>28126</c:v>
                </c:pt>
                <c:pt idx="73">
                  <c:v>28157</c:v>
                </c:pt>
                <c:pt idx="74">
                  <c:v>28185</c:v>
                </c:pt>
                <c:pt idx="75">
                  <c:v>28216</c:v>
                </c:pt>
                <c:pt idx="76">
                  <c:v>28246</c:v>
                </c:pt>
                <c:pt idx="77">
                  <c:v>28277</c:v>
                </c:pt>
                <c:pt idx="78">
                  <c:v>28307</c:v>
                </c:pt>
                <c:pt idx="79">
                  <c:v>28338</c:v>
                </c:pt>
                <c:pt idx="80">
                  <c:v>28369</c:v>
                </c:pt>
                <c:pt idx="81">
                  <c:v>28399</c:v>
                </c:pt>
                <c:pt idx="82">
                  <c:v>28430</c:v>
                </c:pt>
                <c:pt idx="83">
                  <c:v>28460</c:v>
                </c:pt>
                <c:pt idx="84">
                  <c:v>28491</c:v>
                </c:pt>
                <c:pt idx="85">
                  <c:v>28522</c:v>
                </c:pt>
                <c:pt idx="86">
                  <c:v>28550</c:v>
                </c:pt>
                <c:pt idx="87">
                  <c:v>28581</c:v>
                </c:pt>
                <c:pt idx="88">
                  <c:v>28611</c:v>
                </c:pt>
                <c:pt idx="89">
                  <c:v>28642</c:v>
                </c:pt>
                <c:pt idx="90">
                  <c:v>28672</c:v>
                </c:pt>
                <c:pt idx="91">
                  <c:v>28703</c:v>
                </c:pt>
                <c:pt idx="92">
                  <c:v>28734</c:v>
                </c:pt>
                <c:pt idx="93">
                  <c:v>28764</c:v>
                </c:pt>
                <c:pt idx="94">
                  <c:v>28795</c:v>
                </c:pt>
                <c:pt idx="95">
                  <c:v>28825</c:v>
                </c:pt>
                <c:pt idx="96">
                  <c:v>28856</c:v>
                </c:pt>
                <c:pt idx="97">
                  <c:v>28887</c:v>
                </c:pt>
                <c:pt idx="98">
                  <c:v>28915</c:v>
                </c:pt>
                <c:pt idx="99">
                  <c:v>28946</c:v>
                </c:pt>
                <c:pt idx="100">
                  <c:v>28976</c:v>
                </c:pt>
                <c:pt idx="101">
                  <c:v>29007</c:v>
                </c:pt>
                <c:pt idx="102">
                  <c:v>29037</c:v>
                </c:pt>
                <c:pt idx="103">
                  <c:v>29068</c:v>
                </c:pt>
                <c:pt idx="104">
                  <c:v>29099</c:v>
                </c:pt>
                <c:pt idx="105">
                  <c:v>29129</c:v>
                </c:pt>
                <c:pt idx="106">
                  <c:v>29160</c:v>
                </c:pt>
                <c:pt idx="107">
                  <c:v>29190</c:v>
                </c:pt>
                <c:pt idx="108">
                  <c:v>29221</c:v>
                </c:pt>
                <c:pt idx="109">
                  <c:v>29252</c:v>
                </c:pt>
                <c:pt idx="110">
                  <c:v>29281</c:v>
                </c:pt>
                <c:pt idx="111">
                  <c:v>29312</c:v>
                </c:pt>
                <c:pt idx="112">
                  <c:v>29342</c:v>
                </c:pt>
                <c:pt idx="113">
                  <c:v>29373</c:v>
                </c:pt>
                <c:pt idx="114">
                  <c:v>29403</c:v>
                </c:pt>
                <c:pt idx="115">
                  <c:v>29434</c:v>
                </c:pt>
                <c:pt idx="116">
                  <c:v>29465</c:v>
                </c:pt>
                <c:pt idx="117">
                  <c:v>29495</c:v>
                </c:pt>
                <c:pt idx="118">
                  <c:v>29526</c:v>
                </c:pt>
                <c:pt idx="119">
                  <c:v>29556</c:v>
                </c:pt>
                <c:pt idx="120">
                  <c:v>29587</c:v>
                </c:pt>
                <c:pt idx="121">
                  <c:v>29618</c:v>
                </c:pt>
                <c:pt idx="122">
                  <c:v>29646</c:v>
                </c:pt>
                <c:pt idx="123">
                  <c:v>29677</c:v>
                </c:pt>
                <c:pt idx="124">
                  <c:v>29707</c:v>
                </c:pt>
                <c:pt idx="125">
                  <c:v>29738</c:v>
                </c:pt>
                <c:pt idx="126">
                  <c:v>29768</c:v>
                </c:pt>
                <c:pt idx="127">
                  <c:v>29799</c:v>
                </c:pt>
                <c:pt idx="128">
                  <c:v>29830</c:v>
                </c:pt>
                <c:pt idx="129">
                  <c:v>29860</c:v>
                </c:pt>
                <c:pt idx="130">
                  <c:v>29891</c:v>
                </c:pt>
                <c:pt idx="131">
                  <c:v>29921</c:v>
                </c:pt>
                <c:pt idx="132">
                  <c:v>29952</c:v>
                </c:pt>
                <c:pt idx="133">
                  <c:v>29983</c:v>
                </c:pt>
                <c:pt idx="134">
                  <c:v>30011</c:v>
                </c:pt>
                <c:pt idx="135">
                  <c:v>30042</c:v>
                </c:pt>
                <c:pt idx="136">
                  <c:v>30072</c:v>
                </c:pt>
                <c:pt idx="137">
                  <c:v>30103</c:v>
                </c:pt>
                <c:pt idx="138">
                  <c:v>30133</c:v>
                </c:pt>
                <c:pt idx="139">
                  <c:v>30164</c:v>
                </c:pt>
                <c:pt idx="140">
                  <c:v>30195</c:v>
                </c:pt>
                <c:pt idx="141">
                  <c:v>30225</c:v>
                </c:pt>
                <c:pt idx="142">
                  <c:v>30256</c:v>
                </c:pt>
                <c:pt idx="143">
                  <c:v>30286</c:v>
                </c:pt>
                <c:pt idx="144">
                  <c:v>30317</c:v>
                </c:pt>
                <c:pt idx="145">
                  <c:v>30348</c:v>
                </c:pt>
                <c:pt idx="146">
                  <c:v>30376</c:v>
                </c:pt>
                <c:pt idx="147">
                  <c:v>30407</c:v>
                </c:pt>
                <c:pt idx="148">
                  <c:v>30437</c:v>
                </c:pt>
                <c:pt idx="149">
                  <c:v>30468</c:v>
                </c:pt>
                <c:pt idx="150">
                  <c:v>30498</c:v>
                </c:pt>
                <c:pt idx="151">
                  <c:v>30529</c:v>
                </c:pt>
                <c:pt idx="152">
                  <c:v>30560</c:v>
                </c:pt>
                <c:pt idx="153">
                  <c:v>30590</c:v>
                </c:pt>
                <c:pt idx="154">
                  <c:v>30621</c:v>
                </c:pt>
                <c:pt idx="155">
                  <c:v>30651</c:v>
                </c:pt>
                <c:pt idx="156">
                  <c:v>30682</c:v>
                </c:pt>
                <c:pt idx="157">
                  <c:v>30713</c:v>
                </c:pt>
                <c:pt idx="158">
                  <c:v>30742</c:v>
                </c:pt>
                <c:pt idx="159">
                  <c:v>30773</c:v>
                </c:pt>
                <c:pt idx="160">
                  <c:v>30803</c:v>
                </c:pt>
                <c:pt idx="161">
                  <c:v>30834</c:v>
                </c:pt>
                <c:pt idx="162">
                  <c:v>30864</c:v>
                </c:pt>
                <c:pt idx="163">
                  <c:v>30895</c:v>
                </c:pt>
                <c:pt idx="164">
                  <c:v>30926</c:v>
                </c:pt>
                <c:pt idx="165">
                  <c:v>30956</c:v>
                </c:pt>
                <c:pt idx="166">
                  <c:v>30987</c:v>
                </c:pt>
                <c:pt idx="167">
                  <c:v>31017</c:v>
                </c:pt>
                <c:pt idx="168">
                  <c:v>31048</c:v>
                </c:pt>
                <c:pt idx="169">
                  <c:v>31079</c:v>
                </c:pt>
                <c:pt idx="170">
                  <c:v>31107</c:v>
                </c:pt>
                <c:pt idx="171">
                  <c:v>31138</c:v>
                </c:pt>
                <c:pt idx="172">
                  <c:v>31168</c:v>
                </c:pt>
                <c:pt idx="173">
                  <c:v>31199</c:v>
                </c:pt>
                <c:pt idx="174">
                  <c:v>31229</c:v>
                </c:pt>
                <c:pt idx="175">
                  <c:v>31260</c:v>
                </c:pt>
                <c:pt idx="176">
                  <c:v>31291</c:v>
                </c:pt>
                <c:pt idx="177">
                  <c:v>31321</c:v>
                </c:pt>
                <c:pt idx="178">
                  <c:v>31352</c:v>
                </c:pt>
                <c:pt idx="179">
                  <c:v>31382</c:v>
                </c:pt>
                <c:pt idx="180">
                  <c:v>31413</c:v>
                </c:pt>
                <c:pt idx="181">
                  <c:v>31444</c:v>
                </c:pt>
                <c:pt idx="182">
                  <c:v>31472</c:v>
                </c:pt>
                <c:pt idx="183">
                  <c:v>31503</c:v>
                </c:pt>
                <c:pt idx="184">
                  <c:v>31533</c:v>
                </c:pt>
                <c:pt idx="185">
                  <c:v>31564</c:v>
                </c:pt>
                <c:pt idx="186">
                  <c:v>31594</c:v>
                </c:pt>
                <c:pt idx="187">
                  <c:v>31625</c:v>
                </c:pt>
                <c:pt idx="188">
                  <c:v>31656</c:v>
                </c:pt>
                <c:pt idx="189">
                  <c:v>31686</c:v>
                </c:pt>
                <c:pt idx="190">
                  <c:v>31717</c:v>
                </c:pt>
                <c:pt idx="191">
                  <c:v>31747</c:v>
                </c:pt>
                <c:pt idx="192">
                  <c:v>31778</c:v>
                </c:pt>
                <c:pt idx="193">
                  <c:v>31809</c:v>
                </c:pt>
                <c:pt idx="194">
                  <c:v>31837</c:v>
                </c:pt>
                <c:pt idx="195">
                  <c:v>31868</c:v>
                </c:pt>
                <c:pt idx="196">
                  <c:v>31898</c:v>
                </c:pt>
                <c:pt idx="197">
                  <c:v>31929</c:v>
                </c:pt>
                <c:pt idx="198">
                  <c:v>31959</c:v>
                </c:pt>
                <c:pt idx="199">
                  <c:v>31990</c:v>
                </c:pt>
                <c:pt idx="200">
                  <c:v>32021</c:v>
                </c:pt>
                <c:pt idx="201">
                  <c:v>32051</c:v>
                </c:pt>
                <c:pt idx="202">
                  <c:v>32082</c:v>
                </c:pt>
                <c:pt idx="203">
                  <c:v>32112</c:v>
                </c:pt>
                <c:pt idx="204">
                  <c:v>32143</c:v>
                </c:pt>
                <c:pt idx="205">
                  <c:v>32174</c:v>
                </c:pt>
                <c:pt idx="206">
                  <c:v>32203</c:v>
                </c:pt>
                <c:pt idx="207">
                  <c:v>32234</c:v>
                </c:pt>
                <c:pt idx="208">
                  <c:v>32264</c:v>
                </c:pt>
                <c:pt idx="209">
                  <c:v>32295</c:v>
                </c:pt>
                <c:pt idx="210">
                  <c:v>32325</c:v>
                </c:pt>
                <c:pt idx="211">
                  <c:v>32356</c:v>
                </c:pt>
                <c:pt idx="212">
                  <c:v>32387</c:v>
                </c:pt>
                <c:pt idx="213">
                  <c:v>32417</c:v>
                </c:pt>
                <c:pt idx="214">
                  <c:v>32448</c:v>
                </c:pt>
                <c:pt idx="215">
                  <c:v>32478</c:v>
                </c:pt>
                <c:pt idx="216">
                  <c:v>32509</c:v>
                </c:pt>
                <c:pt idx="217">
                  <c:v>32540</c:v>
                </c:pt>
                <c:pt idx="218">
                  <c:v>32568</c:v>
                </c:pt>
                <c:pt idx="219">
                  <c:v>32599</c:v>
                </c:pt>
                <c:pt idx="220">
                  <c:v>32629</c:v>
                </c:pt>
                <c:pt idx="221">
                  <c:v>32660</c:v>
                </c:pt>
                <c:pt idx="222">
                  <c:v>32690</c:v>
                </c:pt>
                <c:pt idx="223">
                  <c:v>32721</c:v>
                </c:pt>
                <c:pt idx="224">
                  <c:v>32752</c:v>
                </c:pt>
                <c:pt idx="225">
                  <c:v>32782</c:v>
                </c:pt>
                <c:pt idx="226">
                  <c:v>32813</c:v>
                </c:pt>
                <c:pt idx="227">
                  <c:v>32843</c:v>
                </c:pt>
                <c:pt idx="228">
                  <c:v>32874</c:v>
                </c:pt>
                <c:pt idx="229">
                  <c:v>32905</c:v>
                </c:pt>
                <c:pt idx="230">
                  <c:v>32933</c:v>
                </c:pt>
                <c:pt idx="231">
                  <c:v>32964</c:v>
                </c:pt>
                <c:pt idx="232">
                  <c:v>32994</c:v>
                </c:pt>
                <c:pt idx="233">
                  <c:v>33025</c:v>
                </c:pt>
                <c:pt idx="234">
                  <c:v>33055</c:v>
                </c:pt>
                <c:pt idx="235">
                  <c:v>33086</c:v>
                </c:pt>
                <c:pt idx="236">
                  <c:v>33117</c:v>
                </c:pt>
                <c:pt idx="237">
                  <c:v>33147</c:v>
                </c:pt>
                <c:pt idx="238">
                  <c:v>33178</c:v>
                </c:pt>
                <c:pt idx="239">
                  <c:v>33208</c:v>
                </c:pt>
                <c:pt idx="240">
                  <c:v>33239</c:v>
                </c:pt>
                <c:pt idx="241">
                  <c:v>33270</c:v>
                </c:pt>
                <c:pt idx="242">
                  <c:v>33298</c:v>
                </c:pt>
                <c:pt idx="243">
                  <c:v>33329</c:v>
                </c:pt>
                <c:pt idx="244">
                  <c:v>33359</c:v>
                </c:pt>
                <c:pt idx="245">
                  <c:v>33390</c:v>
                </c:pt>
                <c:pt idx="246">
                  <c:v>33420</c:v>
                </c:pt>
                <c:pt idx="247">
                  <c:v>33451</c:v>
                </c:pt>
                <c:pt idx="248">
                  <c:v>33482</c:v>
                </c:pt>
                <c:pt idx="249">
                  <c:v>33512</c:v>
                </c:pt>
                <c:pt idx="250">
                  <c:v>33543</c:v>
                </c:pt>
                <c:pt idx="251">
                  <c:v>33573</c:v>
                </c:pt>
                <c:pt idx="252">
                  <c:v>33604</c:v>
                </c:pt>
                <c:pt idx="253">
                  <c:v>33635</c:v>
                </c:pt>
                <c:pt idx="254">
                  <c:v>33664</c:v>
                </c:pt>
                <c:pt idx="255">
                  <c:v>33695</c:v>
                </c:pt>
                <c:pt idx="256">
                  <c:v>33725</c:v>
                </c:pt>
                <c:pt idx="257">
                  <c:v>33756</c:v>
                </c:pt>
                <c:pt idx="258">
                  <c:v>33786</c:v>
                </c:pt>
                <c:pt idx="259">
                  <c:v>33817</c:v>
                </c:pt>
                <c:pt idx="260">
                  <c:v>33848</c:v>
                </c:pt>
                <c:pt idx="261">
                  <c:v>33878</c:v>
                </c:pt>
                <c:pt idx="262">
                  <c:v>33909</c:v>
                </c:pt>
                <c:pt idx="263">
                  <c:v>33939</c:v>
                </c:pt>
                <c:pt idx="264">
                  <c:v>33970</c:v>
                </c:pt>
                <c:pt idx="265">
                  <c:v>34001</c:v>
                </c:pt>
                <c:pt idx="266">
                  <c:v>34029</c:v>
                </c:pt>
                <c:pt idx="267">
                  <c:v>34060</c:v>
                </c:pt>
                <c:pt idx="268">
                  <c:v>34090</c:v>
                </c:pt>
                <c:pt idx="269">
                  <c:v>34121</c:v>
                </c:pt>
                <c:pt idx="270">
                  <c:v>34151</c:v>
                </c:pt>
                <c:pt idx="271">
                  <c:v>34182</c:v>
                </c:pt>
                <c:pt idx="272">
                  <c:v>34213</c:v>
                </c:pt>
                <c:pt idx="273">
                  <c:v>34243</c:v>
                </c:pt>
                <c:pt idx="274">
                  <c:v>34274</c:v>
                </c:pt>
                <c:pt idx="275">
                  <c:v>34304</c:v>
                </c:pt>
                <c:pt idx="276">
                  <c:v>34335</c:v>
                </c:pt>
                <c:pt idx="277">
                  <c:v>34366</c:v>
                </c:pt>
                <c:pt idx="278">
                  <c:v>34394</c:v>
                </c:pt>
                <c:pt idx="279">
                  <c:v>34425</c:v>
                </c:pt>
                <c:pt idx="280">
                  <c:v>34455</c:v>
                </c:pt>
                <c:pt idx="281">
                  <c:v>34486</c:v>
                </c:pt>
                <c:pt idx="282">
                  <c:v>34516</c:v>
                </c:pt>
                <c:pt idx="283">
                  <c:v>34547</c:v>
                </c:pt>
                <c:pt idx="284">
                  <c:v>34578</c:v>
                </c:pt>
                <c:pt idx="285">
                  <c:v>34608</c:v>
                </c:pt>
                <c:pt idx="286">
                  <c:v>34639</c:v>
                </c:pt>
                <c:pt idx="287">
                  <c:v>34669</c:v>
                </c:pt>
                <c:pt idx="288">
                  <c:v>34700</c:v>
                </c:pt>
                <c:pt idx="289">
                  <c:v>34731</c:v>
                </c:pt>
                <c:pt idx="290">
                  <c:v>34759</c:v>
                </c:pt>
                <c:pt idx="291">
                  <c:v>34790</c:v>
                </c:pt>
                <c:pt idx="292">
                  <c:v>34820</c:v>
                </c:pt>
                <c:pt idx="293">
                  <c:v>34851</c:v>
                </c:pt>
                <c:pt idx="294">
                  <c:v>34881</c:v>
                </c:pt>
                <c:pt idx="295">
                  <c:v>34912</c:v>
                </c:pt>
                <c:pt idx="296">
                  <c:v>34943</c:v>
                </c:pt>
                <c:pt idx="297">
                  <c:v>34973</c:v>
                </c:pt>
              </c:numCache>
            </c:numRef>
          </c:cat>
          <c:val>
            <c:numRef>
              <c:f>'1 FR'!$BH$6:$BH$304</c:f>
              <c:numCache>
                <c:formatCode>0.0</c:formatCode>
                <c:ptCount val="298"/>
                <c:pt idx="0">
                  <c:v>6.5</c:v>
                </c:pt>
                <c:pt idx="1">
                  <c:v>6</c:v>
                </c:pt>
                <c:pt idx="2">
                  <c:v>5.3</c:v>
                </c:pt>
                <c:pt idx="3">
                  <c:v>5.8</c:v>
                </c:pt>
                <c:pt idx="4">
                  <c:v>6.4</c:v>
                </c:pt>
                <c:pt idx="5">
                  <c:v>6.9</c:v>
                </c:pt>
                <c:pt idx="6">
                  <c:v>6.9</c:v>
                </c:pt>
                <c:pt idx="7">
                  <c:v>7</c:v>
                </c:pt>
                <c:pt idx="8">
                  <c:v>8</c:v>
                </c:pt>
                <c:pt idx="9">
                  <c:v>6.5</c:v>
                </c:pt>
                <c:pt idx="10">
                  <c:v>5.5</c:v>
                </c:pt>
                <c:pt idx="11">
                  <c:v>4.8</c:v>
                </c:pt>
                <c:pt idx="12">
                  <c:v>4.0999999999999996</c:v>
                </c:pt>
                <c:pt idx="13">
                  <c:v>4.5</c:v>
                </c:pt>
                <c:pt idx="14">
                  <c:v>5.3</c:v>
                </c:pt>
                <c:pt idx="15">
                  <c:v>5</c:v>
                </c:pt>
                <c:pt idx="16">
                  <c:v>5.2</c:v>
                </c:pt>
                <c:pt idx="17">
                  <c:v>4.8</c:v>
                </c:pt>
                <c:pt idx="18">
                  <c:v>5</c:v>
                </c:pt>
                <c:pt idx="19">
                  <c:v>5.9</c:v>
                </c:pt>
                <c:pt idx="20">
                  <c:v>3.9</c:v>
                </c:pt>
                <c:pt idx="21">
                  <c:v>4.4000000000000004</c:v>
                </c:pt>
                <c:pt idx="22">
                  <c:v>5.0999999999999996</c:v>
                </c:pt>
                <c:pt idx="23">
                  <c:v>5.7</c:v>
                </c:pt>
                <c:pt idx="24">
                  <c:v>6.7</c:v>
                </c:pt>
                <c:pt idx="25">
                  <c:v>7</c:v>
                </c:pt>
                <c:pt idx="26">
                  <c:v>8.6999999999999993</c:v>
                </c:pt>
                <c:pt idx="27">
                  <c:v>9.4</c:v>
                </c:pt>
                <c:pt idx="28">
                  <c:v>10.8</c:v>
                </c:pt>
                <c:pt idx="29">
                  <c:v>11</c:v>
                </c:pt>
                <c:pt idx="30">
                  <c:v>11.7</c:v>
                </c:pt>
                <c:pt idx="31">
                  <c:v>11.9</c:v>
                </c:pt>
                <c:pt idx="32">
                  <c:v>14.2</c:v>
                </c:pt>
                <c:pt idx="33">
                  <c:v>13.9</c:v>
                </c:pt>
                <c:pt idx="34">
                  <c:v>15.2</c:v>
                </c:pt>
                <c:pt idx="35">
                  <c:v>18.3</c:v>
                </c:pt>
                <c:pt idx="36">
                  <c:v>21.9</c:v>
                </c:pt>
                <c:pt idx="37">
                  <c:v>24.9</c:v>
                </c:pt>
                <c:pt idx="38">
                  <c:v>22.8</c:v>
                </c:pt>
                <c:pt idx="39">
                  <c:v>23.7</c:v>
                </c:pt>
                <c:pt idx="40">
                  <c:v>22</c:v>
                </c:pt>
                <c:pt idx="41">
                  <c:v>22.3</c:v>
                </c:pt>
                <c:pt idx="42">
                  <c:v>23.8</c:v>
                </c:pt>
                <c:pt idx="43">
                  <c:v>23.9</c:v>
                </c:pt>
                <c:pt idx="44">
                  <c:v>22.5</c:v>
                </c:pt>
                <c:pt idx="45">
                  <c:v>24.8</c:v>
                </c:pt>
                <c:pt idx="46">
                  <c:v>24.5</c:v>
                </c:pt>
                <c:pt idx="47">
                  <c:v>21</c:v>
                </c:pt>
                <c:pt idx="48">
                  <c:v>16.8</c:v>
                </c:pt>
                <c:pt idx="49">
                  <c:v>13.6</c:v>
                </c:pt>
                <c:pt idx="50">
                  <c:v>13.9</c:v>
                </c:pt>
                <c:pt idx="51">
                  <c:v>13.4</c:v>
                </c:pt>
                <c:pt idx="52">
                  <c:v>14</c:v>
                </c:pt>
                <c:pt idx="53">
                  <c:v>13.4</c:v>
                </c:pt>
                <c:pt idx="54">
                  <c:v>11.4</c:v>
                </c:pt>
                <c:pt idx="55">
                  <c:v>10.199999999999999</c:v>
                </c:pt>
                <c:pt idx="56">
                  <c:v>10.4</c:v>
                </c:pt>
                <c:pt idx="57">
                  <c:v>9.6999999999999993</c:v>
                </c:pt>
                <c:pt idx="58">
                  <c:v>8.3000000000000007</c:v>
                </c:pt>
                <c:pt idx="59">
                  <c:v>7.8</c:v>
                </c:pt>
                <c:pt idx="60">
                  <c:v>8.6999999999999993</c:v>
                </c:pt>
                <c:pt idx="61">
                  <c:v>9.3000000000000007</c:v>
                </c:pt>
                <c:pt idx="62">
                  <c:v>8.6999999999999993</c:v>
                </c:pt>
                <c:pt idx="63">
                  <c:v>9.4</c:v>
                </c:pt>
                <c:pt idx="64">
                  <c:v>9.1999999999999993</c:v>
                </c:pt>
                <c:pt idx="65">
                  <c:v>9.6</c:v>
                </c:pt>
                <c:pt idx="66">
                  <c:v>9.9</c:v>
                </c:pt>
                <c:pt idx="67">
                  <c:v>9.4</c:v>
                </c:pt>
                <c:pt idx="68">
                  <c:v>9.8000000000000007</c:v>
                </c:pt>
                <c:pt idx="69">
                  <c:v>8.6999999999999993</c:v>
                </c:pt>
                <c:pt idx="70">
                  <c:v>9.1999999999999993</c:v>
                </c:pt>
                <c:pt idx="71">
                  <c:v>10.5</c:v>
                </c:pt>
                <c:pt idx="72">
                  <c:v>9.4</c:v>
                </c:pt>
                <c:pt idx="73">
                  <c:v>9.3000000000000007</c:v>
                </c:pt>
                <c:pt idx="74">
                  <c:v>9.5</c:v>
                </c:pt>
                <c:pt idx="75">
                  <c:v>8.8000000000000007</c:v>
                </c:pt>
                <c:pt idx="76">
                  <c:v>9.4</c:v>
                </c:pt>
                <c:pt idx="77">
                  <c:v>8.6</c:v>
                </c:pt>
                <c:pt idx="78">
                  <c:v>7.7</c:v>
                </c:pt>
                <c:pt idx="79">
                  <c:v>8.6</c:v>
                </c:pt>
                <c:pt idx="80">
                  <c:v>7.7</c:v>
                </c:pt>
                <c:pt idx="81">
                  <c:v>7.6</c:v>
                </c:pt>
                <c:pt idx="82">
                  <c:v>6.5</c:v>
                </c:pt>
                <c:pt idx="83">
                  <c:v>5</c:v>
                </c:pt>
                <c:pt idx="84">
                  <c:v>4.5</c:v>
                </c:pt>
                <c:pt idx="85">
                  <c:v>4.5</c:v>
                </c:pt>
                <c:pt idx="86">
                  <c:v>4.8</c:v>
                </c:pt>
                <c:pt idx="87">
                  <c:v>4.2</c:v>
                </c:pt>
                <c:pt idx="88">
                  <c:v>3.9</c:v>
                </c:pt>
                <c:pt idx="89">
                  <c:v>3.9</c:v>
                </c:pt>
                <c:pt idx="90">
                  <c:v>4.5999999999999996</c:v>
                </c:pt>
                <c:pt idx="91">
                  <c:v>4.5999999999999996</c:v>
                </c:pt>
                <c:pt idx="92">
                  <c:v>4.0999999999999996</c:v>
                </c:pt>
                <c:pt idx="93">
                  <c:v>3.7</c:v>
                </c:pt>
                <c:pt idx="94">
                  <c:v>3.8</c:v>
                </c:pt>
                <c:pt idx="95">
                  <c:v>3.9</c:v>
                </c:pt>
                <c:pt idx="96">
                  <c:v>3.6</c:v>
                </c:pt>
                <c:pt idx="97">
                  <c:v>2.8</c:v>
                </c:pt>
                <c:pt idx="98">
                  <c:v>2.7</c:v>
                </c:pt>
                <c:pt idx="99">
                  <c:v>2.9</c:v>
                </c:pt>
                <c:pt idx="100">
                  <c:v>3.2</c:v>
                </c:pt>
                <c:pt idx="101">
                  <c:v>3.8</c:v>
                </c:pt>
                <c:pt idx="102">
                  <c:v>4.3</c:v>
                </c:pt>
                <c:pt idx="103">
                  <c:v>3.1</c:v>
                </c:pt>
                <c:pt idx="104">
                  <c:v>3.2</c:v>
                </c:pt>
                <c:pt idx="105">
                  <c:v>4.2</c:v>
                </c:pt>
                <c:pt idx="106">
                  <c:v>5</c:v>
                </c:pt>
                <c:pt idx="107">
                  <c:v>5.6</c:v>
                </c:pt>
                <c:pt idx="108">
                  <c:v>6.4</c:v>
                </c:pt>
                <c:pt idx="109">
                  <c:v>7.7</c:v>
                </c:pt>
                <c:pt idx="110">
                  <c:v>7.7</c:v>
                </c:pt>
                <c:pt idx="111">
                  <c:v>8.1</c:v>
                </c:pt>
                <c:pt idx="112">
                  <c:v>8</c:v>
                </c:pt>
                <c:pt idx="113">
                  <c:v>8.1999999999999993</c:v>
                </c:pt>
                <c:pt idx="114">
                  <c:v>7.5</c:v>
                </c:pt>
                <c:pt idx="115">
                  <c:v>8.4</c:v>
                </c:pt>
                <c:pt idx="116">
                  <c:v>8.6999999999999993</c:v>
                </c:pt>
                <c:pt idx="117">
                  <c:v>7.5</c:v>
                </c:pt>
                <c:pt idx="118">
                  <c:v>8</c:v>
                </c:pt>
                <c:pt idx="119">
                  <c:v>6.9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1.6372200000000001</c:v>
                </c:pt>
                <c:pt idx="229">
                  <c:v>2.1543799999999997</c:v>
                </c:pt>
                <c:pt idx="230">
                  <c:v>2.0773700000000002</c:v>
                </c:pt>
                <c:pt idx="231">
                  <c:v>1.3510900000000001</c:v>
                </c:pt>
                <c:pt idx="232">
                  <c:v>1.4635800000000001</c:v>
                </c:pt>
                <c:pt idx="233">
                  <c:v>1.0478899999999998</c:v>
                </c:pt>
                <c:pt idx="234">
                  <c:v>1.16038</c:v>
                </c:pt>
                <c:pt idx="235">
                  <c:v>1.6909800000000001</c:v>
                </c:pt>
                <c:pt idx="236">
                  <c:v>1.7044199999999998</c:v>
                </c:pt>
                <c:pt idx="237">
                  <c:v>2.2093500000000001</c:v>
                </c:pt>
                <c:pt idx="238">
                  <c:v>2.8915499999999996</c:v>
                </c:pt>
                <c:pt idx="239">
                  <c:v>2.5113399999999997</c:v>
                </c:pt>
                <c:pt idx="240">
                  <c:v>2.7521799999999996</c:v>
                </c:pt>
                <c:pt idx="241">
                  <c:v>2.3218399999999999</c:v>
                </c:pt>
                <c:pt idx="242">
                  <c:v>2.3340700000000001</c:v>
                </c:pt>
                <c:pt idx="243">
                  <c:v>2.3462999999999998</c:v>
                </c:pt>
                <c:pt idx="244">
                  <c:v>2.2057200000000003</c:v>
                </c:pt>
                <c:pt idx="245">
                  <c:v>2.3182099999999997</c:v>
                </c:pt>
                <c:pt idx="246">
                  <c:v>2.31942</c:v>
                </c:pt>
                <c:pt idx="247">
                  <c:v>2.1678200000000003</c:v>
                </c:pt>
                <c:pt idx="248">
                  <c:v>1.53454</c:v>
                </c:pt>
                <c:pt idx="249">
                  <c:v>1.4477199999999999</c:v>
                </c:pt>
                <c:pt idx="250">
                  <c:v>1.8768500000000001</c:v>
                </c:pt>
                <c:pt idx="251">
                  <c:v>1.57365</c:v>
                </c:pt>
                <c:pt idx="252">
                  <c:v>0.80584</c:v>
                </c:pt>
                <c:pt idx="253">
                  <c:v>0.85597000000000012</c:v>
                </c:pt>
                <c:pt idx="254">
                  <c:v>0.75450000000000006</c:v>
                </c:pt>
                <c:pt idx="255">
                  <c:v>1.0576999999999999</c:v>
                </c:pt>
                <c:pt idx="256">
                  <c:v>0.70679000000000003</c:v>
                </c:pt>
                <c:pt idx="257">
                  <c:v>0.88406000000000007</c:v>
                </c:pt>
                <c:pt idx="258">
                  <c:v>0.35588000000000003</c:v>
                </c:pt>
                <c:pt idx="259">
                  <c:v>0.40479999999999999</c:v>
                </c:pt>
                <c:pt idx="260">
                  <c:v>0.73608999999999991</c:v>
                </c:pt>
                <c:pt idx="261">
                  <c:v>-0.12216999999999995</c:v>
                </c:pt>
                <c:pt idx="262">
                  <c:v>-0.63932999999999995</c:v>
                </c:pt>
                <c:pt idx="263">
                  <c:v>-0.15885999999999995</c:v>
                </c:pt>
                <c:pt idx="264">
                  <c:v>8.6000000000000121E-3</c:v>
                </c:pt>
                <c:pt idx="265">
                  <c:v>0.21154000000000001</c:v>
                </c:pt>
                <c:pt idx="266">
                  <c:v>0.17364000000000002</c:v>
                </c:pt>
                <c:pt idx="267">
                  <c:v>-0.24326</c:v>
                </c:pt>
                <c:pt idx="268">
                  <c:v>-9.1659999999999991E-2</c:v>
                </c:pt>
                <c:pt idx="269">
                  <c:v>4.7710000000000002E-2</c:v>
                </c:pt>
                <c:pt idx="270">
                  <c:v>0.95730999999999999</c:v>
                </c:pt>
                <c:pt idx="271">
                  <c:v>0.98297999999999985</c:v>
                </c:pt>
                <c:pt idx="272">
                  <c:v>0.60518999999999989</c:v>
                </c:pt>
                <c:pt idx="273">
                  <c:v>0.40345999999999999</c:v>
                </c:pt>
                <c:pt idx="274">
                  <c:v>0.1895</c:v>
                </c:pt>
                <c:pt idx="275">
                  <c:v>0.33007999999999993</c:v>
                </c:pt>
                <c:pt idx="276">
                  <c:v>0.51837</c:v>
                </c:pt>
                <c:pt idx="277">
                  <c:v>0.46944999999999992</c:v>
                </c:pt>
                <c:pt idx="278">
                  <c:v>0.62104999999999999</c:v>
                </c:pt>
                <c:pt idx="279">
                  <c:v>0.24204999999999999</c:v>
                </c:pt>
                <c:pt idx="280">
                  <c:v>0.20415</c:v>
                </c:pt>
                <c:pt idx="281">
                  <c:v>-0.12350999999999999</c:v>
                </c:pt>
                <c:pt idx="282">
                  <c:v>-0.74214000000000002</c:v>
                </c:pt>
                <c:pt idx="283">
                  <c:v>-0.48906999999999995</c:v>
                </c:pt>
                <c:pt idx="284">
                  <c:v>-0.31301000000000001</c:v>
                </c:pt>
                <c:pt idx="285">
                  <c:v>0.17968999999999999</c:v>
                </c:pt>
                <c:pt idx="286">
                  <c:v>0.39486000000000004</c:v>
                </c:pt>
                <c:pt idx="287">
                  <c:v>2.4199999999999998E-3</c:v>
                </c:pt>
                <c:pt idx="288">
                  <c:v>-0.10625</c:v>
                </c:pt>
                <c:pt idx="289">
                  <c:v>-0.46129999999999993</c:v>
                </c:pt>
                <c:pt idx="290">
                  <c:v>-0.92071000000000003</c:v>
                </c:pt>
                <c:pt idx="291">
                  <c:v>-0.64790000000000003</c:v>
                </c:pt>
                <c:pt idx="292">
                  <c:v>-0.38511000000000001</c:v>
                </c:pt>
                <c:pt idx="293">
                  <c:v>-0.13234000000000001</c:v>
                </c:pt>
                <c:pt idx="294">
                  <c:v>-0.29682000000000003</c:v>
                </c:pt>
                <c:pt idx="295">
                  <c:v>-0.66794000000000009</c:v>
                </c:pt>
                <c:pt idx="296">
                  <c:v>-0.41725000000000001</c:v>
                </c:pt>
                <c:pt idx="297">
                  <c:v>-0.94283000000000006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4-4349-BAB0-71D73288BD49}"/>
            </c:ext>
          </c:extLst>
        </c:ser>
        <c:ser>
          <c:idx val="3"/>
          <c:order val="1"/>
          <c:tx>
            <c:strRef>
              <c:f>'1 FR'!$BI$5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 FR'!$AT$6:$AT$304</c:f>
              <c:numCache>
                <c:formatCode>m/d/yyyy</c:formatCode>
                <c:ptCount val="298"/>
                <c:pt idx="0">
                  <c:v>25934</c:v>
                </c:pt>
                <c:pt idx="1">
                  <c:v>25965</c:v>
                </c:pt>
                <c:pt idx="2">
                  <c:v>25993</c:v>
                </c:pt>
                <c:pt idx="3">
                  <c:v>26024</c:v>
                </c:pt>
                <c:pt idx="4">
                  <c:v>26054</c:v>
                </c:pt>
                <c:pt idx="5">
                  <c:v>26085</c:v>
                </c:pt>
                <c:pt idx="6">
                  <c:v>26115</c:v>
                </c:pt>
                <c:pt idx="7">
                  <c:v>26146</c:v>
                </c:pt>
                <c:pt idx="8">
                  <c:v>26177</c:v>
                </c:pt>
                <c:pt idx="9">
                  <c:v>26207</c:v>
                </c:pt>
                <c:pt idx="10">
                  <c:v>26238</c:v>
                </c:pt>
                <c:pt idx="11">
                  <c:v>26268</c:v>
                </c:pt>
                <c:pt idx="12">
                  <c:v>26299</c:v>
                </c:pt>
                <c:pt idx="13">
                  <c:v>26330</c:v>
                </c:pt>
                <c:pt idx="14">
                  <c:v>26359</c:v>
                </c:pt>
                <c:pt idx="15">
                  <c:v>26390</c:v>
                </c:pt>
                <c:pt idx="16">
                  <c:v>26420</c:v>
                </c:pt>
                <c:pt idx="17">
                  <c:v>26451</c:v>
                </c:pt>
                <c:pt idx="18">
                  <c:v>26481</c:v>
                </c:pt>
                <c:pt idx="19">
                  <c:v>26512</c:v>
                </c:pt>
                <c:pt idx="20">
                  <c:v>26543</c:v>
                </c:pt>
                <c:pt idx="21">
                  <c:v>26573</c:v>
                </c:pt>
                <c:pt idx="22">
                  <c:v>26604</c:v>
                </c:pt>
                <c:pt idx="23">
                  <c:v>26634</c:v>
                </c:pt>
                <c:pt idx="24">
                  <c:v>26665</c:v>
                </c:pt>
                <c:pt idx="25">
                  <c:v>26696</c:v>
                </c:pt>
                <c:pt idx="26">
                  <c:v>26724</c:v>
                </c:pt>
                <c:pt idx="27">
                  <c:v>26755</c:v>
                </c:pt>
                <c:pt idx="28">
                  <c:v>26785</c:v>
                </c:pt>
                <c:pt idx="29">
                  <c:v>26816</c:v>
                </c:pt>
                <c:pt idx="30">
                  <c:v>26846</c:v>
                </c:pt>
                <c:pt idx="31">
                  <c:v>26877</c:v>
                </c:pt>
                <c:pt idx="32">
                  <c:v>26908</c:v>
                </c:pt>
                <c:pt idx="33">
                  <c:v>26938</c:v>
                </c:pt>
                <c:pt idx="34">
                  <c:v>26969</c:v>
                </c:pt>
                <c:pt idx="35">
                  <c:v>26999</c:v>
                </c:pt>
                <c:pt idx="36">
                  <c:v>27030</c:v>
                </c:pt>
                <c:pt idx="37">
                  <c:v>27061</c:v>
                </c:pt>
                <c:pt idx="38">
                  <c:v>27089</c:v>
                </c:pt>
                <c:pt idx="39">
                  <c:v>27120</c:v>
                </c:pt>
                <c:pt idx="40">
                  <c:v>27150</c:v>
                </c:pt>
                <c:pt idx="41">
                  <c:v>27181</c:v>
                </c:pt>
                <c:pt idx="42">
                  <c:v>27211</c:v>
                </c:pt>
                <c:pt idx="43">
                  <c:v>27242</c:v>
                </c:pt>
                <c:pt idx="44">
                  <c:v>27273</c:v>
                </c:pt>
                <c:pt idx="45">
                  <c:v>27303</c:v>
                </c:pt>
                <c:pt idx="46">
                  <c:v>27334</c:v>
                </c:pt>
                <c:pt idx="47">
                  <c:v>27364</c:v>
                </c:pt>
                <c:pt idx="48">
                  <c:v>27395</c:v>
                </c:pt>
                <c:pt idx="49">
                  <c:v>27426</c:v>
                </c:pt>
                <c:pt idx="50">
                  <c:v>27454</c:v>
                </c:pt>
                <c:pt idx="51">
                  <c:v>27485</c:v>
                </c:pt>
                <c:pt idx="52">
                  <c:v>27515</c:v>
                </c:pt>
                <c:pt idx="53">
                  <c:v>27546</c:v>
                </c:pt>
                <c:pt idx="54">
                  <c:v>27576</c:v>
                </c:pt>
                <c:pt idx="55">
                  <c:v>27607</c:v>
                </c:pt>
                <c:pt idx="56">
                  <c:v>27638</c:v>
                </c:pt>
                <c:pt idx="57">
                  <c:v>27668</c:v>
                </c:pt>
                <c:pt idx="58">
                  <c:v>27699</c:v>
                </c:pt>
                <c:pt idx="59">
                  <c:v>27729</c:v>
                </c:pt>
                <c:pt idx="60">
                  <c:v>27760</c:v>
                </c:pt>
                <c:pt idx="61">
                  <c:v>27791</c:v>
                </c:pt>
                <c:pt idx="62">
                  <c:v>27820</c:v>
                </c:pt>
                <c:pt idx="63">
                  <c:v>27851</c:v>
                </c:pt>
                <c:pt idx="64">
                  <c:v>27881</c:v>
                </c:pt>
                <c:pt idx="65">
                  <c:v>27912</c:v>
                </c:pt>
                <c:pt idx="66">
                  <c:v>27942</c:v>
                </c:pt>
                <c:pt idx="67">
                  <c:v>27973</c:v>
                </c:pt>
                <c:pt idx="68">
                  <c:v>28004</c:v>
                </c:pt>
                <c:pt idx="69">
                  <c:v>28034</c:v>
                </c:pt>
                <c:pt idx="70">
                  <c:v>28065</c:v>
                </c:pt>
                <c:pt idx="71">
                  <c:v>28095</c:v>
                </c:pt>
                <c:pt idx="72">
                  <c:v>28126</c:v>
                </c:pt>
                <c:pt idx="73">
                  <c:v>28157</c:v>
                </c:pt>
                <c:pt idx="74">
                  <c:v>28185</c:v>
                </c:pt>
                <c:pt idx="75">
                  <c:v>28216</c:v>
                </c:pt>
                <c:pt idx="76">
                  <c:v>28246</c:v>
                </c:pt>
                <c:pt idx="77">
                  <c:v>28277</c:v>
                </c:pt>
                <c:pt idx="78">
                  <c:v>28307</c:v>
                </c:pt>
                <c:pt idx="79">
                  <c:v>28338</c:v>
                </c:pt>
                <c:pt idx="80">
                  <c:v>28369</c:v>
                </c:pt>
                <c:pt idx="81">
                  <c:v>28399</c:v>
                </c:pt>
                <c:pt idx="82">
                  <c:v>28430</c:v>
                </c:pt>
                <c:pt idx="83">
                  <c:v>28460</c:v>
                </c:pt>
                <c:pt idx="84">
                  <c:v>28491</c:v>
                </c:pt>
                <c:pt idx="85">
                  <c:v>28522</c:v>
                </c:pt>
                <c:pt idx="86">
                  <c:v>28550</c:v>
                </c:pt>
                <c:pt idx="87">
                  <c:v>28581</c:v>
                </c:pt>
                <c:pt idx="88">
                  <c:v>28611</c:v>
                </c:pt>
                <c:pt idx="89">
                  <c:v>28642</c:v>
                </c:pt>
                <c:pt idx="90">
                  <c:v>28672</c:v>
                </c:pt>
                <c:pt idx="91">
                  <c:v>28703</c:v>
                </c:pt>
                <c:pt idx="92">
                  <c:v>28734</c:v>
                </c:pt>
                <c:pt idx="93">
                  <c:v>28764</c:v>
                </c:pt>
                <c:pt idx="94">
                  <c:v>28795</c:v>
                </c:pt>
                <c:pt idx="95">
                  <c:v>28825</c:v>
                </c:pt>
                <c:pt idx="96">
                  <c:v>28856</c:v>
                </c:pt>
                <c:pt idx="97">
                  <c:v>28887</c:v>
                </c:pt>
                <c:pt idx="98">
                  <c:v>28915</c:v>
                </c:pt>
                <c:pt idx="99">
                  <c:v>28946</c:v>
                </c:pt>
                <c:pt idx="100">
                  <c:v>28976</c:v>
                </c:pt>
                <c:pt idx="101">
                  <c:v>29007</c:v>
                </c:pt>
                <c:pt idx="102">
                  <c:v>29037</c:v>
                </c:pt>
                <c:pt idx="103">
                  <c:v>29068</c:v>
                </c:pt>
                <c:pt idx="104">
                  <c:v>29099</c:v>
                </c:pt>
                <c:pt idx="105">
                  <c:v>29129</c:v>
                </c:pt>
                <c:pt idx="106">
                  <c:v>29160</c:v>
                </c:pt>
                <c:pt idx="107">
                  <c:v>29190</c:v>
                </c:pt>
                <c:pt idx="108">
                  <c:v>29221</c:v>
                </c:pt>
                <c:pt idx="109">
                  <c:v>29252</c:v>
                </c:pt>
                <c:pt idx="110">
                  <c:v>29281</c:v>
                </c:pt>
                <c:pt idx="111">
                  <c:v>29312</c:v>
                </c:pt>
                <c:pt idx="112">
                  <c:v>29342</c:v>
                </c:pt>
                <c:pt idx="113">
                  <c:v>29373</c:v>
                </c:pt>
                <c:pt idx="114">
                  <c:v>29403</c:v>
                </c:pt>
                <c:pt idx="115">
                  <c:v>29434</c:v>
                </c:pt>
                <c:pt idx="116">
                  <c:v>29465</c:v>
                </c:pt>
                <c:pt idx="117">
                  <c:v>29495</c:v>
                </c:pt>
                <c:pt idx="118">
                  <c:v>29526</c:v>
                </c:pt>
                <c:pt idx="119">
                  <c:v>29556</c:v>
                </c:pt>
                <c:pt idx="120">
                  <c:v>29587</c:v>
                </c:pt>
                <c:pt idx="121">
                  <c:v>29618</c:v>
                </c:pt>
                <c:pt idx="122">
                  <c:v>29646</c:v>
                </c:pt>
                <c:pt idx="123">
                  <c:v>29677</c:v>
                </c:pt>
                <c:pt idx="124">
                  <c:v>29707</c:v>
                </c:pt>
                <c:pt idx="125">
                  <c:v>29738</c:v>
                </c:pt>
                <c:pt idx="126">
                  <c:v>29768</c:v>
                </c:pt>
                <c:pt idx="127">
                  <c:v>29799</c:v>
                </c:pt>
                <c:pt idx="128">
                  <c:v>29830</c:v>
                </c:pt>
                <c:pt idx="129">
                  <c:v>29860</c:v>
                </c:pt>
                <c:pt idx="130">
                  <c:v>29891</c:v>
                </c:pt>
                <c:pt idx="131">
                  <c:v>29921</c:v>
                </c:pt>
                <c:pt idx="132">
                  <c:v>29952</c:v>
                </c:pt>
                <c:pt idx="133">
                  <c:v>29983</c:v>
                </c:pt>
                <c:pt idx="134">
                  <c:v>30011</c:v>
                </c:pt>
                <c:pt idx="135">
                  <c:v>30042</c:v>
                </c:pt>
                <c:pt idx="136">
                  <c:v>30072</c:v>
                </c:pt>
                <c:pt idx="137">
                  <c:v>30103</c:v>
                </c:pt>
                <c:pt idx="138">
                  <c:v>30133</c:v>
                </c:pt>
                <c:pt idx="139">
                  <c:v>30164</c:v>
                </c:pt>
                <c:pt idx="140">
                  <c:v>30195</c:v>
                </c:pt>
                <c:pt idx="141">
                  <c:v>30225</c:v>
                </c:pt>
                <c:pt idx="142">
                  <c:v>30256</c:v>
                </c:pt>
                <c:pt idx="143">
                  <c:v>30286</c:v>
                </c:pt>
                <c:pt idx="144">
                  <c:v>30317</c:v>
                </c:pt>
                <c:pt idx="145">
                  <c:v>30348</c:v>
                </c:pt>
                <c:pt idx="146">
                  <c:v>30376</c:v>
                </c:pt>
                <c:pt idx="147">
                  <c:v>30407</c:v>
                </c:pt>
                <c:pt idx="148">
                  <c:v>30437</c:v>
                </c:pt>
                <c:pt idx="149">
                  <c:v>30468</c:v>
                </c:pt>
                <c:pt idx="150">
                  <c:v>30498</c:v>
                </c:pt>
                <c:pt idx="151">
                  <c:v>30529</c:v>
                </c:pt>
                <c:pt idx="152">
                  <c:v>30560</c:v>
                </c:pt>
                <c:pt idx="153">
                  <c:v>30590</c:v>
                </c:pt>
                <c:pt idx="154">
                  <c:v>30621</c:v>
                </c:pt>
                <c:pt idx="155">
                  <c:v>30651</c:v>
                </c:pt>
                <c:pt idx="156">
                  <c:v>30682</c:v>
                </c:pt>
                <c:pt idx="157">
                  <c:v>30713</c:v>
                </c:pt>
                <c:pt idx="158">
                  <c:v>30742</c:v>
                </c:pt>
                <c:pt idx="159">
                  <c:v>30773</c:v>
                </c:pt>
                <c:pt idx="160">
                  <c:v>30803</c:v>
                </c:pt>
                <c:pt idx="161">
                  <c:v>30834</c:v>
                </c:pt>
                <c:pt idx="162">
                  <c:v>30864</c:v>
                </c:pt>
                <c:pt idx="163">
                  <c:v>30895</c:v>
                </c:pt>
                <c:pt idx="164">
                  <c:v>30926</c:v>
                </c:pt>
                <c:pt idx="165">
                  <c:v>30956</c:v>
                </c:pt>
                <c:pt idx="166">
                  <c:v>30987</c:v>
                </c:pt>
                <c:pt idx="167">
                  <c:v>31017</c:v>
                </c:pt>
                <c:pt idx="168">
                  <c:v>31048</c:v>
                </c:pt>
                <c:pt idx="169">
                  <c:v>31079</c:v>
                </c:pt>
                <c:pt idx="170">
                  <c:v>31107</c:v>
                </c:pt>
                <c:pt idx="171">
                  <c:v>31138</c:v>
                </c:pt>
                <c:pt idx="172">
                  <c:v>31168</c:v>
                </c:pt>
                <c:pt idx="173">
                  <c:v>31199</c:v>
                </c:pt>
                <c:pt idx="174">
                  <c:v>31229</c:v>
                </c:pt>
                <c:pt idx="175">
                  <c:v>31260</c:v>
                </c:pt>
                <c:pt idx="176">
                  <c:v>31291</c:v>
                </c:pt>
                <c:pt idx="177">
                  <c:v>31321</c:v>
                </c:pt>
                <c:pt idx="178">
                  <c:v>31352</c:v>
                </c:pt>
                <c:pt idx="179">
                  <c:v>31382</c:v>
                </c:pt>
                <c:pt idx="180">
                  <c:v>31413</c:v>
                </c:pt>
                <c:pt idx="181">
                  <c:v>31444</c:v>
                </c:pt>
                <c:pt idx="182">
                  <c:v>31472</c:v>
                </c:pt>
                <c:pt idx="183">
                  <c:v>31503</c:v>
                </c:pt>
                <c:pt idx="184">
                  <c:v>31533</c:v>
                </c:pt>
                <c:pt idx="185">
                  <c:v>31564</c:v>
                </c:pt>
                <c:pt idx="186">
                  <c:v>31594</c:v>
                </c:pt>
                <c:pt idx="187">
                  <c:v>31625</c:v>
                </c:pt>
                <c:pt idx="188">
                  <c:v>31656</c:v>
                </c:pt>
                <c:pt idx="189">
                  <c:v>31686</c:v>
                </c:pt>
                <c:pt idx="190">
                  <c:v>31717</c:v>
                </c:pt>
                <c:pt idx="191">
                  <c:v>31747</c:v>
                </c:pt>
                <c:pt idx="192">
                  <c:v>31778</c:v>
                </c:pt>
                <c:pt idx="193">
                  <c:v>31809</c:v>
                </c:pt>
                <c:pt idx="194">
                  <c:v>31837</c:v>
                </c:pt>
                <c:pt idx="195">
                  <c:v>31868</c:v>
                </c:pt>
                <c:pt idx="196">
                  <c:v>31898</c:v>
                </c:pt>
                <c:pt idx="197">
                  <c:v>31929</c:v>
                </c:pt>
                <c:pt idx="198">
                  <c:v>31959</c:v>
                </c:pt>
                <c:pt idx="199">
                  <c:v>31990</c:v>
                </c:pt>
                <c:pt idx="200">
                  <c:v>32021</c:v>
                </c:pt>
                <c:pt idx="201">
                  <c:v>32051</c:v>
                </c:pt>
                <c:pt idx="202">
                  <c:v>32082</c:v>
                </c:pt>
                <c:pt idx="203">
                  <c:v>32112</c:v>
                </c:pt>
                <c:pt idx="204">
                  <c:v>32143</c:v>
                </c:pt>
                <c:pt idx="205">
                  <c:v>32174</c:v>
                </c:pt>
                <c:pt idx="206">
                  <c:v>32203</c:v>
                </c:pt>
                <c:pt idx="207">
                  <c:v>32234</c:v>
                </c:pt>
                <c:pt idx="208">
                  <c:v>32264</c:v>
                </c:pt>
                <c:pt idx="209">
                  <c:v>32295</c:v>
                </c:pt>
                <c:pt idx="210">
                  <c:v>32325</c:v>
                </c:pt>
                <c:pt idx="211">
                  <c:v>32356</c:v>
                </c:pt>
                <c:pt idx="212">
                  <c:v>32387</c:v>
                </c:pt>
                <c:pt idx="213">
                  <c:v>32417</c:v>
                </c:pt>
                <c:pt idx="214">
                  <c:v>32448</c:v>
                </c:pt>
                <c:pt idx="215">
                  <c:v>32478</c:v>
                </c:pt>
                <c:pt idx="216">
                  <c:v>32509</c:v>
                </c:pt>
                <c:pt idx="217">
                  <c:v>32540</c:v>
                </c:pt>
                <c:pt idx="218">
                  <c:v>32568</c:v>
                </c:pt>
                <c:pt idx="219">
                  <c:v>32599</c:v>
                </c:pt>
                <c:pt idx="220">
                  <c:v>32629</c:v>
                </c:pt>
                <c:pt idx="221">
                  <c:v>32660</c:v>
                </c:pt>
                <c:pt idx="222">
                  <c:v>32690</c:v>
                </c:pt>
                <c:pt idx="223">
                  <c:v>32721</c:v>
                </c:pt>
                <c:pt idx="224">
                  <c:v>32752</c:v>
                </c:pt>
                <c:pt idx="225">
                  <c:v>32782</c:v>
                </c:pt>
                <c:pt idx="226">
                  <c:v>32813</c:v>
                </c:pt>
                <c:pt idx="227">
                  <c:v>32843</c:v>
                </c:pt>
                <c:pt idx="228">
                  <c:v>32874</c:v>
                </c:pt>
                <c:pt idx="229">
                  <c:v>32905</c:v>
                </c:pt>
                <c:pt idx="230">
                  <c:v>32933</c:v>
                </c:pt>
                <c:pt idx="231">
                  <c:v>32964</c:v>
                </c:pt>
                <c:pt idx="232">
                  <c:v>32994</c:v>
                </c:pt>
                <c:pt idx="233">
                  <c:v>33025</c:v>
                </c:pt>
                <c:pt idx="234">
                  <c:v>33055</c:v>
                </c:pt>
                <c:pt idx="235">
                  <c:v>33086</c:v>
                </c:pt>
                <c:pt idx="236">
                  <c:v>33117</c:v>
                </c:pt>
                <c:pt idx="237">
                  <c:v>33147</c:v>
                </c:pt>
                <c:pt idx="238">
                  <c:v>33178</c:v>
                </c:pt>
                <c:pt idx="239">
                  <c:v>33208</c:v>
                </c:pt>
                <c:pt idx="240">
                  <c:v>33239</c:v>
                </c:pt>
                <c:pt idx="241">
                  <c:v>33270</c:v>
                </c:pt>
                <c:pt idx="242">
                  <c:v>33298</c:v>
                </c:pt>
                <c:pt idx="243">
                  <c:v>33329</c:v>
                </c:pt>
                <c:pt idx="244">
                  <c:v>33359</c:v>
                </c:pt>
                <c:pt idx="245">
                  <c:v>33390</c:v>
                </c:pt>
                <c:pt idx="246">
                  <c:v>33420</c:v>
                </c:pt>
                <c:pt idx="247">
                  <c:v>33451</c:v>
                </c:pt>
                <c:pt idx="248">
                  <c:v>33482</c:v>
                </c:pt>
                <c:pt idx="249">
                  <c:v>33512</c:v>
                </c:pt>
                <c:pt idx="250">
                  <c:v>33543</c:v>
                </c:pt>
                <c:pt idx="251">
                  <c:v>33573</c:v>
                </c:pt>
                <c:pt idx="252">
                  <c:v>33604</c:v>
                </c:pt>
                <c:pt idx="253">
                  <c:v>33635</c:v>
                </c:pt>
                <c:pt idx="254">
                  <c:v>33664</c:v>
                </c:pt>
                <c:pt idx="255">
                  <c:v>33695</c:v>
                </c:pt>
                <c:pt idx="256">
                  <c:v>33725</c:v>
                </c:pt>
                <c:pt idx="257">
                  <c:v>33756</c:v>
                </c:pt>
                <c:pt idx="258">
                  <c:v>33786</c:v>
                </c:pt>
                <c:pt idx="259">
                  <c:v>33817</c:v>
                </c:pt>
                <c:pt idx="260">
                  <c:v>33848</c:v>
                </c:pt>
                <c:pt idx="261">
                  <c:v>33878</c:v>
                </c:pt>
                <c:pt idx="262">
                  <c:v>33909</c:v>
                </c:pt>
                <c:pt idx="263">
                  <c:v>33939</c:v>
                </c:pt>
                <c:pt idx="264">
                  <c:v>33970</c:v>
                </c:pt>
                <c:pt idx="265">
                  <c:v>34001</c:v>
                </c:pt>
                <c:pt idx="266">
                  <c:v>34029</c:v>
                </c:pt>
                <c:pt idx="267">
                  <c:v>34060</c:v>
                </c:pt>
                <c:pt idx="268">
                  <c:v>34090</c:v>
                </c:pt>
                <c:pt idx="269">
                  <c:v>34121</c:v>
                </c:pt>
                <c:pt idx="270">
                  <c:v>34151</c:v>
                </c:pt>
                <c:pt idx="271">
                  <c:v>34182</c:v>
                </c:pt>
                <c:pt idx="272">
                  <c:v>34213</c:v>
                </c:pt>
                <c:pt idx="273">
                  <c:v>34243</c:v>
                </c:pt>
                <c:pt idx="274">
                  <c:v>34274</c:v>
                </c:pt>
                <c:pt idx="275">
                  <c:v>34304</c:v>
                </c:pt>
                <c:pt idx="276">
                  <c:v>34335</c:v>
                </c:pt>
                <c:pt idx="277">
                  <c:v>34366</c:v>
                </c:pt>
                <c:pt idx="278">
                  <c:v>34394</c:v>
                </c:pt>
                <c:pt idx="279">
                  <c:v>34425</c:v>
                </c:pt>
                <c:pt idx="280">
                  <c:v>34455</c:v>
                </c:pt>
                <c:pt idx="281">
                  <c:v>34486</c:v>
                </c:pt>
                <c:pt idx="282">
                  <c:v>34516</c:v>
                </c:pt>
                <c:pt idx="283">
                  <c:v>34547</c:v>
                </c:pt>
                <c:pt idx="284">
                  <c:v>34578</c:v>
                </c:pt>
                <c:pt idx="285">
                  <c:v>34608</c:v>
                </c:pt>
                <c:pt idx="286">
                  <c:v>34639</c:v>
                </c:pt>
                <c:pt idx="287">
                  <c:v>34669</c:v>
                </c:pt>
                <c:pt idx="288">
                  <c:v>34700</c:v>
                </c:pt>
                <c:pt idx="289">
                  <c:v>34731</c:v>
                </c:pt>
                <c:pt idx="290">
                  <c:v>34759</c:v>
                </c:pt>
                <c:pt idx="291">
                  <c:v>34790</c:v>
                </c:pt>
                <c:pt idx="292">
                  <c:v>34820</c:v>
                </c:pt>
                <c:pt idx="293">
                  <c:v>34851</c:v>
                </c:pt>
                <c:pt idx="294">
                  <c:v>34881</c:v>
                </c:pt>
                <c:pt idx="295">
                  <c:v>34912</c:v>
                </c:pt>
                <c:pt idx="296">
                  <c:v>34943</c:v>
                </c:pt>
                <c:pt idx="297">
                  <c:v>34973</c:v>
                </c:pt>
              </c:numCache>
            </c:numRef>
          </c:cat>
          <c:val>
            <c:numRef>
              <c:f>'1 FR'!$BI$6:$BI$304</c:f>
              <c:numCache>
                <c:formatCode>0.0</c:formatCode>
                <c:ptCount val="2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0.25092999999999999</c:v>
                </c:pt>
                <c:pt idx="229">
                  <c:v>0.28366000000000002</c:v>
                </c:pt>
                <c:pt idx="230">
                  <c:v>0.29457</c:v>
                </c:pt>
                <c:pt idx="231">
                  <c:v>0.24002000000000001</c:v>
                </c:pt>
                <c:pt idx="232">
                  <c:v>0.21820000000000001</c:v>
                </c:pt>
                <c:pt idx="233">
                  <c:v>0.20729</c:v>
                </c:pt>
                <c:pt idx="234">
                  <c:v>0.20729</c:v>
                </c:pt>
                <c:pt idx="235">
                  <c:v>0.20729</c:v>
                </c:pt>
                <c:pt idx="236">
                  <c:v>0.19638000000000003</c:v>
                </c:pt>
                <c:pt idx="237">
                  <c:v>0.19638000000000003</c:v>
                </c:pt>
                <c:pt idx="238">
                  <c:v>0.21820000000000001</c:v>
                </c:pt>
                <c:pt idx="239">
                  <c:v>0.21820000000000001</c:v>
                </c:pt>
                <c:pt idx="240">
                  <c:v>0.16365000000000002</c:v>
                </c:pt>
                <c:pt idx="241">
                  <c:v>0.17455999999999999</c:v>
                </c:pt>
                <c:pt idx="242">
                  <c:v>0.17455999999999999</c:v>
                </c:pt>
                <c:pt idx="243">
                  <c:v>2.1819999999999999E-2</c:v>
                </c:pt>
                <c:pt idx="244">
                  <c:v>1.091E-2</c:v>
                </c:pt>
                <c:pt idx="245">
                  <c:v>1.091E-2</c:v>
                </c:pt>
                <c:pt idx="246">
                  <c:v>5.4550000000000001E-2</c:v>
                </c:pt>
                <c:pt idx="247">
                  <c:v>5.4550000000000001E-2</c:v>
                </c:pt>
                <c:pt idx="248">
                  <c:v>5.4550000000000001E-2</c:v>
                </c:pt>
                <c:pt idx="249">
                  <c:v>5.4550000000000001E-2</c:v>
                </c:pt>
                <c:pt idx="250">
                  <c:v>4.3639999999999998E-2</c:v>
                </c:pt>
                <c:pt idx="251">
                  <c:v>8.7279999999999996E-2</c:v>
                </c:pt>
                <c:pt idx="252">
                  <c:v>0.1091</c:v>
                </c:pt>
                <c:pt idx="253">
                  <c:v>0.1091</c:v>
                </c:pt>
                <c:pt idx="254">
                  <c:v>9.8190000000000013E-2</c:v>
                </c:pt>
                <c:pt idx="255">
                  <c:v>0.25092999999999999</c:v>
                </c:pt>
                <c:pt idx="256">
                  <c:v>0.26184000000000002</c:v>
                </c:pt>
                <c:pt idx="257">
                  <c:v>0.27274999999999999</c:v>
                </c:pt>
                <c:pt idx="258">
                  <c:v>0.16365000000000002</c:v>
                </c:pt>
                <c:pt idx="259">
                  <c:v>0.16365000000000002</c:v>
                </c:pt>
                <c:pt idx="260">
                  <c:v>0.16365000000000002</c:v>
                </c:pt>
                <c:pt idx="261">
                  <c:v>0.16365000000000002</c:v>
                </c:pt>
                <c:pt idx="262">
                  <c:v>0.16365000000000002</c:v>
                </c:pt>
                <c:pt idx="263">
                  <c:v>0.1091</c:v>
                </c:pt>
                <c:pt idx="264">
                  <c:v>9.8190000000000013E-2</c:v>
                </c:pt>
                <c:pt idx="265">
                  <c:v>9.8190000000000013E-2</c:v>
                </c:pt>
                <c:pt idx="266">
                  <c:v>0.1091</c:v>
                </c:pt>
                <c:pt idx="267">
                  <c:v>5.4550000000000001E-2</c:v>
                </c:pt>
                <c:pt idx="268">
                  <c:v>5.4550000000000001E-2</c:v>
                </c:pt>
                <c:pt idx="269">
                  <c:v>5.4550000000000001E-2</c:v>
                </c:pt>
                <c:pt idx="270">
                  <c:v>0.14183000000000001</c:v>
                </c:pt>
                <c:pt idx="271">
                  <c:v>0.14183000000000001</c:v>
                </c:pt>
                <c:pt idx="272">
                  <c:v>0.14183000000000001</c:v>
                </c:pt>
                <c:pt idx="273">
                  <c:v>0.15273999999999999</c:v>
                </c:pt>
                <c:pt idx="274">
                  <c:v>2.1819999999999999E-2</c:v>
                </c:pt>
                <c:pt idx="275">
                  <c:v>2.1819999999999999E-2</c:v>
                </c:pt>
                <c:pt idx="276">
                  <c:v>0</c:v>
                </c:pt>
                <c:pt idx="277">
                  <c:v>3.2730000000000002E-2</c:v>
                </c:pt>
                <c:pt idx="278">
                  <c:v>3.2730000000000002E-2</c:v>
                </c:pt>
                <c:pt idx="279">
                  <c:v>5.4550000000000001E-2</c:v>
                </c:pt>
                <c:pt idx="280">
                  <c:v>5.4550000000000001E-2</c:v>
                </c:pt>
                <c:pt idx="281">
                  <c:v>5.4550000000000001E-2</c:v>
                </c:pt>
                <c:pt idx="282">
                  <c:v>3.2730000000000002E-2</c:v>
                </c:pt>
                <c:pt idx="283">
                  <c:v>2.1819999999999999E-2</c:v>
                </c:pt>
                <c:pt idx="284">
                  <c:v>2.1819999999999999E-2</c:v>
                </c:pt>
                <c:pt idx="285">
                  <c:v>1.091E-2</c:v>
                </c:pt>
                <c:pt idx="286">
                  <c:v>0.14183000000000001</c:v>
                </c:pt>
                <c:pt idx="287">
                  <c:v>0.13092000000000001</c:v>
                </c:pt>
                <c:pt idx="288">
                  <c:v>0.14599000000000001</c:v>
                </c:pt>
                <c:pt idx="289">
                  <c:v>0.19091000000000002</c:v>
                </c:pt>
                <c:pt idx="290">
                  <c:v>0.22460000000000002</c:v>
                </c:pt>
                <c:pt idx="291">
                  <c:v>0.21337</c:v>
                </c:pt>
                <c:pt idx="292">
                  <c:v>0.20214000000000001</c:v>
                </c:pt>
                <c:pt idx="293">
                  <c:v>0.20214000000000001</c:v>
                </c:pt>
                <c:pt idx="294">
                  <c:v>0.20214000000000001</c:v>
                </c:pt>
                <c:pt idx="295">
                  <c:v>0.21337</c:v>
                </c:pt>
                <c:pt idx="296">
                  <c:v>0.30321000000000004</c:v>
                </c:pt>
                <c:pt idx="297">
                  <c:v>0.30321000000000004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4-4349-BAB0-71D73288B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0364464"/>
        <c:axId val="1430363984"/>
      </c:barChart>
      <c:lineChart>
        <c:grouping val="standard"/>
        <c:varyColors val="0"/>
        <c:ser>
          <c:idx val="0"/>
          <c:order val="2"/>
          <c:tx>
            <c:strRef>
              <c:f>'1 FR'!$BD$5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 FR'!$AT$6:$AT$304</c:f>
              <c:numCache>
                <c:formatCode>m/d/yyyy</c:formatCode>
                <c:ptCount val="298"/>
                <c:pt idx="0">
                  <c:v>25934</c:v>
                </c:pt>
                <c:pt idx="1">
                  <c:v>25965</c:v>
                </c:pt>
                <c:pt idx="2">
                  <c:v>25993</c:v>
                </c:pt>
                <c:pt idx="3">
                  <c:v>26024</c:v>
                </c:pt>
                <c:pt idx="4">
                  <c:v>26054</c:v>
                </c:pt>
                <c:pt idx="5">
                  <c:v>26085</c:v>
                </c:pt>
                <c:pt idx="6">
                  <c:v>26115</c:v>
                </c:pt>
                <c:pt idx="7">
                  <c:v>26146</c:v>
                </c:pt>
                <c:pt idx="8">
                  <c:v>26177</c:v>
                </c:pt>
                <c:pt idx="9">
                  <c:v>26207</c:v>
                </c:pt>
                <c:pt idx="10">
                  <c:v>26238</c:v>
                </c:pt>
                <c:pt idx="11">
                  <c:v>26268</c:v>
                </c:pt>
                <c:pt idx="12">
                  <c:v>26299</c:v>
                </c:pt>
                <c:pt idx="13">
                  <c:v>26330</c:v>
                </c:pt>
                <c:pt idx="14">
                  <c:v>26359</c:v>
                </c:pt>
                <c:pt idx="15">
                  <c:v>26390</c:v>
                </c:pt>
                <c:pt idx="16">
                  <c:v>26420</c:v>
                </c:pt>
                <c:pt idx="17">
                  <c:v>26451</c:v>
                </c:pt>
                <c:pt idx="18">
                  <c:v>26481</c:v>
                </c:pt>
                <c:pt idx="19">
                  <c:v>26512</c:v>
                </c:pt>
                <c:pt idx="20">
                  <c:v>26543</c:v>
                </c:pt>
                <c:pt idx="21">
                  <c:v>26573</c:v>
                </c:pt>
                <c:pt idx="22">
                  <c:v>26604</c:v>
                </c:pt>
                <c:pt idx="23">
                  <c:v>26634</c:v>
                </c:pt>
                <c:pt idx="24">
                  <c:v>26665</c:v>
                </c:pt>
                <c:pt idx="25">
                  <c:v>26696</c:v>
                </c:pt>
                <c:pt idx="26">
                  <c:v>26724</c:v>
                </c:pt>
                <c:pt idx="27">
                  <c:v>26755</c:v>
                </c:pt>
                <c:pt idx="28">
                  <c:v>26785</c:v>
                </c:pt>
                <c:pt idx="29">
                  <c:v>26816</c:v>
                </c:pt>
                <c:pt idx="30">
                  <c:v>26846</c:v>
                </c:pt>
                <c:pt idx="31">
                  <c:v>26877</c:v>
                </c:pt>
                <c:pt idx="32">
                  <c:v>26908</c:v>
                </c:pt>
                <c:pt idx="33">
                  <c:v>26938</c:v>
                </c:pt>
                <c:pt idx="34">
                  <c:v>26969</c:v>
                </c:pt>
                <c:pt idx="35">
                  <c:v>26999</c:v>
                </c:pt>
                <c:pt idx="36">
                  <c:v>27030</c:v>
                </c:pt>
                <c:pt idx="37">
                  <c:v>27061</c:v>
                </c:pt>
                <c:pt idx="38">
                  <c:v>27089</c:v>
                </c:pt>
                <c:pt idx="39">
                  <c:v>27120</c:v>
                </c:pt>
                <c:pt idx="40">
                  <c:v>27150</c:v>
                </c:pt>
                <c:pt idx="41">
                  <c:v>27181</c:v>
                </c:pt>
                <c:pt idx="42">
                  <c:v>27211</c:v>
                </c:pt>
                <c:pt idx="43">
                  <c:v>27242</c:v>
                </c:pt>
                <c:pt idx="44">
                  <c:v>27273</c:v>
                </c:pt>
                <c:pt idx="45">
                  <c:v>27303</c:v>
                </c:pt>
                <c:pt idx="46">
                  <c:v>27334</c:v>
                </c:pt>
                <c:pt idx="47">
                  <c:v>27364</c:v>
                </c:pt>
                <c:pt idx="48">
                  <c:v>27395</c:v>
                </c:pt>
                <c:pt idx="49">
                  <c:v>27426</c:v>
                </c:pt>
                <c:pt idx="50">
                  <c:v>27454</c:v>
                </c:pt>
                <c:pt idx="51">
                  <c:v>27485</c:v>
                </c:pt>
                <c:pt idx="52">
                  <c:v>27515</c:v>
                </c:pt>
                <c:pt idx="53">
                  <c:v>27546</c:v>
                </c:pt>
                <c:pt idx="54">
                  <c:v>27576</c:v>
                </c:pt>
                <c:pt idx="55">
                  <c:v>27607</c:v>
                </c:pt>
                <c:pt idx="56">
                  <c:v>27638</c:v>
                </c:pt>
                <c:pt idx="57">
                  <c:v>27668</c:v>
                </c:pt>
                <c:pt idx="58">
                  <c:v>27699</c:v>
                </c:pt>
                <c:pt idx="59">
                  <c:v>27729</c:v>
                </c:pt>
                <c:pt idx="60">
                  <c:v>27760</c:v>
                </c:pt>
                <c:pt idx="61">
                  <c:v>27791</c:v>
                </c:pt>
                <c:pt idx="62">
                  <c:v>27820</c:v>
                </c:pt>
                <c:pt idx="63">
                  <c:v>27851</c:v>
                </c:pt>
                <c:pt idx="64">
                  <c:v>27881</c:v>
                </c:pt>
                <c:pt idx="65">
                  <c:v>27912</c:v>
                </c:pt>
                <c:pt idx="66">
                  <c:v>27942</c:v>
                </c:pt>
                <c:pt idx="67">
                  <c:v>27973</c:v>
                </c:pt>
                <c:pt idx="68">
                  <c:v>28004</c:v>
                </c:pt>
                <c:pt idx="69">
                  <c:v>28034</c:v>
                </c:pt>
                <c:pt idx="70">
                  <c:v>28065</c:v>
                </c:pt>
                <c:pt idx="71">
                  <c:v>28095</c:v>
                </c:pt>
                <c:pt idx="72">
                  <c:v>28126</c:v>
                </c:pt>
                <c:pt idx="73">
                  <c:v>28157</c:v>
                </c:pt>
                <c:pt idx="74">
                  <c:v>28185</c:v>
                </c:pt>
                <c:pt idx="75">
                  <c:v>28216</c:v>
                </c:pt>
                <c:pt idx="76">
                  <c:v>28246</c:v>
                </c:pt>
                <c:pt idx="77">
                  <c:v>28277</c:v>
                </c:pt>
                <c:pt idx="78">
                  <c:v>28307</c:v>
                </c:pt>
                <c:pt idx="79">
                  <c:v>28338</c:v>
                </c:pt>
                <c:pt idx="80">
                  <c:v>28369</c:v>
                </c:pt>
                <c:pt idx="81">
                  <c:v>28399</c:v>
                </c:pt>
                <c:pt idx="82">
                  <c:v>28430</c:v>
                </c:pt>
                <c:pt idx="83">
                  <c:v>28460</c:v>
                </c:pt>
                <c:pt idx="84">
                  <c:v>28491</c:v>
                </c:pt>
                <c:pt idx="85">
                  <c:v>28522</c:v>
                </c:pt>
                <c:pt idx="86">
                  <c:v>28550</c:v>
                </c:pt>
                <c:pt idx="87">
                  <c:v>28581</c:v>
                </c:pt>
                <c:pt idx="88">
                  <c:v>28611</c:v>
                </c:pt>
                <c:pt idx="89">
                  <c:v>28642</c:v>
                </c:pt>
                <c:pt idx="90">
                  <c:v>28672</c:v>
                </c:pt>
                <c:pt idx="91">
                  <c:v>28703</c:v>
                </c:pt>
                <c:pt idx="92">
                  <c:v>28734</c:v>
                </c:pt>
                <c:pt idx="93">
                  <c:v>28764</c:v>
                </c:pt>
                <c:pt idx="94">
                  <c:v>28795</c:v>
                </c:pt>
                <c:pt idx="95">
                  <c:v>28825</c:v>
                </c:pt>
                <c:pt idx="96">
                  <c:v>28856</c:v>
                </c:pt>
                <c:pt idx="97">
                  <c:v>28887</c:v>
                </c:pt>
                <c:pt idx="98">
                  <c:v>28915</c:v>
                </c:pt>
                <c:pt idx="99">
                  <c:v>28946</c:v>
                </c:pt>
                <c:pt idx="100">
                  <c:v>28976</c:v>
                </c:pt>
                <c:pt idx="101">
                  <c:v>29007</c:v>
                </c:pt>
                <c:pt idx="102">
                  <c:v>29037</c:v>
                </c:pt>
                <c:pt idx="103">
                  <c:v>29068</c:v>
                </c:pt>
                <c:pt idx="104">
                  <c:v>29099</c:v>
                </c:pt>
                <c:pt idx="105">
                  <c:v>29129</c:v>
                </c:pt>
                <c:pt idx="106">
                  <c:v>29160</c:v>
                </c:pt>
                <c:pt idx="107">
                  <c:v>29190</c:v>
                </c:pt>
                <c:pt idx="108">
                  <c:v>29221</c:v>
                </c:pt>
                <c:pt idx="109">
                  <c:v>29252</c:v>
                </c:pt>
                <c:pt idx="110">
                  <c:v>29281</c:v>
                </c:pt>
                <c:pt idx="111">
                  <c:v>29312</c:v>
                </c:pt>
                <c:pt idx="112">
                  <c:v>29342</c:v>
                </c:pt>
                <c:pt idx="113">
                  <c:v>29373</c:v>
                </c:pt>
                <c:pt idx="114">
                  <c:v>29403</c:v>
                </c:pt>
                <c:pt idx="115">
                  <c:v>29434</c:v>
                </c:pt>
                <c:pt idx="116">
                  <c:v>29465</c:v>
                </c:pt>
                <c:pt idx="117">
                  <c:v>29495</c:v>
                </c:pt>
                <c:pt idx="118">
                  <c:v>29526</c:v>
                </c:pt>
                <c:pt idx="119">
                  <c:v>29556</c:v>
                </c:pt>
                <c:pt idx="120">
                  <c:v>29587</c:v>
                </c:pt>
                <c:pt idx="121">
                  <c:v>29618</c:v>
                </c:pt>
                <c:pt idx="122">
                  <c:v>29646</c:v>
                </c:pt>
                <c:pt idx="123">
                  <c:v>29677</c:v>
                </c:pt>
                <c:pt idx="124">
                  <c:v>29707</c:v>
                </c:pt>
                <c:pt idx="125">
                  <c:v>29738</c:v>
                </c:pt>
                <c:pt idx="126">
                  <c:v>29768</c:v>
                </c:pt>
                <c:pt idx="127">
                  <c:v>29799</c:v>
                </c:pt>
                <c:pt idx="128">
                  <c:v>29830</c:v>
                </c:pt>
                <c:pt idx="129">
                  <c:v>29860</c:v>
                </c:pt>
                <c:pt idx="130">
                  <c:v>29891</c:v>
                </c:pt>
                <c:pt idx="131">
                  <c:v>29921</c:v>
                </c:pt>
                <c:pt idx="132">
                  <c:v>29952</c:v>
                </c:pt>
                <c:pt idx="133">
                  <c:v>29983</c:v>
                </c:pt>
                <c:pt idx="134">
                  <c:v>30011</c:v>
                </c:pt>
                <c:pt idx="135">
                  <c:v>30042</c:v>
                </c:pt>
                <c:pt idx="136">
                  <c:v>30072</c:v>
                </c:pt>
                <c:pt idx="137">
                  <c:v>30103</c:v>
                </c:pt>
                <c:pt idx="138">
                  <c:v>30133</c:v>
                </c:pt>
                <c:pt idx="139">
                  <c:v>30164</c:v>
                </c:pt>
                <c:pt idx="140">
                  <c:v>30195</c:v>
                </c:pt>
                <c:pt idx="141">
                  <c:v>30225</c:v>
                </c:pt>
                <c:pt idx="142">
                  <c:v>30256</c:v>
                </c:pt>
                <c:pt idx="143">
                  <c:v>30286</c:v>
                </c:pt>
                <c:pt idx="144">
                  <c:v>30317</c:v>
                </c:pt>
                <c:pt idx="145">
                  <c:v>30348</c:v>
                </c:pt>
                <c:pt idx="146">
                  <c:v>30376</c:v>
                </c:pt>
                <c:pt idx="147">
                  <c:v>30407</c:v>
                </c:pt>
                <c:pt idx="148">
                  <c:v>30437</c:v>
                </c:pt>
                <c:pt idx="149">
                  <c:v>30468</c:v>
                </c:pt>
                <c:pt idx="150">
                  <c:v>30498</c:v>
                </c:pt>
                <c:pt idx="151">
                  <c:v>30529</c:v>
                </c:pt>
                <c:pt idx="152">
                  <c:v>30560</c:v>
                </c:pt>
                <c:pt idx="153">
                  <c:v>30590</c:v>
                </c:pt>
                <c:pt idx="154">
                  <c:v>30621</c:v>
                </c:pt>
                <c:pt idx="155">
                  <c:v>30651</c:v>
                </c:pt>
                <c:pt idx="156">
                  <c:v>30682</c:v>
                </c:pt>
                <c:pt idx="157">
                  <c:v>30713</c:v>
                </c:pt>
                <c:pt idx="158">
                  <c:v>30742</c:v>
                </c:pt>
                <c:pt idx="159">
                  <c:v>30773</c:v>
                </c:pt>
                <c:pt idx="160">
                  <c:v>30803</c:v>
                </c:pt>
                <c:pt idx="161">
                  <c:v>30834</c:v>
                </c:pt>
                <c:pt idx="162">
                  <c:v>30864</c:v>
                </c:pt>
                <c:pt idx="163">
                  <c:v>30895</c:v>
                </c:pt>
                <c:pt idx="164">
                  <c:v>30926</c:v>
                </c:pt>
                <c:pt idx="165">
                  <c:v>30956</c:v>
                </c:pt>
                <c:pt idx="166">
                  <c:v>30987</c:v>
                </c:pt>
                <c:pt idx="167">
                  <c:v>31017</c:v>
                </c:pt>
                <c:pt idx="168">
                  <c:v>31048</c:v>
                </c:pt>
                <c:pt idx="169">
                  <c:v>31079</c:v>
                </c:pt>
                <c:pt idx="170">
                  <c:v>31107</c:v>
                </c:pt>
                <c:pt idx="171">
                  <c:v>31138</c:v>
                </c:pt>
                <c:pt idx="172">
                  <c:v>31168</c:v>
                </c:pt>
                <c:pt idx="173">
                  <c:v>31199</c:v>
                </c:pt>
                <c:pt idx="174">
                  <c:v>31229</c:v>
                </c:pt>
                <c:pt idx="175">
                  <c:v>31260</c:v>
                </c:pt>
                <c:pt idx="176">
                  <c:v>31291</c:v>
                </c:pt>
                <c:pt idx="177">
                  <c:v>31321</c:v>
                </c:pt>
                <c:pt idx="178">
                  <c:v>31352</c:v>
                </c:pt>
                <c:pt idx="179">
                  <c:v>31382</c:v>
                </c:pt>
                <c:pt idx="180">
                  <c:v>31413</c:v>
                </c:pt>
                <c:pt idx="181">
                  <c:v>31444</c:v>
                </c:pt>
                <c:pt idx="182">
                  <c:v>31472</c:v>
                </c:pt>
                <c:pt idx="183">
                  <c:v>31503</c:v>
                </c:pt>
                <c:pt idx="184">
                  <c:v>31533</c:v>
                </c:pt>
                <c:pt idx="185">
                  <c:v>31564</c:v>
                </c:pt>
                <c:pt idx="186">
                  <c:v>31594</c:v>
                </c:pt>
                <c:pt idx="187">
                  <c:v>31625</c:v>
                </c:pt>
                <c:pt idx="188">
                  <c:v>31656</c:v>
                </c:pt>
                <c:pt idx="189">
                  <c:v>31686</c:v>
                </c:pt>
                <c:pt idx="190">
                  <c:v>31717</c:v>
                </c:pt>
                <c:pt idx="191">
                  <c:v>31747</c:v>
                </c:pt>
                <c:pt idx="192">
                  <c:v>31778</c:v>
                </c:pt>
                <c:pt idx="193">
                  <c:v>31809</c:v>
                </c:pt>
                <c:pt idx="194">
                  <c:v>31837</c:v>
                </c:pt>
                <c:pt idx="195">
                  <c:v>31868</c:v>
                </c:pt>
                <c:pt idx="196">
                  <c:v>31898</c:v>
                </c:pt>
                <c:pt idx="197">
                  <c:v>31929</c:v>
                </c:pt>
                <c:pt idx="198">
                  <c:v>31959</c:v>
                </c:pt>
                <c:pt idx="199">
                  <c:v>31990</c:v>
                </c:pt>
                <c:pt idx="200">
                  <c:v>32021</c:v>
                </c:pt>
                <c:pt idx="201">
                  <c:v>32051</c:v>
                </c:pt>
                <c:pt idx="202">
                  <c:v>32082</c:v>
                </c:pt>
                <c:pt idx="203">
                  <c:v>32112</c:v>
                </c:pt>
                <c:pt idx="204">
                  <c:v>32143</c:v>
                </c:pt>
                <c:pt idx="205">
                  <c:v>32174</c:v>
                </c:pt>
                <c:pt idx="206">
                  <c:v>32203</c:v>
                </c:pt>
                <c:pt idx="207">
                  <c:v>32234</c:v>
                </c:pt>
                <c:pt idx="208">
                  <c:v>32264</c:v>
                </c:pt>
                <c:pt idx="209">
                  <c:v>32295</c:v>
                </c:pt>
                <c:pt idx="210">
                  <c:v>32325</c:v>
                </c:pt>
                <c:pt idx="211">
                  <c:v>32356</c:v>
                </c:pt>
                <c:pt idx="212">
                  <c:v>32387</c:v>
                </c:pt>
                <c:pt idx="213">
                  <c:v>32417</c:v>
                </c:pt>
                <c:pt idx="214">
                  <c:v>32448</c:v>
                </c:pt>
                <c:pt idx="215">
                  <c:v>32478</c:v>
                </c:pt>
                <c:pt idx="216">
                  <c:v>32509</c:v>
                </c:pt>
                <c:pt idx="217">
                  <c:v>32540</c:v>
                </c:pt>
                <c:pt idx="218">
                  <c:v>32568</c:v>
                </c:pt>
                <c:pt idx="219">
                  <c:v>32599</c:v>
                </c:pt>
                <c:pt idx="220">
                  <c:v>32629</c:v>
                </c:pt>
                <c:pt idx="221">
                  <c:v>32660</c:v>
                </c:pt>
                <c:pt idx="222">
                  <c:v>32690</c:v>
                </c:pt>
                <c:pt idx="223">
                  <c:v>32721</c:v>
                </c:pt>
                <c:pt idx="224">
                  <c:v>32752</c:v>
                </c:pt>
                <c:pt idx="225">
                  <c:v>32782</c:v>
                </c:pt>
                <c:pt idx="226">
                  <c:v>32813</c:v>
                </c:pt>
                <c:pt idx="227">
                  <c:v>32843</c:v>
                </c:pt>
                <c:pt idx="228">
                  <c:v>32874</c:v>
                </c:pt>
                <c:pt idx="229">
                  <c:v>32905</c:v>
                </c:pt>
                <c:pt idx="230">
                  <c:v>32933</c:v>
                </c:pt>
                <c:pt idx="231">
                  <c:v>32964</c:v>
                </c:pt>
                <c:pt idx="232">
                  <c:v>32994</c:v>
                </c:pt>
                <c:pt idx="233">
                  <c:v>33025</c:v>
                </c:pt>
                <c:pt idx="234">
                  <c:v>33055</c:v>
                </c:pt>
                <c:pt idx="235">
                  <c:v>33086</c:v>
                </c:pt>
                <c:pt idx="236">
                  <c:v>33117</c:v>
                </c:pt>
                <c:pt idx="237">
                  <c:v>33147</c:v>
                </c:pt>
                <c:pt idx="238">
                  <c:v>33178</c:v>
                </c:pt>
                <c:pt idx="239">
                  <c:v>33208</c:v>
                </c:pt>
                <c:pt idx="240">
                  <c:v>33239</c:v>
                </c:pt>
                <c:pt idx="241">
                  <c:v>33270</c:v>
                </c:pt>
                <c:pt idx="242">
                  <c:v>33298</c:v>
                </c:pt>
                <c:pt idx="243">
                  <c:v>33329</c:v>
                </c:pt>
                <c:pt idx="244">
                  <c:v>33359</c:v>
                </c:pt>
                <c:pt idx="245">
                  <c:v>33390</c:v>
                </c:pt>
                <c:pt idx="246">
                  <c:v>33420</c:v>
                </c:pt>
                <c:pt idx="247">
                  <c:v>33451</c:v>
                </c:pt>
                <c:pt idx="248">
                  <c:v>33482</c:v>
                </c:pt>
                <c:pt idx="249">
                  <c:v>33512</c:v>
                </c:pt>
                <c:pt idx="250">
                  <c:v>33543</c:v>
                </c:pt>
                <c:pt idx="251">
                  <c:v>33573</c:v>
                </c:pt>
                <c:pt idx="252">
                  <c:v>33604</c:v>
                </c:pt>
                <c:pt idx="253">
                  <c:v>33635</c:v>
                </c:pt>
                <c:pt idx="254">
                  <c:v>33664</c:v>
                </c:pt>
                <c:pt idx="255">
                  <c:v>33695</c:v>
                </c:pt>
                <c:pt idx="256">
                  <c:v>33725</c:v>
                </c:pt>
                <c:pt idx="257">
                  <c:v>33756</c:v>
                </c:pt>
                <c:pt idx="258">
                  <c:v>33786</c:v>
                </c:pt>
                <c:pt idx="259">
                  <c:v>33817</c:v>
                </c:pt>
                <c:pt idx="260">
                  <c:v>33848</c:v>
                </c:pt>
                <c:pt idx="261">
                  <c:v>33878</c:v>
                </c:pt>
                <c:pt idx="262">
                  <c:v>33909</c:v>
                </c:pt>
                <c:pt idx="263">
                  <c:v>33939</c:v>
                </c:pt>
                <c:pt idx="264">
                  <c:v>33970</c:v>
                </c:pt>
                <c:pt idx="265">
                  <c:v>34001</c:v>
                </c:pt>
                <c:pt idx="266">
                  <c:v>34029</c:v>
                </c:pt>
                <c:pt idx="267">
                  <c:v>34060</c:v>
                </c:pt>
                <c:pt idx="268">
                  <c:v>34090</c:v>
                </c:pt>
                <c:pt idx="269">
                  <c:v>34121</c:v>
                </c:pt>
                <c:pt idx="270">
                  <c:v>34151</c:v>
                </c:pt>
                <c:pt idx="271">
                  <c:v>34182</c:v>
                </c:pt>
                <c:pt idx="272">
                  <c:v>34213</c:v>
                </c:pt>
                <c:pt idx="273">
                  <c:v>34243</c:v>
                </c:pt>
                <c:pt idx="274">
                  <c:v>34274</c:v>
                </c:pt>
                <c:pt idx="275">
                  <c:v>34304</c:v>
                </c:pt>
                <c:pt idx="276">
                  <c:v>34335</c:v>
                </c:pt>
                <c:pt idx="277">
                  <c:v>34366</c:v>
                </c:pt>
                <c:pt idx="278">
                  <c:v>34394</c:v>
                </c:pt>
                <c:pt idx="279">
                  <c:v>34425</c:v>
                </c:pt>
                <c:pt idx="280">
                  <c:v>34455</c:v>
                </c:pt>
                <c:pt idx="281">
                  <c:v>34486</c:v>
                </c:pt>
                <c:pt idx="282">
                  <c:v>34516</c:v>
                </c:pt>
                <c:pt idx="283">
                  <c:v>34547</c:v>
                </c:pt>
                <c:pt idx="284">
                  <c:v>34578</c:v>
                </c:pt>
                <c:pt idx="285">
                  <c:v>34608</c:v>
                </c:pt>
                <c:pt idx="286">
                  <c:v>34639</c:v>
                </c:pt>
                <c:pt idx="287">
                  <c:v>34669</c:v>
                </c:pt>
                <c:pt idx="288">
                  <c:v>34700</c:v>
                </c:pt>
                <c:pt idx="289">
                  <c:v>34731</c:v>
                </c:pt>
                <c:pt idx="290">
                  <c:v>34759</c:v>
                </c:pt>
                <c:pt idx="291">
                  <c:v>34790</c:v>
                </c:pt>
                <c:pt idx="292">
                  <c:v>34820</c:v>
                </c:pt>
                <c:pt idx="293">
                  <c:v>34851</c:v>
                </c:pt>
                <c:pt idx="294">
                  <c:v>34881</c:v>
                </c:pt>
                <c:pt idx="295">
                  <c:v>34912</c:v>
                </c:pt>
                <c:pt idx="296">
                  <c:v>34943</c:v>
                </c:pt>
                <c:pt idx="297">
                  <c:v>34973</c:v>
                </c:pt>
              </c:numCache>
            </c:numRef>
          </c:cat>
          <c:val>
            <c:numRef>
              <c:f>'1 FR'!$BD$6:$BD$304</c:f>
              <c:numCache>
                <c:formatCode>General</c:formatCode>
                <c:ptCount val="298"/>
                <c:pt idx="0">
                  <c:v>6.5</c:v>
                </c:pt>
                <c:pt idx="1">
                  <c:v>6</c:v>
                </c:pt>
                <c:pt idx="2">
                  <c:v>5.3</c:v>
                </c:pt>
                <c:pt idx="3">
                  <c:v>5.8</c:v>
                </c:pt>
                <c:pt idx="4">
                  <c:v>6.4</c:v>
                </c:pt>
                <c:pt idx="5">
                  <c:v>6.9</c:v>
                </c:pt>
                <c:pt idx="6">
                  <c:v>6.9</c:v>
                </c:pt>
                <c:pt idx="7">
                  <c:v>7</c:v>
                </c:pt>
                <c:pt idx="8">
                  <c:v>8</c:v>
                </c:pt>
                <c:pt idx="9">
                  <c:v>6.5</c:v>
                </c:pt>
                <c:pt idx="10">
                  <c:v>5.5</c:v>
                </c:pt>
                <c:pt idx="11">
                  <c:v>4.8</c:v>
                </c:pt>
                <c:pt idx="12">
                  <c:v>4.0999999999999996</c:v>
                </c:pt>
                <c:pt idx="13">
                  <c:v>4.5</c:v>
                </c:pt>
                <c:pt idx="14">
                  <c:v>5.3</c:v>
                </c:pt>
                <c:pt idx="15">
                  <c:v>5</c:v>
                </c:pt>
                <c:pt idx="16">
                  <c:v>5.2</c:v>
                </c:pt>
                <c:pt idx="17">
                  <c:v>4.8</c:v>
                </c:pt>
                <c:pt idx="18">
                  <c:v>5</c:v>
                </c:pt>
                <c:pt idx="19">
                  <c:v>5.9</c:v>
                </c:pt>
                <c:pt idx="20">
                  <c:v>3.9</c:v>
                </c:pt>
                <c:pt idx="21">
                  <c:v>4.4000000000000004</c:v>
                </c:pt>
                <c:pt idx="22">
                  <c:v>5.0999999999999996</c:v>
                </c:pt>
                <c:pt idx="23">
                  <c:v>5.7</c:v>
                </c:pt>
                <c:pt idx="24">
                  <c:v>6.7</c:v>
                </c:pt>
                <c:pt idx="25">
                  <c:v>7</c:v>
                </c:pt>
                <c:pt idx="26">
                  <c:v>8.6999999999999993</c:v>
                </c:pt>
                <c:pt idx="27">
                  <c:v>9.4</c:v>
                </c:pt>
                <c:pt idx="28">
                  <c:v>10.8</c:v>
                </c:pt>
                <c:pt idx="29">
                  <c:v>11</c:v>
                </c:pt>
                <c:pt idx="30">
                  <c:v>11.7</c:v>
                </c:pt>
                <c:pt idx="31">
                  <c:v>11.9</c:v>
                </c:pt>
                <c:pt idx="32">
                  <c:v>14.2</c:v>
                </c:pt>
                <c:pt idx="33">
                  <c:v>13.9</c:v>
                </c:pt>
                <c:pt idx="34">
                  <c:v>15.2</c:v>
                </c:pt>
                <c:pt idx="35">
                  <c:v>18.3</c:v>
                </c:pt>
                <c:pt idx="36">
                  <c:v>21.9</c:v>
                </c:pt>
                <c:pt idx="37">
                  <c:v>24.9</c:v>
                </c:pt>
                <c:pt idx="38">
                  <c:v>22.8</c:v>
                </c:pt>
                <c:pt idx="39">
                  <c:v>23.7</c:v>
                </c:pt>
                <c:pt idx="40">
                  <c:v>22</c:v>
                </c:pt>
                <c:pt idx="41">
                  <c:v>22.3</c:v>
                </c:pt>
                <c:pt idx="42">
                  <c:v>23.8</c:v>
                </c:pt>
                <c:pt idx="43">
                  <c:v>23.9</c:v>
                </c:pt>
                <c:pt idx="44">
                  <c:v>22.5</c:v>
                </c:pt>
                <c:pt idx="45">
                  <c:v>24.8</c:v>
                </c:pt>
                <c:pt idx="46">
                  <c:v>24.5</c:v>
                </c:pt>
                <c:pt idx="47">
                  <c:v>21</c:v>
                </c:pt>
                <c:pt idx="48">
                  <c:v>16.8</c:v>
                </c:pt>
                <c:pt idx="49">
                  <c:v>13.6</c:v>
                </c:pt>
                <c:pt idx="50">
                  <c:v>13.9</c:v>
                </c:pt>
                <c:pt idx="51">
                  <c:v>13.4</c:v>
                </c:pt>
                <c:pt idx="52">
                  <c:v>14</c:v>
                </c:pt>
                <c:pt idx="53">
                  <c:v>13.4</c:v>
                </c:pt>
                <c:pt idx="54">
                  <c:v>11.4</c:v>
                </c:pt>
                <c:pt idx="55">
                  <c:v>10.199999999999999</c:v>
                </c:pt>
                <c:pt idx="56">
                  <c:v>10.4</c:v>
                </c:pt>
                <c:pt idx="57">
                  <c:v>9.6999999999999993</c:v>
                </c:pt>
                <c:pt idx="58">
                  <c:v>8.3000000000000007</c:v>
                </c:pt>
                <c:pt idx="59">
                  <c:v>7.8</c:v>
                </c:pt>
                <c:pt idx="60">
                  <c:v>8.6999999999999993</c:v>
                </c:pt>
                <c:pt idx="61">
                  <c:v>9.3000000000000007</c:v>
                </c:pt>
                <c:pt idx="62">
                  <c:v>8.6999999999999993</c:v>
                </c:pt>
                <c:pt idx="63">
                  <c:v>9.4</c:v>
                </c:pt>
                <c:pt idx="64">
                  <c:v>9.1999999999999993</c:v>
                </c:pt>
                <c:pt idx="65">
                  <c:v>9.6</c:v>
                </c:pt>
                <c:pt idx="66">
                  <c:v>9.9</c:v>
                </c:pt>
                <c:pt idx="67">
                  <c:v>9.4</c:v>
                </c:pt>
                <c:pt idx="68">
                  <c:v>9.8000000000000007</c:v>
                </c:pt>
                <c:pt idx="69">
                  <c:v>8.6999999999999993</c:v>
                </c:pt>
                <c:pt idx="70">
                  <c:v>9.1999999999999993</c:v>
                </c:pt>
                <c:pt idx="71">
                  <c:v>10.5</c:v>
                </c:pt>
                <c:pt idx="72">
                  <c:v>9.4</c:v>
                </c:pt>
                <c:pt idx="73">
                  <c:v>9.3000000000000007</c:v>
                </c:pt>
                <c:pt idx="74">
                  <c:v>9.5</c:v>
                </c:pt>
                <c:pt idx="75">
                  <c:v>8.8000000000000007</c:v>
                </c:pt>
                <c:pt idx="76">
                  <c:v>9.4</c:v>
                </c:pt>
                <c:pt idx="77">
                  <c:v>8.6</c:v>
                </c:pt>
                <c:pt idx="78">
                  <c:v>7.7</c:v>
                </c:pt>
                <c:pt idx="79">
                  <c:v>8.6</c:v>
                </c:pt>
                <c:pt idx="80">
                  <c:v>7.7</c:v>
                </c:pt>
                <c:pt idx="81">
                  <c:v>7.6</c:v>
                </c:pt>
                <c:pt idx="82">
                  <c:v>6.5</c:v>
                </c:pt>
                <c:pt idx="83">
                  <c:v>5</c:v>
                </c:pt>
                <c:pt idx="84">
                  <c:v>4.5</c:v>
                </c:pt>
                <c:pt idx="85">
                  <c:v>4.5</c:v>
                </c:pt>
                <c:pt idx="86">
                  <c:v>4.8</c:v>
                </c:pt>
                <c:pt idx="87">
                  <c:v>4.2</c:v>
                </c:pt>
                <c:pt idx="88">
                  <c:v>3.9</c:v>
                </c:pt>
                <c:pt idx="89">
                  <c:v>3.9</c:v>
                </c:pt>
                <c:pt idx="90">
                  <c:v>4.5999999999999996</c:v>
                </c:pt>
                <c:pt idx="91">
                  <c:v>4.5999999999999996</c:v>
                </c:pt>
                <c:pt idx="92">
                  <c:v>4.0999999999999996</c:v>
                </c:pt>
                <c:pt idx="93">
                  <c:v>3.7</c:v>
                </c:pt>
                <c:pt idx="94">
                  <c:v>3.8</c:v>
                </c:pt>
                <c:pt idx="95">
                  <c:v>3.9</c:v>
                </c:pt>
                <c:pt idx="96">
                  <c:v>3.6</c:v>
                </c:pt>
                <c:pt idx="97">
                  <c:v>2.8</c:v>
                </c:pt>
                <c:pt idx="98">
                  <c:v>2.7</c:v>
                </c:pt>
                <c:pt idx="99">
                  <c:v>2.9</c:v>
                </c:pt>
                <c:pt idx="100">
                  <c:v>3.2</c:v>
                </c:pt>
                <c:pt idx="101">
                  <c:v>3.8</c:v>
                </c:pt>
                <c:pt idx="102">
                  <c:v>4.3</c:v>
                </c:pt>
                <c:pt idx="103">
                  <c:v>3.1</c:v>
                </c:pt>
                <c:pt idx="104">
                  <c:v>3.2</c:v>
                </c:pt>
                <c:pt idx="105">
                  <c:v>4.2</c:v>
                </c:pt>
                <c:pt idx="106">
                  <c:v>5</c:v>
                </c:pt>
                <c:pt idx="107">
                  <c:v>5.6</c:v>
                </c:pt>
                <c:pt idx="108">
                  <c:v>6.4</c:v>
                </c:pt>
                <c:pt idx="109">
                  <c:v>7.7</c:v>
                </c:pt>
                <c:pt idx="110">
                  <c:v>7.7</c:v>
                </c:pt>
                <c:pt idx="111">
                  <c:v>8.1</c:v>
                </c:pt>
                <c:pt idx="112">
                  <c:v>8</c:v>
                </c:pt>
                <c:pt idx="113">
                  <c:v>8.1999999999999993</c:v>
                </c:pt>
                <c:pt idx="114">
                  <c:v>7.5</c:v>
                </c:pt>
                <c:pt idx="115">
                  <c:v>8.4</c:v>
                </c:pt>
                <c:pt idx="116">
                  <c:v>8.6999999999999993</c:v>
                </c:pt>
                <c:pt idx="117">
                  <c:v>7.5</c:v>
                </c:pt>
                <c:pt idx="118">
                  <c:v>8</c:v>
                </c:pt>
                <c:pt idx="119">
                  <c:v>6.9</c:v>
                </c:pt>
                <c:pt idx="120">
                  <c:v>7.2</c:v>
                </c:pt>
                <c:pt idx="121">
                  <c:v>6.3</c:v>
                </c:pt>
                <c:pt idx="122">
                  <c:v>6.1</c:v>
                </c:pt>
                <c:pt idx="123">
                  <c:v>5</c:v>
                </c:pt>
                <c:pt idx="124">
                  <c:v>5</c:v>
                </c:pt>
                <c:pt idx="125">
                  <c:v>4.8</c:v>
                </c:pt>
                <c:pt idx="126">
                  <c:v>4.4000000000000004</c:v>
                </c:pt>
                <c:pt idx="127">
                  <c:v>4.2</c:v>
                </c:pt>
                <c:pt idx="128">
                  <c:v>4</c:v>
                </c:pt>
                <c:pt idx="129">
                  <c:v>4.2</c:v>
                </c:pt>
                <c:pt idx="130">
                  <c:v>3.8</c:v>
                </c:pt>
                <c:pt idx="131">
                  <c:v>4.3</c:v>
                </c:pt>
                <c:pt idx="132">
                  <c:v>3.3</c:v>
                </c:pt>
                <c:pt idx="133">
                  <c:v>3.2</c:v>
                </c:pt>
                <c:pt idx="134">
                  <c:v>3</c:v>
                </c:pt>
                <c:pt idx="135">
                  <c:v>3</c:v>
                </c:pt>
                <c:pt idx="136">
                  <c:v>2.5</c:v>
                </c:pt>
                <c:pt idx="137">
                  <c:v>2.2999999999999998</c:v>
                </c:pt>
                <c:pt idx="138">
                  <c:v>1.9</c:v>
                </c:pt>
                <c:pt idx="139">
                  <c:v>3.2</c:v>
                </c:pt>
                <c:pt idx="140">
                  <c:v>3.2</c:v>
                </c:pt>
                <c:pt idx="141">
                  <c:v>3.1</c:v>
                </c:pt>
                <c:pt idx="142">
                  <c:v>2.2999999999999998</c:v>
                </c:pt>
                <c:pt idx="143">
                  <c:v>2</c:v>
                </c:pt>
                <c:pt idx="144">
                  <c:v>2.1</c:v>
                </c:pt>
                <c:pt idx="145">
                  <c:v>2</c:v>
                </c:pt>
                <c:pt idx="146">
                  <c:v>2.2999999999999998</c:v>
                </c:pt>
                <c:pt idx="147">
                  <c:v>2.1</c:v>
                </c:pt>
                <c:pt idx="148">
                  <c:v>2.7</c:v>
                </c:pt>
                <c:pt idx="149">
                  <c:v>2</c:v>
                </c:pt>
                <c:pt idx="150">
                  <c:v>2.2999999999999998</c:v>
                </c:pt>
                <c:pt idx="151">
                  <c:v>1.3</c:v>
                </c:pt>
                <c:pt idx="152">
                  <c:v>0.9</c:v>
                </c:pt>
                <c:pt idx="153">
                  <c:v>1.5</c:v>
                </c:pt>
                <c:pt idx="154">
                  <c:v>1.9</c:v>
                </c:pt>
                <c:pt idx="155">
                  <c:v>1.7</c:v>
                </c:pt>
                <c:pt idx="156">
                  <c:v>1.9</c:v>
                </c:pt>
                <c:pt idx="157">
                  <c:v>2.9</c:v>
                </c:pt>
                <c:pt idx="158">
                  <c:v>2.5</c:v>
                </c:pt>
                <c:pt idx="159">
                  <c:v>2.2999999999999998</c:v>
                </c:pt>
                <c:pt idx="160">
                  <c:v>2</c:v>
                </c:pt>
                <c:pt idx="161">
                  <c:v>1.9</c:v>
                </c:pt>
                <c:pt idx="162">
                  <c:v>2.5</c:v>
                </c:pt>
                <c:pt idx="163">
                  <c:v>1.9</c:v>
                </c:pt>
                <c:pt idx="164">
                  <c:v>2.2999999999999998</c:v>
                </c:pt>
                <c:pt idx="165">
                  <c:v>2.2000000000000002</c:v>
                </c:pt>
                <c:pt idx="166">
                  <c:v>2.2000000000000002</c:v>
                </c:pt>
                <c:pt idx="167">
                  <c:v>2.6</c:v>
                </c:pt>
                <c:pt idx="168">
                  <c:v>2.9</c:v>
                </c:pt>
                <c:pt idx="169">
                  <c:v>1.5</c:v>
                </c:pt>
                <c:pt idx="170">
                  <c:v>1.8</c:v>
                </c:pt>
                <c:pt idx="171">
                  <c:v>2</c:v>
                </c:pt>
                <c:pt idx="172">
                  <c:v>1.8</c:v>
                </c:pt>
                <c:pt idx="173">
                  <c:v>2.5</c:v>
                </c:pt>
                <c:pt idx="174">
                  <c:v>2.4</c:v>
                </c:pt>
                <c:pt idx="175">
                  <c:v>2.2999999999999998</c:v>
                </c:pt>
                <c:pt idx="176">
                  <c:v>1.7</c:v>
                </c:pt>
                <c:pt idx="177">
                  <c:v>2.2999999999999998</c:v>
                </c:pt>
                <c:pt idx="178">
                  <c:v>1.9</c:v>
                </c:pt>
                <c:pt idx="179">
                  <c:v>1.9</c:v>
                </c:pt>
                <c:pt idx="180">
                  <c:v>1.5</c:v>
                </c:pt>
                <c:pt idx="181">
                  <c:v>1.8</c:v>
                </c:pt>
                <c:pt idx="182">
                  <c:v>1.3</c:v>
                </c:pt>
                <c:pt idx="183">
                  <c:v>1</c:v>
                </c:pt>
                <c:pt idx="184">
                  <c:v>1.1000000000000001</c:v>
                </c:pt>
                <c:pt idx="185">
                  <c:v>0.6</c:v>
                </c:pt>
                <c:pt idx="186">
                  <c:v>0.1</c:v>
                </c:pt>
                <c:pt idx="187">
                  <c:v>0.1</c:v>
                </c:pt>
                <c:pt idx="188">
                  <c:v>0.5</c:v>
                </c:pt>
                <c:pt idx="189">
                  <c:v>-0.3</c:v>
                </c:pt>
                <c:pt idx="190">
                  <c:v>0</c:v>
                </c:pt>
                <c:pt idx="191">
                  <c:v>-0.3</c:v>
                </c:pt>
                <c:pt idx="192">
                  <c:v>-1.1000000000000001</c:v>
                </c:pt>
                <c:pt idx="193">
                  <c:v>-1</c:v>
                </c:pt>
                <c:pt idx="194">
                  <c:v>-0.5</c:v>
                </c:pt>
                <c:pt idx="195">
                  <c:v>0.1</c:v>
                </c:pt>
                <c:pt idx="196">
                  <c:v>0</c:v>
                </c:pt>
                <c:pt idx="197">
                  <c:v>0.3</c:v>
                </c:pt>
                <c:pt idx="198">
                  <c:v>0.1</c:v>
                </c:pt>
                <c:pt idx="199">
                  <c:v>0.4</c:v>
                </c:pt>
                <c:pt idx="200">
                  <c:v>0.8</c:v>
                </c:pt>
                <c:pt idx="201">
                  <c:v>0.7</c:v>
                </c:pt>
                <c:pt idx="202">
                  <c:v>0.7</c:v>
                </c:pt>
                <c:pt idx="203">
                  <c:v>0.8</c:v>
                </c:pt>
                <c:pt idx="204">
                  <c:v>0.9</c:v>
                </c:pt>
                <c:pt idx="205">
                  <c:v>0.7</c:v>
                </c:pt>
                <c:pt idx="206">
                  <c:v>0.7</c:v>
                </c:pt>
                <c:pt idx="207">
                  <c:v>0.3</c:v>
                </c:pt>
                <c:pt idx="208">
                  <c:v>0.2</c:v>
                </c:pt>
                <c:pt idx="209">
                  <c:v>0.2</c:v>
                </c:pt>
                <c:pt idx="210">
                  <c:v>0.5</c:v>
                </c:pt>
                <c:pt idx="211">
                  <c:v>0.7</c:v>
                </c:pt>
                <c:pt idx="212">
                  <c:v>0.6</c:v>
                </c:pt>
                <c:pt idx="213">
                  <c:v>1.1000000000000001</c:v>
                </c:pt>
                <c:pt idx="214">
                  <c:v>1.2</c:v>
                </c:pt>
                <c:pt idx="215">
                  <c:v>1</c:v>
                </c:pt>
                <c:pt idx="216">
                  <c:v>1.1000000000000001</c:v>
                </c:pt>
                <c:pt idx="217">
                  <c:v>1</c:v>
                </c:pt>
                <c:pt idx="218">
                  <c:v>1.1000000000000001</c:v>
                </c:pt>
                <c:pt idx="219">
                  <c:v>2.4</c:v>
                </c:pt>
                <c:pt idx="220">
                  <c:v>2.9</c:v>
                </c:pt>
                <c:pt idx="221">
                  <c:v>3</c:v>
                </c:pt>
                <c:pt idx="222">
                  <c:v>3</c:v>
                </c:pt>
                <c:pt idx="223">
                  <c:v>2.6</c:v>
                </c:pt>
                <c:pt idx="224">
                  <c:v>2.6</c:v>
                </c:pt>
                <c:pt idx="225">
                  <c:v>2.9</c:v>
                </c:pt>
                <c:pt idx="226">
                  <c:v>2.2999999999999998</c:v>
                </c:pt>
                <c:pt idx="227">
                  <c:v>2.6</c:v>
                </c:pt>
                <c:pt idx="228">
                  <c:v>3</c:v>
                </c:pt>
                <c:pt idx="229">
                  <c:v>3.6</c:v>
                </c:pt>
                <c:pt idx="230">
                  <c:v>3.5</c:v>
                </c:pt>
                <c:pt idx="231">
                  <c:v>2.5</c:v>
                </c:pt>
                <c:pt idx="232">
                  <c:v>2.7</c:v>
                </c:pt>
                <c:pt idx="233">
                  <c:v>2.2000000000000002</c:v>
                </c:pt>
                <c:pt idx="234">
                  <c:v>2.2999999999999998</c:v>
                </c:pt>
                <c:pt idx="235">
                  <c:v>2.9</c:v>
                </c:pt>
                <c:pt idx="236">
                  <c:v>3</c:v>
                </c:pt>
                <c:pt idx="237">
                  <c:v>3.5</c:v>
                </c:pt>
                <c:pt idx="238">
                  <c:v>4.2</c:v>
                </c:pt>
                <c:pt idx="239">
                  <c:v>3.8</c:v>
                </c:pt>
                <c:pt idx="240">
                  <c:v>4</c:v>
                </c:pt>
                <c:pt idx="241">
                  <c:v>3.6</c:v>
                </c:pt>
                <c:pt idx="242">
                  <c:v>3.6</c:v>
                </c:pt>
                <c:pt idx="243">
                  <c:v>3.4</c:v>
                </c:pt>
                <c:pt idx="244">
                  <c:v>3.4</c:v>
                </c:pt>
                <c:pt idx="245">
                  <c:v>3.4</c:v>
                </c:pt>
                <c:pt idx="246">
                  <c:v>3.5</c:v>
                </c:pt>
                <c:pt idx="247">
                  <c:v>3.3</c:v>
                </c:pt>
                <c:pt idx="248">
                  <c:v>2.7</c:v>
                </c:pt>
                <c:pt idx="249">
                  <c:v>2.7</c:v>
                </c:pt>
                <c:pt idx="250">
                  <c:v>3.1</c:v>
                </c:pt>
                <c:pt idx="251">
                  <c:v>2.7</c:v>
                </c:pt>
                <c:pt idx="252">
                  <c:v>1.8</c:v>
                </c:pt>
                <c:pt idx="253">
                  <c:v>2</c:v>
                </c:pt>
                <c:pt idx="254">
                  <c:v>2</c:v>
                </c:pt>
                <c:pt idx="255">
                  <c:v>2.4</c:v>
                </c:pt>
                <c:pt idx="256">
                  <c:v>2</c:v>
                </c:pt>
                <c:pt idx="257">
                  <c:v>2.2999999999999998</c:v>
                </c:pt>
                <c:pt idx="258">
                  <c:v>1.7</c:v>
                </c:pt>
                <c:pt idx="259">
                  <c:v>1.7</c:v>
                </c:pt>
                <c:pt idx="260">
                  <c:v>2</c:v>
                </c:pt>
                <c:pt idx="261">
                  <c:v>1.1000000000000001</c:v>
                </c:pt>
                <c:pt idx="262">
                  <c:v>0.7</c:v>
                </c:pt>
                <c:pt idx="263">
                  <c:v>1.2</c:v>
                </c:pt>
                <c:pt idx="264">
                  <c:v>1.3</c:v>
                </c:pt>
                <c:pt idx="265">
                  <c:v>1.4</c:v>
                </c:pt>
                <c:pt idx="266">
                  <c:v>1.2</c:v>
                </c:pt>
                <c:pt idx="267">
                  <c:v>0.9</c:v>
                </c:pt>
                <c:pt idx="268">
                  <c:v>0.9</c:v>
                </c:pt>
                <c:pt idx="269">
                  <c:v>0.9</c:v>
                </c:pt>
                <c:pt idx="270">
                  <c:v>1.9</c:v>
                </c:pt>
                <c:pt idx="271">
                  <c:v>1.9</c:v>
                </c:pt>
                <c:pt idx="272">
                  <c:v>1.5</c:v>
                </c:pt>
                <c:pt idx="273">
                  <c:v>1.3</c:v>
                </c:pt>
                <c:pt idx="274">
                  <c:v>0.9</c:v>
                </c:pt>
                <c:pt idx="275">
                  <c:v>1</c:v>
                </c:pt>
                <c:pt idx="276">
                  <c:v>1.2</c:v>
                </c:pt>
                <c:pt idx="277">
                  <c:v>1.1000000000000001</c:v>
                </c:pt>
                <c:pt idx="278">
                  <c:v>1.3</c:v>
                </c:pt>
                <c:pt idx="279">
                  <c:v>0.8</c:v>
                </c:pt>
                <c:pt idx="280">
                  <c:v>0.8</c:v>
                </c:pt>
                <c:pt idx="281">
                  <c:v>0.6</c:v>
                </c:pt>
                <c:pt idx="282">
                  <c:v>-0.2</c:v>
                </c:pt>
                <c:pt idx="283">
                  <c:v>0</c:v>
                </c:pt>
                <c:pt idx="284">
                  <c:v>0.2</c:v>
                </c:pt>
                <c:pt idx="285">
                  <c:v>0.7</c:v>
                </c:pt>
                <c:pt idx="286">
                  <c:v>1</c:v>
                </c:pt>
                <c:pt idx="287">
                  <c:v>0.7</c:v>
                </c:pt>
                <c:pt idx="288">
                  <c:v>0.6</c:v>
                </c:pt>
                <c:pt idx="289">
                  <c:v>0.2</c:v>
                </c:pt>
                <c:pt idx="290">
                  <c:v>-0.4</c:v>
                </c:pt>
                <c:pt idx="291">
                  <c:v>-0.2</c:v>
                </c:pt>
                <c:pt idx="292">
                  <c:v>0</c:v>
                </c:pt>
                <c:pt idx="293">
                  <c:v>0.3</c:v>
                </c:pt>
                <c:pt idx="294">
                  <c:v>0.1</c:v>
                </c:pt>
                <c:pt idx="295">
                  <c:v>-0.2</c:v>
                </c:pt>
                <c:pt idx="296">
                  <c:v>0.2</c:v>
                </c:pt>
                <c:pt idx="297">
                  <c:v>-0.6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14-4349-BAB0-71D73288B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364464"/>
        <c:axId val="1430363984"/>
      </c:lineChart>
      <c:dateAx>
        <c:axId val="1430364464"/>
        <c:scaling>
          <c:orientation val="minMax"/>
        </c:scaling>
        <c:delete val="0"/>
        <c:axPos val="b"/>
        <c:numFmt formatCode="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0363984"/>
        <c:crosses val="autoZero"/>
        <c:auto val="1"/>
        <c:lblOffset val="100"/>
        <c:baseTimeUnit val="months"/>
        <c:majorUnit val="12"/>
        <c:majorTimeUnit val="months"/>
      </c:dateAx>
      <c:valAx>
        <c:axId val="143036398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036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061401415732"/>
          <c:y val="0.19878135024788568"/>
          <c:w val="0.6479392348683688"/>
          <c:h val="7.8996427529892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 dirty="0">
                <a:solidFill>
                  <a:srgbClr val="03365F"/>
                </a:solidFill>
              </a:rPr>
              <a:t>Japan National CPI</a:t>
            </a:r>
          </a:p>
          <a:p>
            <a:pPr algn="l">
              <a:defRPr/>
            </a:pPr>
            <a:r>
              <a:rPr lang="en-US" sz="1000" b="1" dirty="0">
                <a:solidFill>
                  <a:srgbClr val="03365F"/>
                </a:solidFill>
              </a:rPr>
              <a:t>% y-o-y</a:t>
            </a:r>
          </a:p>
        </c:rich>
      </c:tx>
      <c:layout>
        <c:manualLayout>
          <c:xMode val="edge"/>
          <c:yMode val="edge"/>
          <c:x val="2.4381213711922346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65612821124632E-2"/>
          <c:y val="0.21206036745406825"/>
          <c:w val="0.89056609401097586"/>
          <c:h val="0.5713888888888888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 FR'!$BE$5</c:f>
              <c:strCache>
                <c:ptCount val="1"/>
                <c:pt idx="0">
                  <c:v>Alimentation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 FR'!$AT$6:$AT$310</c:f>
              <c:numCache>
                <c:formatCode>m/d/yyyy</c:formatCode>
                <c:ptCount val="304"/>
                <c:pt idx="0">
                  <c:v>25934</c:v>
                </c:pt>
                <c:pt idx="1">
                  <c:v>25965</c:v>
                </c:pt>
                <c:pt idx="2">
                  <c:v>25993</c:v>
                </c:pt>
                <c:pt idx="3">
                  <c:v>26024</c:v>
                </c:pt>
                <c:pt idx="4">
                  <c:v>26054</c:v>
                </c:pt>
                <c:pt idx="5">
                  <c:v>26085</c:v>
                </c:pt>
                <c:pt idx="6">
                  <c:v>26115</c:v>
                </c:pt>
                <c:pt idx="7">
                  <c:v>26146</c:v>
                </c:pt>
                <c:pt idx="8">
                  <c:v>26177</c:v>
                </c:pt>
                <c:pt idx="9">
                  <c:v>26207</c:v>
                </c:pt>
                <c:pt idx="10">
                  <c:v>26238</c:v>
                </c:pt>
                <c:pt idx="11">
                  <c:v>26268</c:v>
                </c:pt>
                <c:pt idx="12">
                  <c:v>26299</c:v>
                </c:pt>
                <c:pt idx="13">
                  <c:v>26330</c:v>
                </c:pt>
                <c:pt idx="14">
                  <c:v>26359</c:v>
                </c:pt>
                <c:pt idx="15">
                  <c:v>26390</c:v>
                </c:pt>
                <c:pt idx="16">
                  <c:v>26420</c:v>
                </c:pt>
                <c:pt idx="17">
                  <c:v>26451</c:v>
                </c:pt>
                <c:pt idx="18">
                  <c:v>26481</c:v>
                </c:pt>
                <c:pt idx="19">
                  <c:v>26512</c:v>
                </c:pt>
                <c:pt idx="20">
                  <c:v>26543</c:v>
                </c:pt>
                <c:pt idx="21">
                  <c:v>26573</c:v>
                </c:pt>
                <c:pt idx="22">
                  <c:v>26604</c:v>
                </c:pt>
                <c:pt idx="23">
                  <c:v>26634</c:v>
                </c:pt>
                <c:pt idx="24">
                  <c:v>26665</c:v>
                </c:pt>
                <c:pt idx="25">
                  <c:v>26696</c:v>
                </c:pt>
                <c:pt idx="26">
                  <c:v>26724</c:v>
                </c:pt>
                <c:pt idx="27">
                  <c:v>26755</c:v>
                </c:pt>
                <c:pt idx="28">
                  <c:v>26785</c:v>
                </c:pt>
                <c:pt idx="29">
                  <c:v>26816</c:v>
                </c:pt>
                <c:pt idx="30">
                  <c:v>26846</c:v>
                </c:pt>
                <c:pt idx="31">
                  <c:v>26877</c:v>
                </c:pt>
                <c:pt idx="32">
                  <c:v>26908</c:v>
                </c:pt>
                <c:pt idx="33">
                  <c:v>26938</c:v>
                </c:pt>
                <c:pt idx="34">
                  <c:v>26969</c:v>
                </c:pt>
                <c:pt idx="35">
                  <c:v>26999</c:v>
                </c:pt>
                <c:pt idx="36">
                  <c:v>27030</c:v>
                </c:pt>
                <c:pt idx="37">
                  <c:v>27061</c:v>
                </c:pt>
                <c:pt idx="38">
                  <c:v>27089</c:v>
                </c:pt>
                <c:pt idx="39">
                  <c:v>27120</c:v>
                </c:pt>
                <c:pt idx="40">
                  <c:v>27150</c:v>
                </c:pt>
                <c:pt idx="41">
                  <c:v>27181</c:v>
                </c:pt>
                <c:pt idx="42">
                  <c:v>27211</c:v>
                </c:pt>
                <c:pt idx="43">
                  <c:v>27242</c:v>
                </c:pt>
                <c:pt idx="44">
                  <c:v>27273</c:v>
                </c:pt>
                <c:pt idx="45">
                  <c:v>27303</c:v>
                </c:pt>
                <c:pt idx="46">
                  <c:v>27334</c:v>
                </c:pt>
                <c:pt idx="47">
                  <c:v>27364</c:v>
                </c:pt>
                <c:pt idx="48">
                  <c:v>27395</c:v>
                </c:pt>
                <c:pt idx="49">
                  <c:v>27426</c:v>
                </c:pt>
                <c:pt idx="50">
                  <c:v>27454</c:v>
                </c:pt>
                <c:pt idx="51">
                  <c:v>27485</c:v>
                </c:pt>
                <c:pt idx="52">
                  <c:v>27515</c:v>
                </c:pt>
                <c:pt idx="53">
                  <c:v>27546</c:v>
                </c:pt>
                <c:pt idx="54">
                  <c:v>27576</c:v>
                </c:pt>
                <c:pt idx="55">
                  <c:v>27607</c:v>
                </c:pt>
                <c:pt idx="56">
                  <c:v>27638</c:v>
                </c:pt>
                <c:pt idx="57">
                  <c:v>27668</c:v>
                </c:pt>
                <c:pt idx="58">
                  <c:v>27699</c:v>
                </c:pt>
                <c:pt idx="59">
                  <c:v>27729</c:v>
                </c:pt>
                <c:pt idx="60">
                  <c:v>27760</c:v>
                </c:pt>
                <c:pt idx="61">
                  <c:v>27791</c:v>
                </c:pt>
                <c:pt idx="62">
                  <c:v>27820</c:v>
                </c:pt>
                <c:pt idx="63">
                  <c:v>27851</c:v>
                </c:pt>
                <c:pt idx="64">
                  <c:v>27881</c:v>
                </c:pt>
                <c:pt idx="65">
                  <c:v>27912</c:v>
                </c:pt>
                <c:pt idx="66">
                  <c:v>27942</c:v>
                </c:pt>
                <c:pt idx="67">
                  <c:v>27973</c:v>
                </c:pt>
                <c:pt idx="68">
                  <c:v>28004</c:v>
                </c:pt>
                <c:pt idx="69">
                  <c:v>28034</c:v>
                </c:pt>
                <c:pt idx="70">
                  <c:v>28065</c:v>
                </c:pt>
                <c:pt idx="71">
                  <c:v>28095</c:v>
                </c:pt>
                <c:pt idx="72">
                  <c:v>28126</c:v>
                </c:pt>
                <c:pt idx="73">
                  <c:v>28157</c:v>
                </c:pt>
                <c:pt idx="74">
                  <c:v>28185</c:v>
                </c:pt>
                <c:pt idx="75">
                  <c:v>28216</c:v>
                </c:pt>
                <c:pt idx="76">
                  <c:v>28246</c:v>
                </c:pt>
                <c:pt idx="77">
                  <c:v>28277</c:v>
                </c:pt>
                <c:pt idx="78">
                  <c:v>28307</c:v>
                </c:pt>
                <c:pt idx="79">
                  <c:v>28338</c:v>
                </c:pt>
                <c:pt idx="80">
                  <c:v>28369</c:v>
                </c:pt>
                <c:pt idx="81">
                  <c:v>28399</c:v>
                </c:pt>
                <c:pt idx="82">
                  <c:v>28430</c:v>
                </c:pt>
                <c:pt idx="83">
                  <c:v>28460</c:v>
                </c:pt>
                <c:pt idx="84">
                  <c:v>28491</c:v>
                </c:pt>
                <c:pt idx="85">
                  <c:v>28522</c:v>
                </c:pt>
                <c:pt idx="86">
                  <c:v>28550</c:v>
                </c:pt>
                <c:pt idx="87">
                  <c:v>28581</c:v>
                </c:pt>
                <c:pt idx="88">
                  <c:v>28611</c:v>
                </c:pt>
                <c:pt idx="89">
                  <c:v>28642</c:v>
                </c:pt>
                <c:pt idx="90">
                  <c:v>28672</c:v>
                </c:pt>
                <c:pt idx="91">
                  <c:v>28703</c:v>
                </c:pt>
                <c:pt idx="92">
                  <c:v>28734</c:v>
                </c:pt>
                <c:pt idx="93">
                  <c:v>28764</c:v>
                </c:pt>
                <c:pt idx="94">
                  <c:v>28795</c:v>
                </c:pt>
                <c:pt idx="95">
                  <c:v>28825</c:v>
                </c:pt>
                <c:pt idx="96">
                  <c:v>28856</c:v>
                </c:pt>
                <c:pt idx="97">
                  <c:v>28887</c:v>
                </c:pt>
                <c:pt idx="98">
                  <c:v>28915</c:v>
                </c:pt>
                <c:pt idx="99">
                  <c:v>28946</c:v>
                </c:pt>
                <c:pt idx="100">
                  <c:v>28976</c:v>
                </c:pt>
                <c:pt idx="101">
                  <c:v>29007</c:v>
                </c:pt>
                <c:pt idx="102">
                  <c:v>29037</c:v>
                </c:pt>
                <c:pt idx="103">
                  <c:v>29068</c:v>
                </c:pt>
                <c:pt idx="104">
                  <c:v>29099</c:v>
                </c:pt>
                <c:pt idx="105">
                  <c:v>29129</c:v>
                </c:pt>
                <c:pt idx="106">
                  <c:v>29160</c:v>
                </c:pt>
                <c:pt idx="107">
                  <c:v>29190</c:v>
                </c:pt>
                <c:pt idx="108">
                  <c:v>29221</c:v>
                </c:pt>
                <c:pt idx="109">
                  <c:v>29252</c:v>
                </c:pt>
                <c:pt idx="110">
                  <c:v>29281</c:v>
                </c:pt>
                <c:pt idx="111">
                  <c:v>29312</c:v>
                </c:pt>
                <c:pt idx="112">
                  <c:v>29342</c:v>
                </c:pt>
                <c:pt idx="113">
                  <c:v>29373</c:v>
                </c:pt>
                <c:pt idx="114">
                  <c:v>29403</c:v>
                </c:pt>
                <c:pt idx="115">
                  <c:v>29434</c:v>
                </c:pt>
                <c:pt idx="116">
                  <c:v>29465</c:v>
                </c:pt>
                <c:pt idx="117">
                  <c:v>29495</c:v>
                </c:pt>
                <c:pt idx="118">
                  <c:v>29526</c:v>
                </c:pt>
                <c:pt idx="119">
                  <c:v>29556</c:v>
                </c:pt>
                <c:pt idx="120">
                  <c:v>29587</c:v>
                </c:pt>
                <c:pt idx="121">
                  <c:v>29618</c:v>
                </c:pt>
                <c:pt idx="122">
                  <c:v>29646</c:v>
                </c:pt>
                <c:pt idx="123">
                  <c:v>29677</c:v>
                </c:pt>
                <c:pt idx="124">
                  <c:v>29707</c:v>
                </c:pt>
                <c:pt idx="125">
                  <c:v>29738</c:v>
                </c:pt>
                <c:pt idx="126">
                  <c:v>29768</c:v>
                </c:pt>
                <c:pt idx="127">
                  <c:v>29799</c:v>
                </c:pt>
                <c:pt idx="128">
                  <c:v>29830</c:v>
                </c:pt>
                <c:pt idx="129">
                  <c:v>29860</c:v>
                </c:pt>
                <c:pt idx="130">
                  <c:v>29891</c:v>
                </c:pt>
                <c:pt idx="131">
                  <c:v>29921</c:v>
                </c:pt>
                <c:pt idx="132">
                  <c:v>29952</c:v>
                </c:pt>
                <c:pt idx="133">
                  <c:v>29983</c:v>
                </c:pt>
                <c:pt idx="134">
                  <c:v>30011</c:v>
                </c:pt>
                <c:pt idx="135">
                  <c:v>30042</c:v>
                </c:pt>
                <c:pt idx="136">
                  <c:v>30072</c:v>
                </c:pt>
                <c:pt idx="137">
                  <c:v>30103</c:v>
                </c:pt>
                <c:pt idx="138">
                  <c:v>30133</c:v>
                </c:pt>
                <c:pt idx="139">
                  <c:v>30164</c:v>
                </c:pt>
                <c:pt idx="140">
                  <c:v>30195</c:v>
                </c:pt>
                <c:pt idx="141">
                  <c:v>30225</c:v>
                </c:pt>
                <c:pt idx="142">
                  <c:v>30256</c:v>
                </c:pt>
                <c:pt idx="143">
                  <c:v>30286</c:v>
                </c:pt>
                <c:pt idx="144">
                  <c:v>30317</c:v>
                </c:pt>
                <c:pt idx="145">
                  <c:v>30348</c:v>
                </c:pt>
                <c:pt idx="146">
                  <c:v>30376</c:v>
                </c:pt>
                <c:pt idx="147">
                  <c:v>30407</c:v>
                </c:pt>
                <c:pt idx="148">
                  <c:v>30437</c:v>
                </c:pt>
                <c:pt idx="149">
                  <c:v>30468</c:v>
                </c:pt>
                <c:pt idx="150">
                  <c:v>30498</c:v>
                </c:pt>
                <c:pt idx="151">
                  <c:v>30529</c:v>
                </c:pt>
                <c:pt idx="152">
                  <c:v>30560</c:v>
                </c:pt>
                <c:pt idx="153">
                  <c:v>30590</c:v>
                </c:pt>
                <c:pt idx="154">
                  <c:v>30621</c:v>
                </c:pt>
                <c:pt idx="155">
                  <c:v>30651</c:v>
                </c:pt>
                <c:pt idx="156">
                  <c:v>30682</c:v>
                </c:pt>
                <c:pt idx="157">
                  <c:v>30713</c:v>
                </c:pt>
                <c:pt idx="158">
                  <c:v>30742</c:v>
                </c:pt>
                <c:pt idx="159">
                  <c:v>30773</c:v>
                </c:pt>
                <c:pt idx="160">
                  <c:v>30803</c:v>
                </c:pt>
                <c:pt idx="161">
                  <c:v>30834</c:v>
                </c:pt>
                <c:pt idx="162">
                  <c:v>30864</c:v>
                </c:pt>
                <c:pt idx="163">
                  <c:v>30895</c:v>
                </c:pt>
                <c:pt idx="164">
                  <c:v>30926</c:v>
                </c:pt>
                <c:pt idx="165">
                  <c:v>30956</c:v>
                </c:pt>
                <c:pt idx="166">
                  <c:v>30987</c:v>
                </c:pt>
                <c:pt idx="167">
                  <c:v>31017</c:v>
                </c:pt>
                <c:pt idx="168">
                  <c:v>31048</c:v>
                </c:pt>
                <c:pt idx="169">
                  <c:v>31079</c:v>
                </c:pt>
                <c:pt idx="170">
                  <c:v>31107</c:v>
                </c:pt>
                <c:pt idx="171">
                  <c:v>31138</c:v>
                </c:pt>
                <c:pt idx="172">
                  <c:v>31168</c:v>
                </c:pt>
                <c:pt idx="173">
                  <c:v>31199</c:v>
                </c:pt>
                <c:pt idx="174">
                  <c:v>31229</c:v>
                </c:pt>
                <c:pt idx="175">
                  <c:v>31260</c:v>
                </c:pt>
                <c:pt idx="176">
                  <c:v>31291</c:v>
                </c:pt>
                <c:pt idx="177">
                  <c:v>31321</c:v>
                </c:pt>
                <c:pt idx="178">
                  <c:v>31352</c:v>
                </c:pt>
                <c:pt idx="179">
                  <c:v>31382</c:v>
                </c:pt>
                <c:pt idx="180">
                  <c:v>31413</c:v>
                </c:pt>
                <c:pt idx="181">
                  <c:v>31444</c:v>
                </c:pt>
                <c:pt idx="182">
                  <c:v>31472</c:v>
                </c:pt>
                <c:pt idx="183">
                  <c:v>31503</c:v>
                </c:pt>
                <c:pt idx="184">
                  <c:v>31533</c:v>
                </c:pt>
                <c:pt idx="185">
                  <c:v>31564</c:v>
                </c:pt>
                <c:pt idx="186">
                  <c:v>31594</c:v>
                </c:pt>
                <c:pt idx="187">
                  <c:v>31625</c:v>
                </c:pt>
                <c:pt idx="188">
                  <c:v>31656</c:v>
                </c:pt>
                <c:pt idx="189">
                  <c:v>31686</c:v>
                </c:pt>
                <c:pt idx="190">
                  <c:v>31717</c:v>
                </c:pt>
                <c:pt idx="191">
                  <c:v>31747</c:v>
                </c:pt>
                <c:pt idx="192">
                  <c:v>31778</c:v>
                </c:pt>
                <c:pt idx="193">
                  <c:v>31809</c:v>
                </c:pt>
                <c:pt idx="194">
                  <c:v>31837</c:v>
                </c:pt>
                <c:pt idx="195">
                  <c:v>31868</c:v>
                </c:pt>
                <c:pt idx="196">
                  <c:v>31898</c:v>
                </c:pt>
                <c:pt idx="197">
                  <c:v>31929</c:v>
                </c:pt>
                <c:pt idx="198">
                  <c:v>31959</c:v>
                </c:pt>
                <c:pt idx="199">
                  <c:v>31990</c:v>
                </c:pt>
                <c:pt idx="200">
                  <c:v>32021</c:v>
                </c:pt>
                <c:pt idx="201">
                  <c:v>32051</c:v>
                </c:pt>
                <c:pt idx="202">
                  <c:v>32082</c:v>
                </c:pt>
                <c:pt idx="203">
                  <c:v>32112</c:v>
                </c:pt>
                <c:pt idx="204">
                  <c:v>32143</c:v>
                </c:pt>
                <c:pt idx="205">
                  <c:v>32174</c:v>
                </c:pt>
                <c:pt idx="206">
                  <c:v>32203</c:v>
                </c:pt>
                <c:pt idx="207">
                  <c:v>32234</c:v>
                </c:pt>
                <c:pt idx="208">
                  <c:v>32264</c:v>
                </c:pt>
                <c:pt idx="209">
                  <c:v>32295</c:v>
                </c:pt>
                <c:pt idx="210">
                  <c:v>32325</c:v>
                </c:pt>
                <c:pt idx="211">
                  <c:v>32356</c:v>
                </c:pt>
                <c:pt idx="212">
                  <c:v>32387</c:v>
                </c:pt>
                <c:pt idx="213">
                  <c:v>32417</c:v>
                </c:pt>
                <c:pt idx="214">
                  <c:v>32448</c:v>
                </c:pt>
                <c:pt idx="215">
                  <c:v>32478</c:v>
                </c:pt>
                <c:pt idx="216">
                  <c:v>32509</c:v>
                </c:pt>
                <c:pt idx="217">
                  <c:v>32540</c:v>
                </c:pt>
                <c:pt idx="218">
                  <c:v>32568</c:v>
                </c:pt>
                <c:pt idx="219">
                  <c:v>32599</c:v>
                </c:pt>
                <c:pt idx="220">
                  <c:v>32629</c:v>
                </c:pt>
                <c:pt idx="221">
                  <c:v>32660</c:v>
                </c:pt>
                <c:pt idx="222">
                  <c:v>32690</c:v>
                </c:pt>
                <c:pt idx="223">
                  <c:v>32721</c:v>
                </c:pt>
                <c:pt idx="224">
                  <c:v>32752</c:v>
                </c:pt>
                <c:pt idx="225">
                  <c:v>32782</c:v>
                </c:pt>
                <c:pt idx="226">
                  <c:v>32813</c:v>
                </c:pt>
                <c:pt idx="227">
                  <c:v>32843</c:v>
                </c:pt>
                <c:pt idx="228">
                  <c:v>32874</c:v>
                </c:pt>
                <c:pt idx="229">
                  <c:v>32905</c:v>
                </c:pt>
                <c:pt idx="230">
                  <c:v>32933</c:v>
                </c:pt>
                <c:pt idx="231">
                  <c:v>32964</c:v>
                </c:pt>
                <c:pt idx="232">
                  <c:v>32994</c:v>
                </c:pt>
                <c:pt idx="233">
                  <c:v>33025</c:v>
                </c:pt>
                <c:pt idx="234">
                  <c:v>33055</c:v>
                </c:pt>
                <c:pt idx="235">
                  <c:v>33086</c:v>
                </c:pt>
                <c:pt idx="236">
                  <c:v>33117</c:v>
                </c:pt>
                <c:pt idx="237">
                  <c:v>33147</c:v>
                </c:pt>
                <c:pt idx="238">
                  <c:v>33178</c:v>
                </c:pt>
                <c:pt idx="239">
                  <c:v>33208</c:v>
                </c:pt>
                <c:pt idx="240">
                  <c:v>33239</c:v>
                </c:pt>
                <c:pt idx="241">
                  <c:v>33270</c:v>
                </c:pt>
                <c:pt idx="242">
                  <c:v>33298</c:v>
                </c:pt>
                <c:pt idx="243">
                  <c:v>33329</c:v>
                </c:pt>
                <c:pt idx="244">
                  <c:v>33359</c:v>
                </c:pt>
                <c:pt idx="245">
                  <c:v>33390</c:v>
                </c:pt>
                <c:pt idx="246">
                  <c:v>33420</c:v>
                </c:pt>
                <c:pt idx="247">
                  <c:v>33451</c:v>
                </c:pt>
                <c:pt idx="248">
                  <c:v>33482</c:v>
                </c:pt>
                <c:pt idx="249">
                  <c:v>33512</c:v>
                </c:pt>
                <c:pt idx="250">
                  <c:v>33543</c:v>
                </c:pt>
                <c:pt idx="251">
                  <c:v>33573</c:v>
                </c:pt>
                <c:pt idx="252">
                  <c:v>33604</c:v>
                </c:pt>
                <c:pt idx="253">
                  <c:v>33635</c:v>
                </c:pt>
                <c:pt idx="254">
                  <c:v>33664</c:v>
                </c:pt>
                <c:pt idx="255">
                  <c:v>33695</c:v>
                </c:pt>
                <c:pt idx="256">
                  <c:v>33725</c:v>
                </c:pt>
                <c:pt idx="257">
                  <c:v>33756</c:v>
                </c:pt>
                <c:pt idx="258">
                  <c:v>33786</c:v>
                </c:pt>
                <c:pt idx="259">
                  <c:v>33817</c:v>
                </c:pt>
                <c:pt idx="260">
                  <c:v>33848</c:v>
                </c:pt>
                <c:pt idx="261">
                  <c:v>33878</c:v>
                </c:pt>
                <c:pt idx="262">
                  <c:v>33909</c:v>
                </c:pt>
                <c:pt idx="263">
                  <c:v>33939</c:v>
                </c:pt>
                <c:pt idx="264">
                  <c:v>33970</c:v>
                </c:pt>
                <c:pt idx="265">
                  <c:v>34001</c:v>
                </c:pt>
                <c:pt idx="266">
                  <c:v>34029</c:v>
                </c:pt>
                <c:pt idx="267">
                  <c:v>34060</c:v>
                </c:pt>
                <c:pt idx="268">
                  <c:v>34090</c:v>
                </c:pt>
                <c:pt idx="269">
                  <c:v>34121</c:v>
                </c:pt>
                <c:pt idx="270">
                  <c:v>34151</c:v>
                </c:pt>
                <c:pt idx="271">
                  <c:v>34182</c:v>
                </c:pt>
                <c:pt idx="272">
                  <c:v>34213</c:v>
                </c:pt>
                <c:pt idx="273">
                  <c:v>34243</c:v>
                </c:pt>
                <c:pt idx="274">
                  <c:v>34274</c:v>
                </c:pt>
                <c:pt idx="275">
                  <c:v>34304</c:v>
                </c:pt>
                <c:pt idx="276">
                  <c:v>34335</c:v>
                </c:pt>
                <c:pt idx="277">
                  <c:v>34366</c:v>
                </c:pt>
                <c:pt idx="278">
                  <c:v>34394</c:v>
                </c:pt>
                <c:pt idx="279">
                  <c:v>34425</c:v>
                </c:pt>
                <c:pt idx="280">
                  <c:v>34455</c:v>
                </c:pt>
                <c:pt idx="281">
                  <c:v>34486</c:v>
                </c:pt>
                <c:pt idx="282">
                  <c:v>34516</c:v>
                </c:pt>
                <c:pt idx="283">
                  <c:v>34547</c:v>
                </c:pt>
                <c:pt idx="284">
                  <c:v>34578</c:v>
                </c:pt>
                <c:pt idx="285">
                  <c:v>34608</c:v>
                </c:pt>
                <c:pt idx="286">
                  <c:v>34639</c:v>
                </c:pt>
                <c:pt idx="287">
                  <c:v>34669</c:v>
                </c:pt>
                <c:pt idx="288">
                  <c:v>34700</c:v>
                </c:pt>
                <c:pt idx="289">
                  <c:v>34731</c:v>
                </c:pt>
                <c:pt idx="290">
                  <c:v>34759</c:v>
                </c:pt>
                <c:pt idx="291">
                  <c:v>34790</c:v>
                </c:pt>
                <c:pt idx="292">
                  <c:v>34820</c:v>
                </c:pt>
                <c:pt idx="293">
                  <c:v>34851</c:v>
                </c:pt>
                <c:pt idx="294">
                  <c:v>34881</c:v>
                </c:pt>
                <c:pt idx="295">
                  <c:v>34912</c:v>
                </c:pt>
                <c:pt idx="296">
                  <c:v>34943</c:v>
                </c:pt>
                <c:pt idx="297">
                  <c:v>34973</c:v>
                </c:pt>
                <c:pt idx="298">
                  <c:v>35004</c:v>
                </c:pt>
                <c:pt idx="299">
                  <c:v>35034</c:v>
                </c:pt>
                <c:pt idx="300">
                  <c:v>35065</c:v>
                </c:pt>
                <c:pt idx="301">
                  <c:v>35096</c:v>
                </c:pt>
                <c:pt idx="302">
                  <c:v>35125</c:v>
                </c:pt>
                <c:pt idx="303">
                  <c:v>35156</c:v>
                </c:pt>
              </c:numCache>
            </c:numRef>
          </c:cat>
          <c:val>
            <c:numRef>
              <c:f>'1 FR'!$BE$6:$BE$310</c:f>
              <c:numCache>
                <c:formatCode>0.0</c:formatCode>
                <c:ptCount val="304"/>
                <c:pt idx="0">
                  <c:v>2.7784800000000001</c:v>
                </c:pt>
                <c:pt idx="1">
                  <c:v>2.5333199999999998</c:v>
                </c:pt>
                <c:pt idx="2">
                  <c:v>1.7569799999999998</c:v>
                </c:pt>
                <c:pt idx="3">
                  <c:v>1.7569799999999998</c:v>
                </c:pt>
                <c:pt idx="4">
                  <c:v>2.1247199999999999</c:v>
                </c:pt>
                <c:pt idx="5">
                  <c:v>2.4516</c:v>
                </c:pt>
                <c:pt idx="6">
                  <c:v>2.4516</c:v>
                </c:pt>
                <c:pt idx="7">
                  <c:v>2.9827799999999995</c:v>
                </c:pt>
                <c:pt idx="8">
                  <c:v>4.2494399999999999</c:v>
                </c:pt>
                <c:pt idx="9">
                  <c:v>2.9010599999999998</c:v>
                </c:pt>
                <c:pt idx="10">
                  <c:v>1.8795599999999999</c:v>
                </c:pt>
                <c:pt idx="11">
                  <c:v>1.4300999999999999</c:v>
                </c:pt>
                <c:pt idx="12">
                  <c:v>0.85805999999999993</c:v>
                </c:pt>
                <c:pt idx="13">
                  <c:v>0.93977999999999995</c:v>
                </c:pt>
                <c:pt idx="14">
                  <c:v>1.7569799999999998</c:v>
                </c:pt>
                <c:pt idx="15">
                  <c:v>1.9612799999999999</c:v>
                </c:pt>
                <c:pt idx="16">
                  <c:v>2.2473000000000001</c:v>
                </c:pt>
                <c:pt idx="17">
                  <c:v>1.8795599999999999</c:v>
                </c:pt>
                <c:pt idx="18">
                  <c:v>1.8795599999999999</c:v>
                </c:pt>
                <c:pt idx="19">
                  <c:v>2.5741800000000001</c:v>
                </c:pt>
                <c:pt idx="20">
                  <c:v>0.53117999999999999</c:v>
                </c:pt>
                <c:pt idx="21">
                  <c:v>0.89892000000000005</c:v>
                </c:pt>
                <c:pt idx="22">
                  <c:v>1.47096</c:v>
                </c:pt>
                <c:pt idx="23">
                  <c:v>2.08386</c:v>
                </c:pt>
                <c:pt idx="24">
                  <c:v>2.6967599999999998</c:v>
                </c:pt>
                <c:pt idx="25">
                  <c:v>3.1053600000000001</c:v>
                </c:pt>
                <c:pt idx="26">
                  <c:v>4.0860000000000003</c:v>
                </c:pt>
                <c:pt idx="27">
                  <c:v>4.2902999999999993</c:v>
                </c:pt>
                <c:pt idx="28">
                  <c:v>5.0666399999999996</c:v>
                </c:pt>
                <c:pt idx="29">
                  <c:v>4.8214800000000002</c:v>
                </c:pt>
                <c:pt idx="30">
                  <c:v>5.3117999999999999</c:v>
                </c:pt>
                <c:pt idx="31">
                  <c:v>5.2709400000000004</c:v>
                </c:pt>
                <c:pt idx="32">
                  <c:v>6.9053399999999989</c:v>
                </c:pt>
                <c:pt idx="33">
                  <c:v>6.3333000000000004</c:v>
                </c:pt>
                <c:pt idx="34">
                  <c:v>7.1096399999999997</c:v>
                </c:pt>
                <c:pt idx="35">
                  <c:v>8.5397400000000001</c:v>
                </c:pt>
                <c:pt idx="36">
                  <c:v>11.195639999999999</c:v>
                </c:pt>
                <c:pt idx="37">
                  <c:v>12.911759999999999</c:v>
                </c:pt>
                <c:pt idx="38">
                  <c:v>11.0322</c:v>
                </c:pt>
                <c:pt idx="39">
                  <c:v>11.808539999999999</c:v>
                </c:pt>
                <c:pt idx="40">
                  <c:v>10.17414</c:v>
                </c:pt>
                <c:pt idx="41">
                  <c:v>10.337580000000001</c:v>
                </c:pt>
                <c:pt idx="42">
                  <c:v>11.440799999999999</c:v>
                </c:pt>
                <c:pt idx="43">
                  <c:v>11.849400000000001</c:v>
                </c:pt>
                <c:pt idx="44">
                  <c:v>10.705319999999999</c:v>
                </c:pt>
                <c:pt idx="45">
                  <c:v>11.931119999999998</c:v>
                </c:pt>
                <c:pt idx="46">
                  <c:v>12.094560000000001</c:v>
                </c:pt>
                <c:pt idx="47">
                  <c:v>10.337580000000001</c:v>
                </c:pt>
                <c:pt idx="48">
                  <c:v>7.3475999999999999</c:v>
                </c:pt>
                <c:pt idx="49">
                  <c:v>5.6331600000000002</c:v>
                </c:pt>
                <c:pt idx="50">
                  <c:v>6.3679200000000007</c:v>
                </c:pt>
                <c:pt idx="51">
                  <c:v>5.4698800000000007</c:v>
                </c:pt>
                <c:pt idx="52">
                  <c:v>6.3679200000000007</c:v>
                </c:pt>
                <c:pt idx="53">
                  <c:v>6.44956</c:v>
                </c:pt>
                <c:pt idx="54">
                  <c:v>5.2249599999999994</c:v>
                </c:pt>
                <c:pt idx="55">
                  <c:v>4.2044600000000001</c:v>
                </c:pt>
                <c:pt idx="56">
                  <c:v>4.8167600000000004</c:v>
                </c:pt>
                <c:pt idx="57">
                  <c:v>5.1433200000000001</c:v>
                </c:pt>
                <c:pt idx="58">
                  <c:v>4.0411799999999998</c:v>
                </c:pt>
                <c:pt idx="59">
                  <c:v>3.3472399999999998</c:v>
                </c:pt>
                <c:pt idx="60">
                  <c:v>4.0003600000000006</c:v>
                </c:pt>
                <c:pt idx="61">
                  <c:v>4.4085600000000005</c:v>
                </c:pt>
                <c:pt idx="62">
                  <c:v>3.6329799999999999</c:v>
                </c:pt>
                <c:pt idx="63">
                  <c:v>4.4493800000000006</c:v>
                </c:pt>
                <c:pt idx="64">
                  <c:v>4.2044600000000001</c:v>
                </c:pt>
                <c:pt idx="65">
                  <c:v>4.2044600000000001</c:v>
                </c:pt>
                <c:pt idx="66">
                  <c:v>4.2861000000000002</c:v>
                </c:pt>
                <c:pt idx="67">
                  <c:v>3.6329799999999999</c:v>
                </c:pt>
                <c:pt idx="68">
                  <c:v>3.71462</c:v>
                </c:pt>
                <c:pt idx="69">
                  <c:v>2.4900199999999999</c:v>
                </c:pt>
                <c:pt idx="70">
                  <c:v>2.6532999999999998</c:v>
                </c:pt>
                <c:pt idx="71">
                  <c:v>2.97986</c:v>
                </c:pt>
                <c:pt idx="72">
                  <c:v>2.97986</c:v>
                </c:pt>
                <c:pt idx="73">
                  <c:v>3.0206800000000005</c:v>
                </c:pt>
                <c:pt idx="74">
                  <c:v>3.3880600000000003</c:v>
                </c:pt>
                <c:pt idx="75">
                  <c:v>2.6532999999999998</c:v>
                </c:pt>
                <c:pt idx="76">
                  <c:v>3.0614999999999997</c:v>
                </c:pt>
                <c:pt idx="77">
                  <c:v>2.77576</c:v>
                </c:pt>
                <c:pt idx="78">
                  <c:v>2.2042800000000002</c:v>
                </c:pt>
                <c:pt idx="79">
                  <c:v>3.3064200000000001</c:v>
                </c:pt>
                <c:pt idx="80">
                  <c:v>2.8165800000000001</c:v>
                </c:pt>
                <c:pt idx="81">
                  <c:v>2.8574000000000002</c:v>
                </c:pt>
                <c:pt idx="82">
                  <c:v>2.2042800000000002</c:v>
                </c:pt>
                <c:pt idx="83">
                  <c:v>1.7960800000000001</c:v>
                </c:pt>
                <c:pt idx="84">
                  <c:v>1.38788</c:v>
                </c:pt>
                <c:pt idx="85">
                  <c:v>1.14296</c:v>
                </c:pt>
                <c:pt idx="86">
                  <c:v>1.3062399999999998</c:v>
                </c:pt>
                <c:pt idx="87">
                  <c:v>1.38788</c:v>
                </c:pt>
                <c:pt idx="88">
                  <c:v>1.3062399999999998</c:v>
                </c:pt>
                <c:pt idx="89">
                  <c:v>1.3062399999999998</c:v>
                </c:pt>
                <c:pt idx="90">
                  <c:v>1.95936</c:v>
                </c:pt>
                <c:pt idx="91">
                  <c:v>2.08182</c:v>
                </c:pt>
                <c:pt idx="92">
                  <c:v>1.4695199999999999</c:v>
                </c:pt>
                <c:pt idx="93">
                  <c:v>1.3062399999999998</c:v>
                </c:pt>
                <c:pt idx="94">
                  <c:v>1.3470599999999999</c:v>
                </c:pt>
                <c:pt idx="95">
                  <c:v>1.38788</c:v>
                </c:pt>
                <c:pt idx="96">
                  <c:v>1.1021400000000001</c:v>
                </c:pt>
                <c:pt idx="97">
                  <c:v>0.65311999999999992</c:v>
                </c:pt>
                <c:pt idx="98">
                  <c:v>0.53066000000000002</c:v>
                </c:pt>
                <c:pt idx="99">
                  <c:v>0.69394</c:v>
                </c:pt>
                <c:pt idx="100">
                  <c:v>0.77557999999999994</c:v>
                </c:pt>
                <c:pt idx="101">
                  <c:v>0.93885999999999992</c:v>
                </c:pt>
                <c:pt idx="102">
                  <c:v>1.4287000000000001</c:v>
                </c:pt>
                <c:pt idx="103">
                  <c:v>0.12246</c:v>
                </c:pt>
                <c:pt idx="104">
                  <c:v>-4.0819999999999995E-2</c:v>
                </c:pt>
                <c:pt idx="105">
                  <c:v>0.73475999999999997</c:v>
                </c:pt>
                <c:pt idx="106">
                  <c:v>1.38788</c:v>
                </c:pt>
                <c:pt idx="107">
                  <c:v>1.95936</c:v>
                </c:pt>
                <c:pt idx="108">
                  <c:v>2.34606</c:v>
                </c:pt>
                <c:pt idx="109">
                  <c:v>3.2691000000000003</c:v>
                </c:pt>
                <c:pt idx="110">
                  <c:v>3.2306400000000002</c:v>
                </c:pt>
                <c:pt idx="111">
                  <c:v>2.4229799999999999</c:v>
                </c:pt>
                <c:pt idx="112">
                  <c:v>1.7691600000000001</c:v>
                </c:pt>
                <c:pt idx="113">
                  <c:v>1.9999200000000001</c:v>
                </c:pt>
                <c:pt idx="114">
                  <c:v>1.3461000000000001</c:v>
                </c:pt>
                <c:pt idx="115">
                  <c:v>2.34606</c:v>
                </c:pt>
                <c:pt idx="116">
                  <c:v>2.9998800000000001</c:v>
                </c:pt>
                <c:pt idx="117">
                  <c:v>1.9614599999999998</c:v>
                </c:pt>
                <c:pt idx="118">
                  <c:v>2.5768200000000001</c:v>
                </c:pt>
                <c:pt idx="119">
                  <c:v>1.7691600000000001</c:v>
                </c:pt>
                <c:pt idx="120">
                  <c:v>2.5768200000000001</c:v>
                </c:pt>
                <c:pt idx="121">
                  <c:v>2.0383800000000001</c:v>
                </c:pt>
                <c:pt idx="122">
                  <c:v>2.0383800000000001</c:v>
                </c:pt>
                <c:pt idx="123">
                  <c:v>2.3075999999999999</c:v>
                </c:pt>
                <c:pt idx="124">
                  <c:v>2.4999000000000002</c:v>
                </c:pt>
                <c:pt idx="125">
                  <c:v>2.4614400000000001</c:v>
                </c:pt>
                <c:pt idx="126">
                  <c:v>2.34606</c:v>
                </c:pt>
                <c:pt idx="127">
                  <c:v>1.8460799999999999</c:v>
                </c:pt>
                <c:pt idx="128">
                  <c:v>1.4999400000000001</c:v>
                </c:pt>
                <c:pt idx="129">
                  <c:v>1.6922400000000002</c:v>
                </c:pt>
                <c:pt idx="130">
                  <c:v>1.3461000000000001</c:v>
                </c:pt>
                <c:pt idx="131">
                  <c:v>1.8460799999999999</c:v>
                </c:pt>
                <c:pt idx="132">
                  <c:v>0.96150000000000002</c:v>
                </c:pt>
                <c:pt idx="133">
                  <c:v>0.84612000000000009</c:v>
                </c:pt>
                <c:pt idx="134">
                  <c:v>0.69228000000000012</c:v>
                </c:pt>
                <c:pt idx="135">
                  <c:v>0.73073999999999995</c:v>
                </c:pt>
                <c:pt idx="136">
                  <c:v>0.42306000000000005</c:v>
                </c:pt>
                <c:pt idx="137">
                  <c:v>0.30768000000000001</c:v>
                </c:pt>
                <c:pt idx="138">
                  <c:v>-7.6920000000000002E-2</c:v>
                </c:pt>
                <c:pt idx="139">
                  <c:v>1.23072</c:v>
                </c:pt>
                <c:pt idx="140">
                  <c:v>1.3076400000000001</c:v>
                </c:pt>
                <c:pt idx="141">
                  <c:v>1.23072</c:v>
                </c:pt>
                <c:pt idx="142">
                  <c:v>0.42306000000000005</c:v>
                </c:pt>
                <c:pt idx="143">
                  <c:v>0.15384</c:v>
                </c:pt>
                <c:pt idx="144">
                  <c:v>0.3846</c:v>
                </c:pt>
                <c:pt idx="145">
                  <c:v>0.46151999999999999</c:v>
                </c:pt>
                <c:pt idx="146">
                  <c:v>0.88458000000000003</c:v>
                </c:pt>
                <c:pt idx="147">
                  <c:v>0.73073999999999995</c:v>
                </c:pt>
                <c:pt idx="148">
                  <c:v>1.4614799999999999</c:v>
                </c:pt>
                <c:pt idx="149">
                  <c:v>0.96150000000000002</c:v>
                </c:pt>
                <c:pt idx="150">
                  <c:v>1.26918</c:v>
                </c:pt>
                <c:pt idx="151">
                  <c:v>0.65382000000000007</c:v>
                </c:pt>
                <c:pt idx="152">
                  <c:v>3.8460000000000001E-2</c:v>
                </c:pt>
                <c:pt idx="153">
                  <c:v>0.61536000000000002</c:v>
                </c:pt>
                <c:pt idx="154">
                  <c:v>0.96150000000000002</c:v>
                </c:pt>
                <c:pt idx="155">
                  <c:v>0.96150000000000002</c:v>
                </c:pt>
                <c:pt idx="156">
                  <c:v>1.11534</c:v>
                </c:pt>
                <c:pt idx="157">
                  <c:v>1.923</c:v>
                </c:pt>
                <c:pt idx="158">
                  <c:v>1.4999400000000001</c:v>
                </c:pt>
                <c:pt idx="159">
                  <c:v>1.3076400000000001</c:v>
                </c:pt>
                <c:pt idx="160">
                  <c:v>0.76919999999999999</c:v>
                </c:pt>
                <c:pt idx="161">
                  <c:v>0.80766000000000004</c:v>
                </c:pt>
                <c:pt idx="162">
                  <c:v>1.3461000000000001</c:v>
                </c:pt>
                <c:pt idx="163">
                  <c:v>0.57689999999999997</c:v>
                </c:pt>
                <c:pt idx="164">
                  <c:v>1.1537999999999999</c:v>
                </c:pt>
                <c:pt idx="165">
                  <c:v>0.73073999999999995</c:v>
                </c:pt>
                <c:pt idx="166">
                  <c:v>0.80766000000000004</c:v>
                </c:pt>
                <c:pt idx="167">
                  <c:v>1.23072</c:v>
                </c:pt>
                <c:pt idx="168">
                  <c:v>1.0866899999999999</c:v>
                </c:pt>
                <c:pt idx="169">
                  <c:v>0.13172</c:v>
                </c:pt>
                <c:pt idx="170">
                  <c:v>0.23050999999999999</c:v>
                </c:pt>
                <c:pt idx="171">
                  <c:v>0.42809000000000003</c:v>
                </c:pt>
                <c:pt idx="172">
                  <c:v>0.29637000000000002</c:v>
                </c:pt>
                <c:pt idx="173">
                  <c:v>0.79031999999999991</c:v>
                </c:pt>
                <c:pt idx="174">
                  <c:v>0.85618000000000005</c:v>
                </c:pt>
                <c:pt idx="175">
                  <c:v>0.95496999999999999</c:v>
                </c:pt>
                <c:pt idx="176">
                  <c:v>0.16464999999999999</c:v>
                </c:pt>
                <c:pt idx="177">
                  <c:v>0.85618000000000005</c:v>
                </c:pt>
                <c:pt idx="178">
                  <c:v>0.46101999999999999</c:v>
                </c:pt>
                <c:pt idx="179">
                  <c:v>0.36223000000000005</c:v>
                </c:pt>
                <c:pt idx="180">
                  <c:v>0.55980999999999992</c:v>
                </c:pt>
                <c:pt idx="181">
                  <c:v>0.62566999999999995</c:v>
                </c:pt>
                <c:pt idx="182">
                  <c:v>0.29637000000000002</c:v>
                </c:pt>
                <c:pt idx="183">
                  <c:v>9.8789999999999989E-2</c:v>
                </c:pt>
                <c:pt idx="184">
                  <c:v>0.23050999999999999</c:v>
                </c:pt>
                <c:pt idx="185">
                  <c:v>6.5860000000000002E-2</c:v>
                </c:pt>
                <c:pt idx="186">
                  <c:v>-0.26344000000000001</c:v>
                </c:pt>
                <c:pt idx="187">
                  <c:v>-0.16464999999999999</c:v>
                </c:pt>
                <c:pt idx="188">
                  <c:v>0.16464999999999999</c:v>
                </c:pt>
                <c:pt idx="189">
                  <c:v>-0.52688000000000001</c:v>
                </c:pt>
                <c:pt idx="190">
                  <c:v>-9.8789999999999989E-2</c:v>
                </c:pt>
                <c:pt idx="191">
                  <c:v>-0.29637000000000002</c:v>
                </c:pt>
                <c:pt idx="192">
                  <c:v>-0.92203999999999997</c:v>
                </c:pt>
                <c:pt idx="193">
                  <c:v>-0.95496999999999999</c:v>
                </c:pt>
                <c:pt idx="194">
                  <c:v>-0.55980999999999992</c:v>
                </c:pt>
                <c:pt idx="195">
                  <c:v>-0.16464999999999999</c:v>
                </c:pt>
                <c:pt idx="196">
                  <c:v>-0.13172</c:v>
                </c:pt>
                <c:pt idx="197">
                  <c:v>-0.16464999999999999</c:v>
                </c:pt>
                <c:pt idx="198">
                  <c:v>-0.55980999999999992</c:v>
                </c:pt>
                <c:pt idx="199">
                  <c:v>-0.39515999999999996</c:v>
                </c:pt>
                <c:pt idx="200">
                  <c:v>0.16464999999999999</c:v>
                </c:pt>
                <c:pt idx="201">
                  <c:v>6.5860000000000002E-2</c:v>
                </c:pt>
                <c:pt idx="202">
                  <c:v>-6.5860000000000002E-2</c:v>
                </c:pt>
                <c:pt idx="203">
                  <c:v>3.2930000000000001E-2</c:v>
                </c:pt>
                <c:pt idx="204">
                  <c:v>9.8789999999999989E-2</c:v>
                </c:pt>
                <c:pt idx="205">
                  <c:v>0.16464999999999999</c:v>
                </c:pt>
                <c:pt idx="206">
                  <c:v>0.19757999999999998</c:v>
                </c:pt>
                <c:pt idx="207">
                  <c:v>-6.5860000000000002E-2</c:v>
                </c:pt>
                <c:pt idx="208">
                  <c:v>-0.19757999999999998</c:v>
                </c:pt>
                <c:pt idx="209">
                  <c:v>-9.8789999999999989E-2</c:v>
                </c:pt>
                <c:pt idx="210">
                  <c:v>0.29637000000000002</c:v>
                </c:pt>
                <c:pt idx="211">
                  <c:v>0.46101999999999999</c:v>
                </c:pt>
                <c:pt idx="212">
                  <c:v>0.23050999999999999</c:v>
                </c:pt>
                <c:pt idx="213">
                  <c:v>0.65859999999999996</c:v>
                </c:pt>
                <c:pt idx="214">
                  <c:v>0.7244600000000001</c:v>
                </c:pt>
                <c:pt idx="215">
                  <c:v>0.42809000000000003</c:v>
                </c:pt>
                <c:pt idx="216">
                  <c:v>0.39515999999999996</c:v>
                </c:pt>
                <c:pt idx="217">
                  <c:v>0.19757999999999998</c:v>
                </c:pt>
                <c:pt idx="218">
                  <c:v>0.19757999999999998</c:v>
                </c:pt>
                <c:pt idx="219">
                  <c:v>0.85618000000000005</c:v>
                </c:pt>
                <c:pt idx="220">
                  <c:v>1.1196199999999998</c:v>
                </c:pt>
                <c:pt idx="221">
                  <c:v>1.1854800000000001</c:v>
                </c:pt>
                <c:pt idx="222">
                  <c:v>1.15255</c:v>
                </c:pt>
                <c:pt idx="223">
                  <c:v>0.7244600000000001</c:v>
                </c:pt>
                <c:pt idx="224">
                  <c:v>0.7573899999999999</c:v>
                </c:pt>
                <c:pt idx="225">
                  <c:v>0.98789999999999989</c:v>
                </c:pt>
                <c:pt idx="226">
                  <c:v>0.39515999999999996</c:v>
                </c:pt>
                <c:pt idx="227">
                  <c:v>0.7244600000000001</c:v>
                </c:pt>
                <c:pt idx="228">
                  <c:v>1.0676000000000001</c:v>
                </c:pt>
                <c:pt idx="229">
                  <c:v>1.6642000000000001</c:v>
                </c:pt>
                <c:pt idx="230">
                  <c:v>1.5386000000000002</c:v>
                </c:pt>
                <c:pt idx="231">
                  <c:v>0.91060000000000008</c:v>
                </c:pt>
                <c:pt idx="232">
                  <c:v>1.0048000000000001</c:v>
                </c:pt>
                <c:pt idx="233">
                  <c:v>0.59660000000000002</c:v>
                </c:pt>
                <c:pt idx="234">
                  <c:v>0.72219999999999995</c:v>
                </c:pt>
                <c:pt idx="235">
                  <c:v>1.2246000000000001</c:v>
                </c:pt>
                <c:pt idx="236">
                  <c:v>1.256</c:v>
                </c:pt>
                <c:pt idx="237">
                  <c:v>1.5386000000000002</c:v>
                </c:pt>
                <c:pt idx="238">
                  <c:v>1.9782000000000002</c:v>
                </c:pt>
                <c:pt idx="239">
                  <c:v>1.6013999999999999</c:v>
                </c:pt>
                <c:pt idx="240">
                  <c:v>1.9468000000000001</c:v>
                </c:pt>
                <c:pt idx="241">
                  <c:v>1.57</c:v>
                </c:pt>
                <c:pt idx="242">
                  <c:v>1.6328000000000003</c:v>
                </c:pt>
                <c:pt idx="243">
                  <c:v>1.6328000000000003</c:v>
                </c:pt>
                <c:pt idx="244">
                  <c:v>1.5386000000000002</c:v>
                </c:pt>
                <c:pt idx="245">
                  <c:v>1.6013999999999999</c:v>
                </c:pt>
                <c:pt idx="246">
                  <c:v>1.6642000000000001</c:v>
                </c:pt>
                <c:pt idx="247">
                  <c:v>1.5386000000000002</c:v>
                </c:pt>
                <c:pt idx="248">
                  <c:v>0.94200000000000006</c:v>
                </c:pt>
                <c:pt idx="249">
                  <c:v>1.0676000000000001</c:v>
                </c:pt>
                <c:pt idx="250">
                  <c:v>1.6328000000000003</c:v>
                </c:pt>
                <c:pt idx="251">
                  <c:v>1.3188000000000002</c:v>
                </c:pt>
                <c:pt idx="252">
                  <c:v>0.50240000000000007</c:v>
                </c:pt>
                <c:pt idx="253">
                  <c:v>0.50240000000000007</c:v>
                </c:pt>
                <c:pt idx="254">
                  <c:v>0.37680000000000002</c:v>
                </c:pt>
                <c:pt idx="255">
                  <c:v>0.6594000000000001</c:v>
                </c:pt>
                <c:pt idx="256">
                  <c:v>0.34540000000000004</c:v>
                </c:pt>
                <c:pt idx="257">
                  <c:v>0.50240000000000007</c:v>
                </c:pt>
                <c:pt idx="258">
                  <c:v>9.4200000000000006E-2</c:v>
                </c:pt>
                <c:pt idx="259">
                  <c:v>9.4200000000000006E-2</c:v>
                </c:pt>
                <c:pt idx="260">
                  <c:v>0.43959999999999999</c:v>
                </c:pt>
                <c:pt idx="261">
                  <c:v>-0.40820000000000006</c:v>
                </c:pt>
                <c:pt idx="262">
                  <c:v>-0.78500000000000003</c:v>
                </c:pt>
                <c:pt idx="263">
                  <c:v>-0.314</c:v>
                </c:pt>
                <c:pt idx="264">
                  <c:v>0</c:v>
                </c:pt>
                <c:pt idx="265">
                  <c:v>0.25120000000000003</c:v>
                </c:pt>
                <c:pt idx="266">
                  <c:v>0.18840000000000001</c:v>
                </c:pt>
                <c:pt idx="267">
                  <c:v>-0.18840000000000001</c:v>
                </c:pt>
                <c:pt idx="268">
                  <c:v>-6.2800000000000009E-2</c:v>
                </c:pt>
                <c:pt idx="269">
                  <c:v>0</c:v>
                </c:pt>
                <c:pt idx="270">
                  <c:v>0.87919999999999998</c:v>
                </c:pt>
                <c:pt idx="271">
                  <c:v>0.94200000000000006</c:v>
                </c:pt>
                <c:pt idx="272">
                  <c:v>0.628</c:v>
                </c:pt>
                <c:pt idx="273">
                  <c:v>0.47100000000000003</c:v>
                </c:pt>
                <c:pt idx="274">
                  <c:v>0.314</c:v>
                </c:pt>
                <c:pt idx="275">
                  <c:v>0.53380000000000005</c:v>
                </c:pt>
                <c:pt idx="276">
                  <c:v>0.6594000000000001</c:v>
                </c:pt>
                <c:pt idx="277">
                  <c:v>0.6594000000000001</c:v>
                </c:pt>
                <c:pt idx="278">
                  <c:v>0.81640000000000013</c:v>
                </c:pt>
                <c:pt idx="279">
                  <c:v>0.40820000000000006</c:v>
                </c:pt>
                <c:pt idx="280">
                  <c:v>0.34540000000000004</c:v>
                </c:pt>
                <c:pt idx="281">
                  <c:v>0.157</c:v>
                </c:pt>
                <c:pt idx="282">
                  <c:v>-0.47100000000000003</c:v>
                </c:pt>
                <c:pt idx="283">
                  <c:v>-0.28260000000000002</c:v>
                </c:pt>
                <c:pt idx="284">
                  <c:v>-0.18840000000000001</c:v>
                </c:pt>
                <c:pt idx="285">
                  <c:v>0.43959999999999999</c:v>
                </c:pt>
                <c:pt idx="286">
                  <c:v>0.628</c:v>
                </c:pt>
                <c:pt idx="287">
                  <c:v>0.18840000000000001</c:v>
                </c:pt>
                <c:pt idx="288">
                  <c:v>0.14249999999999999</c:v>
                </c:pt>
                <c:pt idx="289">
                  <c:v>-0.17099999999999999</c:v>
                </c:pt>
                <c:pt idx="290">
                  <c:v>-0.65549999999999997</c:v>
                </c:pt>
                <c:pt idx="291">
                  <c:v>-0.42749999999999999</c:v>
                </c:pt>
                <c:pt idx="292">
                  <c:v>-0.19949999999999998</c:v>
                </c:pt>
                <c:pt idx="293">
                  <c:v>2.8500000000000001E-2</c:v>
                </c:pt>
                <c:pt idx="294">
                  <c:v>-8.5499999999999993E-2</c:v>
                </c:pt>
                <c:pt idx="295">
                  <c:v>-0.37050000000000005</c:v>
                </c:pt>
                <c:pt idx="296">
                  <c:v>-0.19949999999999998</c:v>
                </c:pt>
                <c:pt idx="297">
                  <c:v>-0.7410000000000001</c:v>
                </c:pt>
                <c:pt idx="298">
                  <c:v>-0.8264999999999999</c:v>
                </c:pt>
                <c:pt idx="299">
                  <c:v>-0.51300000000000001</c:v>
                </c:pt>
                <c:pt idx="300">
                  <c:v>-0.65549999999999997</c:v>
                </c:pt>
                <c:pt idx="301">
                  <c:v>-0.45600000000000002</c:v>
                </c:pt>
                <c:pt idx="302">
                  <c:v>-0.25650000000000001</c:v>
                </c:pt>
                <c:pt idx="303">
                  <c:v>5.7000000000000002E-2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7-4633-96F5-181ABCD63A8A}"/>
            </c:ext>
          </c:extLst>
        </c:ser>
        <c:ser>
          <c:idx val="2"/>
          <c:order val="1"/>
          <c:tx>
            <c:strRef>
              <c:f>'1 FR'!$BF$5</c:f>
              <c:strCache>
                <c:ptCount val="1"/>
                <c:pt idx="0">
                  <c:v>Energie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numRef>
              <c:f>'1 FR'!$AT$6:$AT$310</c:f>
              <c:numCache>
                <c:formatCode>m/d/yyyy</c:formatCode>
                <c:ptCount val="304"/>
                <c:pt idx="0">
                  <c:v>25934</c:v>
                </c:pt>
                <c:pt idx="1">
                  <c:v>25965</c:v>
                </c:pt>
                <c:pt idx="2">
                  <c:v>25993</c:v>
                </c:pt>
                <c:pt idx="3">
                  <c:v>26024</c:v>
                </c:pt>
                <c:pt idx="4">
                  <c:v>26054</c:v>
                </c:pt>
                <c:pt idx="5">
                  <c:v>26085</c:v>
                </c:pt>
                <c:pt idx="6">
                  <c:v>26115</c:v>
                </c:pt>
                <c:pt idx="7">
                  <c:v>26146</c:v>
                </c:pt>
                <c:pt idx="8">
                  <c:v>26177</c:v>
                </c:pt>
                <c:pt idx="9">
                  <c:v>26207</c:v>
                </c:pt>
                <c:pt idx="10">
                  <c:v>26238</c:v>
                </c:pt>
                <c:pt idx="11">
                  <c:v>26268</c:v>
                </c:pt>
                <c:pt idx="12">
                  <c:v>26299</c:v>
                </c:pt>
                <c:pt idx="13">
                  <c:v>26330</c:v>
                </c:pt>
                <c:pt idx="14">
                  <c:v>26359</c:v>
                </c:pt>
                <c:pt idx="15">
                  <c:v>26390</c:v>
                </c:pt>
                <c:pt idx="16">
                  <c:v>26420</c:v>
                </c:pt>
                <c:pt idx="17">
                  <c:v>26451</c:v>
                </c:pt>
                <c:pt idx="18">
                  <c:v>26481</c:v>
                </c:pt>
                <c:pt idx="19">
                  <c:v>26512</c:v>
                </c:pt>
                <c:pt idx="20">
                  <c:v>26543</c:v>
                </c:pt>
                <c:pt idx="21">
                  <c:v>26573</c:v>
                </c:pt>
                <c:pt idx="22">
                  <c:v>26604</c:v>
                </c:pt>
                <c:pt idx="23">
                  <c:v>26634</c:v>
                </c:pt>
                <c:pt idx="24">
                  <c:v>26665</c:v>
                </c:pt>
                <c:pt idx="25">
                  <c:v>26696</c:v>
                </c:pt>
                <c:pt idx="26">
                  <c:v>26724</c:v>
                </c:pt>
                <c:pt idx="27">
                  <c:v>26755</c:v>
                </c:pt>
                <c:pt idx="28">
                  <c:v>26785</c:v>
                </c:pt>
                <c:pt idx="29">
                  <c:v>26816</c:v>
                </c:pt>
                <c:pt idx="30">
                  <c:v>26846</c:v>
                </c:pt>
                <c:pt idx="31">
                  <c:v>26877</c:v>
                </c:pt>
                <c:pt idx="32">
                  <c:v>26908</c:v>
                </c:pt>
                <c:pt idx="33">
                  <c:v>26938</c:v>
                </c:pt>
                <c:pt idx="34">
                  <c:v>26969</c:v>
                </c:pt>
                <c:pt idx="35">
                  <c:v>26999</c:v>
                </c:pt>
                <c:pt idx="36">
                  <c:v>27030</c:v>
                </c:pt>
                <c:pt idx="37">
                  <c:v>27061</c:v>
                </c:pt>
                <c:pt idx="38">
                  <c:v>27089</c:v>
                </c:pt>
                <c:pt idx="39">
                  <c:v>27120</c:v>
                </c:pt>
                <c:pt idx="40">
                  <c:v>27150</c:v>
                </c:pt>
                <c:pt idx="41">
                  <c:v>27181</c:v>
                </c:pt>
                <c:pt idx="42">
                  <c:v>27211</c:v>
                </c:pt>
                <c:pt idx="43">
                  <c:v>27242</c:v>
                </c:pt>
                <c:pt idx="44">
                  <c:v>27273</c:v>
                </c:pt>
                <c:pt idx="45">
                  <c:v>27303</c:v>
                </c:pt>
                <c:pt idx="46">
                  <c:v>27334</c:v>
                </c:pt>
                <c:pt idx="47">
                  <c:v>27364</c:v>
                </c:pt>
                <c:pt idx="48">
                  <c:v>27395</c:v>
                </c:pt>
                <c:pt idx="49">
                  <c:v>27426</c:v>
                </c:pt>
                <c:pt idx="50">
                  <c:v>27454</c:v>
                </c:pt>
                <c:pt idx="51">
                  <c:v>27485</c:v>
                </c:pt>
                <c:pt idx="52">
                  <c:v>27515</c:v>
                </c:pt>
                <c:pt idx="53">
                  <c:v>27546</c:v>
                </c:pt>
                <c:pt idx="54">
                  <c:v>27576</c:v>
                </c:pt>
                <c:pt idx="55">
                  <c:v>27607</c:v>
                </c:pt>
                <c:pt idx="56">
                  <c:v>27638</c:v>
                </c:pt>
                <c:pt idx="57">
                  <c:v>27668</c:v>
                </c:pt>
                <c:pt idx="58">
                  <c:v>27699</c:v>
                </c:pt>
                <c:pt idx="59">
                  <c:v>27729</c:v>
                </c:pt>
                <c:pt idx="60">
                  <c:v>27760</c:v>
                </c:pt>
                <c:pt idx="61">
                  <c:v>27791</c:v>
                </c:pt>
                <c:pt idx="62">
                  <c:v>27820</c:v>
                </c:pt>
                <c:pt idx="63">
                  <c:v>27851</c:v>
                </c:pt>
                <c:pt idx="64">
                  <c:v>27881</c:v>
                </c:pt>
                <c:pt idx="65">
                  <c:v>27912</c:v>
                </c:pt>
                <c:pt idx="66">
                  <c:v>27942</c:v>
                </c:pt>
                <c:pt idx="67">
                  <c:v>27973</c:v>
                </c:pt>
                <c:pt idx="68">
                  <c:v>28004</c:v>
                </c:pt>
                <c:pt idx="69">
                  <c:v>28034</c:v>
                </c:pt>
                <c:pt idx="70">
                  <c:v>28065</c:v>
                </c:pt>
                <c:pt idx="71">
                  <c:v>28095</c:v>
                </c:pt>
                <c:pt idx="72">
                  <c:v>28126</c:v>
                </c:pt>
                <c:pt idx="73">
                  <c:v>28157</c:v>
                </c:pt>
                <c:pt idx="74">
                  <c:v>28185</c:v>
                </c:pt>
                <c:pt idx="75">
                  <c:v>28216</c:v>
                </c:pt>
                <c:pt idx="76">
                  <c:v>28246</c:v>
                </c:pt>
                <c:pt idx="77">
                  <c:v>28277</c:v>
                </c:pt>
                <c:pt idx="78">
                  <c:v>28307</c:v>
                </c:pt>
                <c:pt idx="79">
                  <c:v>28338</c:v>
                </c:pt>
                <c:pt idx="80">
                  <c:v>28369</c:v>
                </c:pt>
                <c:pt idx="81">
                  <c:v>28399</c:v>
                </c:pt>
                <c:pt idx="82">
                  <c:v>28430</c:v>
                </c:pt>
                <c:pt idx="83">
                  <c:v>28460</c:v>
                </c:pt>
                <c:pt idx="84">
                  <c:v>28491</c:v>
                </c:pt>
                <c:pt idx="85">
                  <c:v>28522</c:v>
                </c:pt>
                <c:pt idx="86">
                  <c:v>28550</c:v>
                </c:pt>
                <c:pt idx="87">
                  <c:v>28581</c:v>
                </c:pt>
                <c:pt idx="88">
                  <c:v>28611</c:v>
                </c:pt>
                <c:pt idx="89">
                  <c:v>28642</c:v>
                </c:pt>
                <c:pt idx="90">
                  <c:v>28672</c:v>
                </c:pt>
                <c:pt idx="91">
                  <c:v>28703</c:v>
                </c:pt>
                <c:pt idx="92">
                  <c:v>28734</c:v>
                </c:pt>
                <c:pt idx="93">
                  <c:v>28764</c:v>
                </c:pt>
                <c:pt idx="94">
                  <c:v>28795</c:v>
                </c:pt>
                <c:pt idx="95">
                  <c:v>28825</c:v>
                </c:pt>
                <c:pt idx="96">
                  <c:v>28856</c:v>
                </c:pt>
                <c:pt idx="97">
                  <c:v>28887</c:v>
                </c:pt>
                <c:pt idx="98">
                  <c:v>28915</c:v>
                </c:pt>
                <c:pt idx="99">
                  <c:v>28946</c:v>
                </c:pt>
                <c:pt idx="100">
                  <c:v>28976</c:v>
                </c:pt>
                <c:pt idx="101">
                  <c:v>29007</c:v>
                </c:pt>
                <c:pt idx="102">
                  <c:v>29037</c:v>
                </c:pt>
                <c:pt idx="103">
                  <c:v>29068</c:v>
                </c:pt>
                <c:pt idx="104">
                  <c:v>29099</c:v>
                </c:pt>
                <c:pt idx="105">
                  <c:v>29129</c:v>
                </c:pt>
                <c:pt idx="106">
                  <c:v>29160</c:v>
                </c:pt>
                <c:pt idx="107">
                  <c:v>29190</c:v>
                </c:pt>
                <c:pt idx="108">
                  <c:v>29221</c:v>
                </c:pt>
                <c:pt idx="109">
                  <c:v>29252</c:v>
                </c:pt>
                <c:pt idx="110">
                  <c:v>29281</c:v>
                </c:pt>
                <c:pt idx="111">
                  <c:v>29312</c:v>
                </c:pt>
                <c:pt idx="112">
                  <c:v>29342</c:v>
                </c:pt>
                <c:pt idx="113">
                  <c:v>29373</c:v>
                </c:pt>
                <c:pt idx="114">
                  <c:v>29403</c:v>
                </c:pt>
                <c:pt idx="115">
                  <c:v>29434</c:v>
                </c:pt>
                <c:pt idx="116">
                  <c:v>29465</c:v>
                </c:pt>
                <c:pt idx="117">
                  <c:v>29495</c:v>
                </c:pt>
                <c:pt idx="118">
                  <c:v>29526</c:v>
                </c:pt>
                <c:pt idx="119">
                  <c:v>29556</c:v>
                </c:pt>
                <c:pt idx="120">
                  <c:v>29587</c:v>
                </c:pt>
                <c:pt idx="121">
                  <c:v>29618</c:v>
                </c:pt>
                <c:pt idx="122">
                  <c:v>29646</c:v>
                </c:pt>
                <c:pt idx="123">
                  <c:v>29677</c:v>
                </c:pt>
                <c:pt idx="124">
                  <c:v>29707</c:v>
                </c:pt>
                <c:pt idx="125">
                  <c:v>29738</c:v>
                </c:pt>
                <c:pt idx="126">
                  <c:v>29768</c:v>
                </c:pt>
                <c:pt idx="127">
                  <c:v>29799</c:v>
                </c:pt>
                <c:pt idx="128">
                  <c:v>29830</c:v>
                </c:pt>
                <c:pt idx="129">
                  <c:v>29860</c:v>
                </c:pt>
                <c:pt idx="130">
                  <c:v>29891</c:v>
                </c:pt>
                <c:pt idx="131">
                  <c:v>29921</c:v>
                </c:pt>
                <c:pt idx="132">
                  <c:v>29952</c:v>
                </c:pt>
                <c:pt idx="133">
                  <c:v>29983</c:v>
                </c:pt>
                <c:pt idx="134">
                  <c:v>30011</c:v>
                </c:pt>
                <c:pt idx="135">
                  <c:v>30042</c:v>
                </c:pt>
                <c:pt idx="136">
                  <c:v>30072</c:v>
                </c:pt>
                <c:pt idx="137">
                  <c:v>30103</c:v>
                </c:pt>
                <c:pt idx="138">
                  <c:v>30133</c:v>
                </c:pt>
                <c:pt idx="139">
                  <c:v>30164</c:v>
                </c:pt>
                <c:pt idx="140">
                  <c:v>30195</c:v>
                </c:pt>
                <c:pt idx="141">
                  <c:v>30225</c:v>
                </c:pt>
                <c:pt idx="142">
                  <c:v>30256</c:v>
                </c:pt>
                <c:pt idx="143">
                  <c:v>30286</c:v>
                </c:pt>
                <c:pt idx="144">
                  <c:v>30317</c:v>
                </c:pt>
                <c:pt idx="145">
                  <c:v>30348</c:v>
                </c:pt>
                <c:pt idx="146">
                  <c:v>30376</c:v>
                </c:pt>
                <c:pt idx="147">
                  <c:v>30407</c:v>
                </c:pt>
                <c:pt idx="148">
                  <c:v>30437</c:v>
                </c:pt>
                <c:pt idx="149">
                  <c:v>30468</c:v>
                </c:pt>
                <c:pt idx="150">
                  <c:v>30498</c:v>
                </c:pt>
                <c:pt idx="151">
                  <c:v>30529</c:v>
                </c:pt>
                <c:pt idx="152">
                  <c:v>30560</c:v>
                </c:pt>
                <c:pt idx="153">
                  <c:v>30590</c:v>
                </c:pt>
                <c:pt idx="154">
                  <c:v>30621</c:v>
                </c:pt>
                <c:pt idx="155">
                  <c:v>30651</c:v>
                </c:pt>
                <c:pt idx="156">
                  <c:v>30682</c:v>
                </c:pt>
                <c:pt idx="157">
                  <c:v>30713</c:v>
                </c:pt>
                <c:pt idx="158">
                  <c:v>30742</c:v>
                </c:pt>
                <c:pt idx="159">
                  <c:v>30773</c:v>
                </c:pt>
                <c:pt idx="160">
                  <c:v>30803</c:v>
                </c:pt>
                <c:pt idx="161">
                  <c:v>30834</c:v>
                </c:pt>
                <c:pt idx="162">
                  <c:v>30864</c:v>
                </c:pt>
                <c:pt idx="163">
                  <c:v>30895</c:v>
                </c:pt>
                <c:pt idx="164">
                  <c:v>30926</c:v>
                </c:pt>
                <c:pt idx="165">
                  <c:v>30956</c:v>
                </c:pt>
                <c:pt idx="166">
                  <c:v>30987</c:v>
                </c:pt>
                <c:pt idx="167">
                  <c:v>31017</c:v>
                </c:pt>
                <c:pt idx="168">
                  <c:v>31048</c:v>
                </c:pt>
                <c:pt idx="169">
                  <c:v>31079</c:v>
                </c:pt>
                <c:pt idx="170">
                  <c:v>31107</c:v>
                </c:pt>
                <c:pt idx="171">
                  <c:v>31138</c:v>
                </c:pt>
                <c:pt idx="172">
                  <c:v>31168</c:v>
                </c:pt>
                <c:pt idx="173">
                  <c:v>31199</c:v>
                </c:pt>
                <c:pt idx="174">
                  <c:v>31229</c:v>
                </c:pt>
                <c:pt idx="175">
                  <c:v>31260</c:v>
                </c:pt>
                <c:pt idx="176">
                  <c:v>31291</c:v>
                </c:pt>
                <c:pt idx="177">
                  <c:v>31321</c:v>
                </c:pt>
                <c:pt idx="178">
                  <c:v>31352</c:v>
                </c:pt>
                <c:pt idx="179">
                  <c:v>31382</c:v>
                </c:pt>
                <c:pt idx="180">
                  <c:v>31413</c:v>
                </c:pt>
                <c:pt idx="181">
                  <c:v>31444</c:v>
                </c:pt>
                <c:pt idx="182">
                  <c:v>31472</c:v>
                </c:pt>
                <c:pt idx="183">
                  <c:v>31503</c:v>
                </c:pt>
                <c:pt idx="184">
                  <c:v>31533</c:v>
                </c:pt>
                <c:pt idx="185">
                  <c:v>31564</c:v>
                </c:pt>
                <c:pt idx="186">
                  <c:v>31594</c:v>
                </c:pt>
                <c:pt idx="187">
                  <c:v>31625</c:v>
                </c:pt>
                <c:pt idx="188">
                  <c:v>31656</c:v>
                </c:pt>
                <c:pt idx="189">
                  <c:v>31686</c:v>
                </c:pt>
                <c:pt idx="190">
                  <c:v>31717</c:v>
                </c:pt>
                <c:pt idx="191">
                  <c:v>31747</c:v>
                </c:pt>
                <c:pt idx="192">
                  <c:v>31778</c:v>
                </c:pt>
                <c:pt idx="193">
                  <c:v>31809</c:v>
                </c:pt>
                <c:pt idx="194">
                  <c:v>31837</c:v>
                </c:pt>
                <c:pt idx="195">
                  <c:v>31868</c:v>
                </c:pt>
                <c:pt idx="196">
                  <c:v>31898</c:v>
                </c:pt>
                <c:pt idx="197">
                  <c:v>31929</c:v>
                </c:pt>
                <c:pt idx="198">
                  <c:v>31959</c:v>
                </c:pt>
                <c:pt idx="199">
                  <c:v>31990</c:v>
                </c:pt>
                <c:pt idx="200">
                  <c:v>32021</c:v>
                </c:pt>
                <c:pt idx="201">
                  <c:v>32051</c:v>
                </c:pt>
                <c:pt idx="202">
                  <c:v>32082</c:v>
                </c:pt>
                <c:pt idx="203">
                  <c:v>32112</c:v>
                </c:pt>
                <c:pt idx="204">
                  <c:v>32143</c:v>
                </c:pt>
                <c:pt idx="205">
                  <c:v>32174</c:v>
                </c:pt>
                <c:pt idx="206">
                  <c:v>32203</c:v>
                </c:pt>
                <c:pt idx="207">
                  <c:v>32234</c:v>
                </c:pt>
                <c:pt idx="208">
                  <c:v>32264</c:v>
                </c:pt>
                <c:pt idx="209">
                  <c:v>32295</c:v>
                </c:pt>
                <c:pt idx="210">
                  <c:v>32325</c:v>
                </c:pt>
                <c:pt idx="211">
                  <c:v>32356</c:v>
                </c:pt>
                <c:pt idx="212">
                  <c:v>32387</c:v>
                </c:pt>
                <c:pt idx="213">
                  <c:v>32417</c:v>
                </c:pt>
                <c:pt idx="214">
                  <c:v>32448</c:v>
                </c:pt>
                <c:pt idx="215">
                  <c:v>32478</c:v>
                </c:pt>
                <c:pt idx="216">
                  <c:v>32509</c:v>
                </c:pt>
                <c:pt idx="217">
                  <c:v>32540</c:v>
                </c:pt>
                <c:pt idx="218">
                  <c:v>32568</c:v>
                </c:pt>
                <c:pt idx="219">
                  <c:v>32599</c:v>
                </c:pt>
                <c:pt idx="220">
                  <c:v>32629</c:v>
                </c:pt>
                <c:pt idx="221">
                  <c:v>32660</c:v>
                </c:pt>
                <c:pt idx="222">
                  <c:v>32690</c:v>
                </c:pt>
                <c:pt idx="223">
                  <c:v>32721</c:v>
                </c:pt>
                <c:pt idx="224">
                  <c:v>32752</c:v>
                </c:pt>
                <c:pt idx="225">
                  <c:v>32782</c:v>
                </c:pt>
                <c:pt idx="226">
                  <c:v>32813</c:v>
                </c:pt>
                <c:pt idx="227">
                  <c:v>32843</c:v>
                </c:pt>
                <c:pt idx="228">
                  <c:v>32874</c:v>
                </c:pt>
                <c:pt idx="229">
                  <c:v>32905</c:v>
                </c:pt>
                <c:pt idx="230">
                  <c:v>32933</c:v>
                </c:pt>
                <c:pt idx="231">
                  <c:v>32964</c:v>
                </c:pt>
                <c:pt idx="232">
                  <c:v>32994</c:v>
                </c:pt>
                <c:pt idx="233">
                  <c:v>33025</c:v>
                </c:pt>
                <c:pt idx="234">
                  <c:v>33055</c:v>
                </c:pt>
                <c:pt idx="235">
                  <c:v>33086</c:v>
                </c:pt>
                <c:pt idx="236">
                  <c:v>33117</c:v>
                </c:pt>
                <c:pt idx="237">
                  <c:v>33147</c:v>
                </c:pt>
                <c:pt idx="238">
                  <c:v>33178</c:v>
                </c:pt>
                <c:pt idx="239">
                  <c:v>33208</c:v>
                </c:pt>
                <c:pt idx="240">
                  <c:v>33239</c:v>
                </c:pt>
                <c:pt idx="241">
                  <c:v>33270</c:v>
                </c:pt>
                <c:pt idx="242">
                  <c:v>33298</c:v>
                </c:pt>
                <c:pt idx="243">
                  <c:v>33329</c:v>
                </c:pt>
                <c:pt idx="244">
                  <c:v>33359</c:v>
                </c:pt>
                <c:pt idx="245">
                  <c:v>33390</c:v>
                </c:pt>
                <c:pt idx="246">
                  <c:v>33420</c:v>
                </c:pt>
                <c:pt idx="247">
                  <c:v>33451</c:v>
                </c:pt>
                <c:pt idx="248">
                  <c:v>33482</c:v>
                </c:pt>
                <c:pt idx="249">
                  <c:v>33512</c:v>
                </c:pt>
                <c:pt idx="250">
                  <c:v>33543</c:v>
                </c:pt>
                <c:pt idx="251">
                  <c:v>33573</c:v>
                </c:pt>
                <c:pt idx="252">
                  <c:v>33604</c:v>
                </c:pt>
                <c:pt idx="253">
                  <c:v>33635</c:v>
                </c:pt>
                <c:pt idx="254">
                  <c:v>33664</c:v>
                </c:pt>
                <c:pt idx="255">
                  <c:v>33695</c:v>
                </c:pt>
                <c:pt idx="256">
                  <c:v>33725</c:v>
                </c:pt>
                <c:pt idx="257">
                  <c:v>33756</c:v>
                </c:pt>
                <c:pt idx="258">
                  <c:v>33786</c:v>
                </c:pt>
                <c:pt idx="259">
                  <c:v>33817</c:v>
                </c:pt>
                <c:pt idx="260">
                  <c:v>33848</c:v>
                </c:pt>
                <c:pt idx="261">
                  <c:v>33878</c:v>
                </c:pt>
                <c:pt idx="262">
                  <c:v>33909</c:v>
                </c:pt>
                <c:pt idx="263">
                  <c:v>33939</c:v>
                </c:pt>
                <c:pt idx="264">
                  <c:v>33970</c:v>
                </c:pt>
                <c:pt idx="265">
                  <c:v>34001</c:v>
                </c:pt>
                <c:pt idx="266">
                  <c:v>34029</c:v>
                </c:pt>
                <c:pt idx="267">
                  <c:v>34060</c:v>
                </c:pt>
                <c:pt idx="268">
                  <c:v>34090</c:v>
                </c:pt>
                <c:pt idx="269">
                  <c:v>34121</c:v>
                </c:pt>
                <c:pt idx="270">
                  <c:v>34151</c:v>
                </c:pt>
                <c:pt idx="271">
                  <c:v>34182</c:v>
                </c:pt>
                <c:pt idx="272">
                  <c:v>34213</c:v>
                </c:pt>
                <c:pt idx="273">
                  <c:v>34243</c:v>
                </c:pt>
                <c:pt idx="274">
                  <c:v>34274</c:v>
                </c:pt>
                <c:pt idx="275">
                  <c:v>34304</c:v>
                </c:pt>
                <c:pt idx="276">
                  <c:v>34335</c:v>
                </c:pt>
                <c:pt idx="277">
                  <c:v>34366</c:v>
                </c:pt>
                <c:pt idx="278">
                  <c:v>34394</c:v>
                </c:pt>
                <c:pt idx="279">
                  <c:v>34425</c:v>
                </c:pt>
                <c:pt idx="280">
                  <c:v>34455</c:v>
                </c:pt>
                <c:pt idx="281">
                  <c:v>34486</c:v>
                </c:pt>
                <c:pt idx="282">
                  <c:v>34516</c:v>
                </c:pt>
                <c:pt idx="283">
                  <c:v>34547</c:v>
                </c:pt>
                <c:pt idx="284">
                  <c:v>34578</c:v>
                </c:pt>
                <c:pt idx="285">
                  <c:v>34608</c:v>
                </c:pt>
                <c:pt idx="286">
                  <c:v>34639</c:v>
                </c:pt>
                <c:pt idx="287">
                  <c:v>34669</c:v>
                </c:pt>
                <c:pt idx="288">
                  <c:v>34700</c:v>
                </c:pt>
                <c:pt idx="289">
                  <c:v>34731</c:v>
                </c:pt>
                <c:pt idx="290">
                  <c:v>34759</c:v>
                </c:pt>
                <c:pt idx="291">
                  <c:v>34790</c:v>
                </c:pt>
                <c:pt idx="292">
                  <c:v>34820</c:v>
                </c:pt>
                <c:pt idx="293">
                  <c:v>34851</c:v>
                </c:pt>
                <c:pt idx="294">
                  <c:v>34881</c:v>
                </c:pt>
                <c:pt idx="295">
                  <c:v>34912</c:v>
                </c:pt>
                <c:pt idx="296">
                  <c:v>34943</c:v>
                </c:pt>
                <c:pt idx="297">
                  <c:v>34973</c:v>
                </c:pt>
                <c:pt idx="298">
                  <c:v>35004</c:v>
                </c:pt>
                <c:pt idx="299">
                  <c:v>35034</c:v>
                </c:pt>
                <c:pt idx="300">
                  <c:v>35065</c:v>
                </c:pt>
                <c:pt idx="301">
                  <c:v>35096</c:v>
                </c:pt>
                <c:pt idx="302">
                  <c:v>35125</c:v>
                </c:pt>
                <c:pt idx="303">
                  <c:v>35156</c:v>
                </c:pt>
              </c:numCache>
            </c:numRef>
          </c:cat>
          <c:val>
            <c:numRef>
              <c:f>'1 FR'!$BF$6:$BF$310</c:f>
              <c:numCache>
                <c:formatCode>0.0</c:formatCode>
                <c:ptCount val="304"/>
                <c:pt idx="0">
                  <c:v>0.23680000000000004</c:v>
                </c:pt>
                <c:pt idx="1">
                  <c:v>0.24419999999999997</c:v>
                </c:pt>
                <c:pt idx="2">
                  <c:v>0.27380000000000004</c:v>
                </c:pt>
                <c:pt idx="3">
                  <c:v>0.34039999999999998</c:v>
                </c:pt>
                <c:pt idx="4">
                  <c:v>0.37740000000000001</c:v>
                </c:pt>
                <c:pt idx="5">
                  <c:v>0.39219999999999999</c:v>
                </c:pt>
                <c:pt idx="6">
                  <c:v>0.40700000000000003</c:v>
                </c:pt>
                <c:pt idx="7">
                  <c:v>0.39960000000000007</c:v>
                </c:pt>
                <c:pt idx="8">
                  <c:v>0.38480000000000003</c:v>
                </c:pt>
                <c:pt idx="9">
                  <c:v>0.33300000000000002</c:v>
                </c:pt>
                <c:pt idx="10">
                  <c:v>0.28120000000000001</c:v>
                </c:pt>
                <c:pt idx="11">
                  <c:v>0.25900000000000001</c:v>
                </c:pt>
                <c:pt idx="12">
                  <c:v>0.22940000000000002</c:v>
                </c:pt>
                <c:pt idx="13">
                  <c:v>0.19980000000000003</c:v>
                </c:pt>
                <c:pt idx="14">
                  <c:v>0.15540000000000001</c:v>
                </c:pt>
                <c:pt idx="15">
                  <c:v>6.6600000000000006E-2</c:v>
                </c:pt>
                <c:pt idx="16">
                  <c:v>3.7000000000000005E-2</c:v>
                </c:pt>
                <c:pt idx="17">
                  <c:v>2.9600000000000005E-2</c:v>
                </c:pt>
                <c:pt idx="18">
                  <c:v>2.2200000000000001E-2</c:v>
                </c:pt>
                <c:pt idx="19">
                  <c:v>0.13320000000000001</c:v>
                </c:pt>
                <c:pt idx="20">
                  <c:v>0.1258</c:v>
                </c:pt>
                <c:pt idx="21">
                  <c:v>0.11840000000000002</c:v>
                </c:pt>
                <c:pt idx="22">
                  <c:v>0.1406</c:v>
                </c:pt>
                <c:pt idx="23">
                  <c:v>0.1406</c:v>
                </c:pt>
                <c:pt idx="24">
                  <c:v>0.15540000000000001</c:v>
                </c:pt>
                <c:pt idx="25">
                  <c:v>0.28120000000000001</c:v>
                </c:pt>
                <c:pt idx="26">
                  <c:v>0.34039999999999998</c:v>
                </c:pt>
                <c:pt idx="27">
                  <c:v>0.41439999999999999</c:v>
                </c:pt>
                <c:pt idx="28">
                  <c:v>0.44400000000000006</c:v>
                </c:pt>
                <c:pt idx="29">
                  <c:v>0.43660000000000004</c:v>
                </c:pt>
                <c:pt idx="30">
                  <c:v>0.45880000000000004</c:v>
                </c:pt>
                <c:pt idx="31">
                  <c:v>0.37740000000000001</c:v>
                </c:pt>
                <c:pt idx="32">
                  <c:v>0.39219999999999999</c:v>
                </c:pt>
                <c:pt idx="33">
                  <c:v>0.56980000000000008</c:v>
                </c:pt>
                <c:pt idx="34">
                  <c:v>0.82140000000000002</c:v>
                </c:pt>
                <c:pt idx="35">
                  <c:v>1.6502000000000001</c:v>
                </c:pt>
                <c:pt idx="36">
                  <c:v>1.7834000000000003</c:v>
                </c:pt>
                <c:pt idx="37">
                  <c:v>1.5984000000000003</c:v>
                </c:pt>
                <c:pt idx="38">
                  <c:v>1.5392000000000001</c:v>
                </c:pt>
                <c:pt idx="39">
                  <c:v>1.9018000000000002</c:v>
                </c:pt>
                <c:pt idx="40">
                  <c:v>1.9018000000000002</c:v>
                </c:pt>
                <c:pt idx="41">
                  <c:v>2.8786</c:v>
                </c:pt>
                <c:pt idx="42">
                  <c:v>2.9081999999999999</c:v>
                </c:pt>
                <c:pt idx="43">
                  <c:v>2.8860000000000001</c:v>
                </c:pt>
                <c:pt idx="44">
                  <c:v>3.2856000000000001</c:v>
                </c:pt>
                <c:pt idx="45">
                  <c:v>3.1671999999999998</c:v>
                </c:pt>
                <c:pt idx="46">
                  <c:v>3.2190000000000003</c:v>
                </c:pt>
                <c:pt idx="47">
                  <c:v>2.2422000000000004</c:v>
                </c:pt>
                <c:pt idx="48">
                  <c:v>1.9832000000000003</c:v>
                </c:pt>
                <c:pt idx="49">
                  <c:v>2.0276000000000001</c:v>
                </c:pt>
                <c:pt idx="50">
                  <c:v>2.0868000000000002</c:v>
                </c:pt>
                <c:pt idx="51">
                  <c:v>1.6502000000000001</c:v>
                </c:pt>
                <c:pt idx="52">
                  <c:v>1.6206</c:v>
                </c:pt>
                <c:pt idx="53">
                  <c:v>0.74739999999999995</c:v>
                </c:pt>
                <c:pt idx="54">
                  <c:v>0.72520000000000007</c:v>
                </c:pt>
                <c:pt idx="55">
                  <c:v>0.71779999999999999</c:v>
                </c:pt>
                <c:pt idx="56">
                  <c:v>0.39960000000000007</c:v>
                </c:pt>
                <c:pt idx="57">
                  <c:v>0.3256</c:v>
                </c:pt>
                <c:pt idx="58">
                  <c:v>5.920000000000001E-2</c:v>
                </c:pt>
                <c:pt idx="59">
                  <c:v>8.14E-2</c:v>
                </c:pt>
                <c:pt idx="60">
                  <c:v>0.2072</c:v>
                </c:pt>
                <c:pt idx="61">
                  <c:v>0.2072</c:v>
                </c:pt>
                <c:pt idx="62">
                  <c:v>0.17760000000000001</c:v>
                </c:pt>
                <c:pt idx="63">
                  <c:v>0.1628</c:v>
                </c:pt>
                <c:pt idx="64">
                  <c:v>0.15540000000000001</c:v>
                </c:pt>
                <c:pt idx="65">
                  <c:v>0.17760000000000001</c:v>
                </c:pt>
                <c:pt idx="66">
                  <c:v>0.54020000000000001</c:v>
                </c:pt>
                <c:pt idx="67">
                  <c:v>0.6734</c:v>
                </c:pt>
                <c:pt idx="68">
                  <c:v>0.92500000000000004</c:v>
                </c:pt>
                <c:pt idx="69">
                  <c:v>0.99900000000000011</c:v>
                </c:pt>
                <c:pt idx="70">
                  <c:v>0.98420000000000019</c:v>
                </c:pt>
                <c:pt idx="71">
                  <c:v>0.93980000000000008</c:v>
                </c:pt>
                <c:pt idx="72">
                  <c:v>0.88060000000000005</c:v>
                </c:pt>
                <c:pt idx="73">
                  <c:v>0.95460000000000012</c:v>
                </c:pt>
                <c:pt idx="74">
                  <c:v>0.93980000000000008</c:v>
                </c:pt>
                <c:pt idx="75">
                  <c:v>0.98420000000000019</c:v>
                </c:pt>
                <c:pt idx="76">
                  <c:v>0.99900000000000011</c:v>
                </c:pt>
                <c:pt idx="77">
                  <c:v>0.96200000000000008</c:v>
                </c:pt>
                <c:pt idx="78">
                  <c:v>0.55500000000000005</c:v>
                </c:pt>
                <c:pt idx="79">
                  <c:v>0.41439999999999999</c:v>
                </c:pt>
                <c:pt idx="80">
                  <c:v>0.1628</c:v>
                </c:pt>
                <c:pt idx="81">
                  <c:v>7.400000000000001E-2</c:v>
                </c:pt>
                <c:pt idx="82">
                  <c:v>6.6600000000000006E-2</c:v>
                </c:pt>
                <c:pt idx="83">
                  <c:v>4.4400000000000002E-2</c:v>
                </c:pt>
                <c:pt idx="84">
                  <c:v>2.9600000000000005E-2</c:v>
                </c:pt>
                <c:pt idx="85">
                  <c:v>-7.400000000000001E-2</c:v>
                </c:pt>
                <c:pt idx="86">
                  <c:v>-0.11840000000000002</c:v>
                </c:pt>
                <c:pt idx="87">
                  <c:v>-0.17760000000000001</c:v>
                </c:pt>
                <c:pt idx="88">
                  <c:v>-0.21460000000000001</c:v>
                </c:pt>
                <c:pt idx="89">
                  <c:v>-0.24419999999999997</c:v>
                </c:pt>
                <c:pt idx="90">
                  <c:v>-0.27380000000000004</c:v>
                </c:pt>
                <c:pt idx="91">
                  <c:v>-0.29600000000000004</c:v>
                </c:pt>
                <c:pt idx="92">
                  <c:v>-0.3256</c:v>
                </c:pt>
                <c:pt idx="93">
                  <c:v>-0.60680000000000001</c:v>
                </c:pt>
                <c:pt idx="94">
                  <c:v>-0.64379999999999993</c:v>
                </c:pt>
                <c:pt idx="95">
                  <c:v>-0.6512</c:v>
                </c:pt>
                <c:pt idx="96">
                  <c:v>-0.64379999999999993</c:v>
                </c:pt>
                <c:pt idx="97">
                  <c:v>-0.61420000000000008</c:v>
                </c:pt>
                <c:pt idx="98">
                  <c:v>-0.53280000000000005</c:v>
                </c:pt>
                <c:pt idx="99">
                  <c:v>-8.8800000000000004E-2</c:v>
                </c:pt>
                <c:pt idx="100">
                  <c:v>-7.4000000000000012E-3</c:v>
                </c:pt>
                <c:pt idx="101">
                  <c:v>0.48839999999999995</c:v>
                </c:pt>
                <c:pt idx="102">
                  <c:v>0.65859999999999996</c:v>
                </c:pt>
                <c:pt idx="103">
                  <c:v>0.88800000000000012</c:v>
                </c:pt>
                <c:pt idx="104">
                  <c:v>1.0730000000000002</c:v>
                </c:pt>
                <c:pt idx="105">
                  <c:v>1.591</c:v>
                </c:pt>
                <c:pt idx="106">
                  <c:v>1.6946000000000001</c:v>
                </c:pt>
                <c:pt idx="107">
                  <c:v>2.0276000000000001</c:v>
                </c:pt>
                <c:pt idx="108">
                  <c:v>2.1164000000000001</c:v>
                </c:pt>
                <c:pt idx="109">
                  <c:v>2.5308000000000006</c:v>
                </c:pt>
                <c:pt idx="110">
                  <c:v>2.5455999999999999</c:v>
                </c:pt>
                <c:pt idx="111">
                  <c:v>3.5594000000000006</c:v>
                </c:pt>
                <c:pt idx="112">
                  <c:v>3.6186000000000003</c:v>
                </c:pt>
                <c:pt idx="113">
                  <c:v>3.0044</c:v>
                </c:pt>
                <c:pt idx="114">
                  <c:v>2.8193999999999999</c:v>
                </c:pt>
                <c:pt idx="115">
                  <c:v>2.5085999999999999</c:v>
                </c:pt>
                <c:pt idx="116">
                  <c:v>2.3384000000000005</c:v>
                </c:pt>
                <c:pt idx="117">
                  <c:v>2.1386000000000003</c:v>
                </c:pt>
                <c:pt idx="118">
                  <c:v>2.0646</c:v>
                </c:pt>
                <c:pt idx="119">
                  <c:v>1.7390000000000001</c:v>
                </c:pt>
                <c:pt idx="120">
                  <c:v>1.5762</c:v>
                </c:pt>
                <c:pt idx="121">
                  <c:v>1.1987999999999999</c:v>
                </c:pt>
                <c:pt idx="122">
                  <c:v>1.1174000000000002</c:v>
                </c:pt>
                <c:pt idx="123">
                  <c:v>-4.4400000000000002E-2</c:v>
                </c:pt>
                <c:pt idx="124">
                  <c:v>3.7000000000000005E-2</c:v>
                </c:pt>
                <c:pt idx="125">
                  <c:v>4.4400000000000002E-2</c:v>
                </c:pt>
                <c:pt idx="126">
                  <c:v>5.1799999999999999E-2</c:v>
                </c:pt>
                <c:pt idx="127">
                  <c:v>0.25900000000000001</c:v>
                </c:pt>
                <c:pt idx="128">
                  <c:v>0.31080000000000002</c:v>
                </c:pt>
                <c:pt idx="129">
                  <c:v>0.37740000000000001</c:v>
                </c:pt>
                <c:pt idx="130">
                  <c:v>0.39219999999999999</c:v>
                </c:pt>
                <c:pt idx="131">
                  <c:v>0.40700000000000003</c:v>
                </c:pt>
                <c:pt idx="132">
                  <c:v>0.42920000000000003</c:v>
                </c:pt>
                <c:pt idx="133">
                  <c:v>0.42920000000000003</c:v>
                </c:pt>
                <c:pt idx="134">
                  <c:v>0.42180000000000006</c:v>
                </c:pt>
                <c:pt idx="135">
                  <c:v>0.43660000000000004</c:v>
                </c:pt>
                <c:pt idx="136">
                  <c:v>0.27380000000000004</c:v>
                </c:pt>
                <c:pt idx="137">
                  <c:v>0.25159999999999999</c:v>
                </c:pt>
                <c:pt idx="138">
                  <c:v>0.26640000000000003</c:v>
                </c:pt>
                <c:pt idx="139">
                  <c:v>0.24419999999999997</c:v>
                </c:pt>
                <c:pt idx="140">
                  <c:v>0.22200000000000003</c:v>
                </c:pt>
                <c:pt idx="141">
                  <c:v>0.19980000000000003</c:v>
                </c:pt>
                <c:pt idx="142">
                  <c:v>0.19980000000000003</c:v>
                </c:pt>
                <c:pt idx="143">
                  <c:v>0.19980000000000003</c:v>
                </c:pt>
                <c:pt idx="144">
                  <c:v>0.1628</c:v>
                </c:pt>
                <c:pt idx="145">
                  <c:v>9.6200000000000008E-2</c:v>
                </c:pt>
                <c:pt idx="146">
                  <c:v>2.9600000000000005E-2</c:v>
                </c:pt>
                <c:pt idx="147">
                  <c:v>-0.11840000000000002</c:v>
                </c:pt>
                <c:pt idx="148">
                  <c:v>-0.185</c:v>
                </c:pt>
                <c:pt idx="149">
                  <c:v>-0.22200000000000003</c:v>
                </c:pt>
                <c:pt idx="150">
                  <c:v>-0.26640000000000003</c:v>
                </c:pt>
                <c:pt idx="151">
                  <c:v>-0.44400000000000006</c:v>
                </c:pt>
                <c:pt idx="152">
                  <c:v>-0.37740000000000001</c:v>
                </c:pt>
                <c:pt idx="153">
                  <c:v>-0.35520000000000002</c:v>
                </c:pt>
                <c:pt idx="154">
                  <c:v>-0.38480000000000003</c:v>
                </c:pt>
                <c:pt idx="155">
                  <c:v>-0.43660000000000004</c:v>
                </c:pt>
                <c:pt idx="156">
                  <c:v>-0.43660000000000004</c:v>
                </c:pt>
                <c:pt idx="157">
                  <c:v>-0.37740000000000001</c:v>
                </c:pt>
                <c:pt idx="158">
                  <c:v>-0.29600000000000004</c:v>
                </c:pt>
                <c:pt idx="159">
                  <c:v>-0.185</c:v>
                </c:pt>
                <c:pt idx="160">
                  <c:v>-0.17019999999999999</c:v>
                </c:pt>
                <c:pt idx="161">
                  <c:v>-0.1628</c:v>
                </c:pt>
                <c:pt idx="162">
                  <c:v>-0.11840000000000002</c:v>
                </c:pt>
                <c:pt idx="163">
                  <c:v>-6.6600000000000006E-2</c:v>
                </c:pt>
                <c:pt idx="164">
                  <c:v>-2.9600000000000005E-2</c:v>
                </c:pt>
                <c:pt idx="165">
                  <c:v>-4.4400000000000002E-2</c:v>
                </c:pt>
                <c:pt idx="166">
                  <c:v>-5.1799999999999999E-2</c:v>
                </c:pt>
                <c:pt idx="167">
                  <c:v>-4.4400000000000002E-2</c:v>
                </c:pt>
                <c:pt idx="168">
                  <c:v>-7.400000000000001E-2</c:v>
                </c:pt>
                <c:pt idx="169">
                  <c:v>-0.11100000000000002</c:v>
                </c:pt>
                <c:pt idx="170">
                  <c:v>-8.14E-2</c:v>
                </c:pt>
                <c:pt idx="171">
                  <c:v>-8.14E-2</c:v>
                </c:pt>
                <c:pt idx="172">
                  <c:v>-5.920000000000001E-2</c:v>
                </c:pt>
                <c:pt idx="173">
                  <c:v>-4.4400000000000002E-2</c:v>
                </c:pt>
                <c:pt idx="174">
                  <c:v>-7.400000000000001E-2</c:v>
                </c:pt>
                <c:pt idx="175">
                  <c:v>-9.6200000000000008E-2</c:v>
                </c:pt>
                <c:pt idx="176">
                  <c:v>-0.23680000000000004</c:v>
                </c:pt>
                <c:pt idx="177">
                  <c:v>-0.25900000000000001</c:v>
                </c:pt>
                <c:pt idx="178">
                  <c:v>-0.22940000000000002</c:v>
                </c:pt>
                <c:pt idx="179">
                  <c:v>-0.185</c:v>
                </c:pt>
                <c:pt idx="180">
                  <c:v>-0.1406</c:v>
                </c:pt>
                <c:pt idx="181">
                  <c:v>-0.11100000000000002</c:v>
                </c:pt>
                <c:pt idx="182">
                  <c:v>-0.19240000000000002</c:v>
                </c:pt>
                <c:pt idx="183">
                  <c:v>-0.26640000000000003</c:v>
                </c:pt>
                <c:pt idx="184">
                  <c:v>-0.31080000000000002</c:v>
                </c:pt>
                <c:pt idx="185">
                  <c:v>-0.68079999999999996</c:v>
                </c:pt>
                <c:pt idx="186">
                  <c:v>-0.77700000000000002</c:v>
                </c:pt>
                <c:pt idx="187">
                  <c:v>-0.80660000000000009</c:v>
                </c:pt>
                <c:pt idx="188">
                  <c:v>-0.84360000000000013</c:v>
                </c:pt>
                <c:pt idx="189">
                  <c:v>-0.90280000000000005</c:v>
                </c:pt>
                <c:pt idx="190">
                  <c:v>-0.99160000000000015</c:v>
                </c:pt>
                <c:pt idx="191">
                  <c:v>-1.0434000000000001</c:v>
                </c:pt>
                <c:pt idx="192">
                  <c:v>-1.1914000000000002</c:v>
                </c:pt>
                <c:pt idx="193">
                  <c:v>-1.0730000000000002</c:v>
                </c:pt>
                <c:pt idx="194">
                  <c:v>-1.0138</c:v>
                </c:pt>
                <c:pt idx="195">
                  <c:v>-0.83620000000000005</c:v>
                </c:pt>
                <c:pt idx="196">
                  <c:v>-0.78439999999999999</c:v>
                </c:pt>
                <c:pt idx="197">
                  <c:v>-0.42180000000000006</c:v>
                </c:pt>
                <c:pt idx="198">
                  <c:v>-0.3256</c:v>
                </c:pt>
                <c:pt idx="199">
                  <c:v>-0.26640000000000003</c:v>
                </c:pt>
                <c:pt idx="200">
                  <c:v>-0.22940000000000002</c:v>
                </c:pt>
                <c:pt idx="201">
                  <c:v>-0.1628</c:v>
                </c:pt>
                <c:pt idx="202">
                  <c:v>-7.400000000000001E-2</c:v>
                </c:pt>
                <c:pt idx="203">
                  <c:v>-4.4400000000000002E-2</c:v>
                </c:pt>
                <c:pt idx="204">
                  <c:v>1.4800000000000002E-2</c:v>
                </c:pt>
                <c:pt idx="205">
                  <c:v>-0.13320000000000001</c:v>
                </c:pt>
                <c:pt idx="206">
                  <c:v>-0.19240000000000002</c:v>
                </c:pt>
                <c:pt idx="207">
                  <c:v>-0.34039999999999998</c:v>
                </c:pt>
                <c:pt idx="208">
                  <c:v>-0.36260000000000003</c:v>
                </c:pt>
                <c:pt idx="209">
                  <c:v>-0.35520000000000002</c:v>
                </c:pt>
                <c:pt idx="210">
                  <c:v>-0.34039999999999998</c:v>
                </c:pt>
                <c:pt idx="211">
                  <c:v>-0.3034</c:v>
                </c:pt>
                <c:pt idx="212">
                  <c:v>-0.29600000000000004</c:v>
                </c:pt>
                <c:pt idx="213">
                  <c:v>-0.29600000000000004</c:v>
                </c:pt>
                <c:pt idx="214">
                  <c:v>-0.31080000000000002</c:v>
                </c:pt>
                <c:pt idx="215">
                  <c:v>-0.29600000000000004</c:v>
                </c:pt>
                <c:pt idx="216">
                  <c:v>-0.19240000000000002</c:v>
                </c:pt>
                <c:pt idx="217">
                  <c:v>-0.1258</c:v>
                </c:pt>
                <c:pt idx="218">
                  <c:v>-7.400000000000001E-2</c:v>
                </c:pt>
                <c:pt idx="219">
                  <c:v>-3.7000000000000005E-2</c:v>
                </c:pt>
                <c:pt idx="220">
                  <c:v>0</c:v>
                </c:pt>
                <c:pt idx="221">
                  <c:v>2.9600000000000005E-2</c:v>
                </c:pt>
                <c:pt idx="222">
                  <c:v>6.6600000000000006E-2</c:v>
                </c:pt>
                <c:pt idx="223">
                  <c:v>3.7000000000000005E-2</c:v>
                </c:pt>
                <c:pt idx="224">
                  <c:v>4.4400000000000002E-2</c:v>
                </c:pt>
                <c:pt idx="225">
                  <c:v>5.1799999999999999E-2</c:v>
                </c:pt>
                <c:pt idx="226">
                  <c:v>0.11100000000000002</c:v>
                </c:pt>
                <c:pt idx="227">
                  <c:v>0.13320000000000001</c:v>
                </c:pt>
                <c:pt idx="228">
                  <c:v>0.15540000000000001</c:v>
                </c:pt>
                <c:pt idx="229">
                  <c:v>0.1258</c:v>
                </c:pt>
                <c:pt idx="230">
                  <c:v>0.14800000000000002</c:v>
                </c:pt>
                <c:pt idx="231">
                  <c:v>0.15540000000000001</c:v>
                </c:pt>
                <c:pt idx="232">
                  <c:v>0.14800000000000002</c:v>
                </c:pt>
                <c:pt idx="233">
                  <c:v>0.13320000000000001</c:v>
                </c:pt>
                <c:pt idx="234">
                  <c:v>0.11100000000000002</c:v>
                </c:pt>
                <c:pt idx="235">
                  <c:v>0.1258</c:v>
                </c:pt>
                <c:pt idx="236">
                  <c:v>0.1406</c:v>
                </c:pt>
                <c:pt idx="237">
                  <c:v>0.49580000000000007</c:v>
                </c:pt>
                <c:pt idx="238">
                  <c:v>0.6512</c:v>
                </c:pt>
                <c:pt idx="239">
                  <c:v>0.6734</c:v>
                </c:pt>
                <c:pt idx="240">
                  <c:v>0.56980000000000008</c:v>
                </c:pt>
                <c:pt idx="241">
                  <c:v>0.46619999999999995</c:v>
                </c:pt>
                <c:pt idx="242">
                  <c:v>0.36260000000000003</c:v>
                </c:pt>
                <c:pt idx="243">
                  <c:v>0.28859999999999997</c:v>
                </c:pt>
                <c:pt idx="244">
                  <c:v>0.26640000000000003</c:v>
                </c:pt>
                <c:pt idx="245">
                  <c:v>0.25159999999999999</c:v>
                </c:pt>
                <c:pt idx="246">
                  <c:v>0.22940000000000002</c:v>
                </c:pt>
                <c:pt idx="247">
                  <c:v>0.21460000000000001</c:v>
                </c:pt>
                <c:pt idx="248">
                  <c:v>0.185</c:v>
                </c:pt>
                <c:pt idx="249">
                  <c:v>-0.1258</c:v>
                </c:pt>
                <c:pt idx="250">
                  <c:v>-0.25159999999999999</c:v>
                </c:pt>
                <c:pt idx="251">
                  <c:v>-0.26640000000000003</c:v>
                </c:pt>
                <c:pt idx="252">
                  <c:v>-0.22200000000000003</c:v>
                </c:pt>
                <c:pt idx="253">
                  <c:v>-0.185</c:v>
                </c:pt>
                <c:pt idx="254">
                  <c:v>-0.1258</c:v>
                </c:pt>
                <c:pt idx="255">
                  <c:v>-8.8800000000000004E-2</c:v>
                </c:pt>
                <c:pt idx="256">
                  <c:v>-7.400000000000001E-2</c:v>
                </c:pt>
                <c:pt idx="257">
                  <c:v>-6.6600000000000006E-2</c:v>
                </c:pt>
                <c:pt idx="258">
                  <c:v>-5.920000000000001E-2</c:v>
                </c:pt>
                <c:pt idx="259">
                  <c:v>-5.1799999999999999E-2</c:v>
                </c:pt>
                <c:pt idx="260">
                  <c:v>-2.2200000000000001E-2</c:v>
                </c:pt>
                <c:pt idx="261">
                  <c:v>0</c:v>
                </c:pt>
                <c:pt idx="262">
                  <c:v>-7.4000000000000012E-3</c:v>
                </c:pt>
                <c:pt idx="263">
                  <c:v>-1.4800000000000002E-2</c:v>
                </c:pt>
                <c:pt idx="264">
                  <c:v>0</c:v>
                </c:pt>
                <c:pt idx="265">
                  <c:v>3.7000000000000005E-2</c:v>
                </c:pt>
                <c:pt idx="266">
                  <c:v>4.4400000000000002E-2</c:v>
                </c:pt>
                <c:pt idx="267">
                  <c:v>5.920000000000001E-2</c:v>
                </c:pt>
                <c:pt idx="268">
                  <c:v>5.920000000000001E-2</c:v>
                </c:pt>
                <c:pt idx="269">
                  <c:v>5.920000000000001E-2</c:v>
                </c:pt>
                <c:pt idx="270">
                  <c:v>5.1799999999999999E-2</c:v>
                </c:pt>
                <c:pt idx="271">
                  <c:v>4.4400000000000002E-2</c:v>
                </c:pt>
                <c:pt idx="272">
                  <c:v>7.4000000000000012E-3</c:v>
                </c:pt>
                <c:pt idx="273">
                  <c:v>-2.9600000000000005E-2</c:v>
                </c:pt>
                <c:pt idx="274">
                  <c:v>-0.11100000000000002</c:v>
                </c:pt>
                <c:pt idx="275">
                  <c:v>-0.1258</c:v>
                </c:pt>
                <c:pt idx="276">
                  <c:v>-0.13320000000000001</c:v>
                </c:pt>
                <c:pt idx="277">
                  <c:v>-0.14800000000000002</c:v>
                </c:pt>
                <c:pt idx="278">
                  <c:v>-0.14800000000000002</c:v>
                </c:pt>
                <c:pt idx="279">
                  <c:v>-0.14800000000000002</c:v>
                </c:pt>
                <c:pt idx="280">
                  <c:v>-0.1406</c:v>
                </c:pt>
                <c:pt idx="281">
                  <c:v>-0.14800000000000002</c:v>
                </c:pt>
                <c:pt idx="282">
                  <c:v>-0.14800000000000002</c:v>
                </c:pt>
                <c:pt idx="283">
                  <c:v>-0.14800000000000002</c:v>
                </c:pt>
                <c:pt idx="284">
                  <c:v>-0.14800000000000002</c:v>
                </c:pt>
                <c:pt idx="285">
                  <c:v>-0.1406</c:v>
                </c:pt>
                <c:pt idx="286">
                  <c:v>-8.14E-2</c:v>
                </c:pt>
                <c:pt idx="287">
                  <c:v>-8.14E-2</c:v>
                </c:pt>
                <c:pt idx="288">
                  <c:v>-9.6200000000000008E-2</c:v>
                </c:pt>
                <c:pt idx="289">
                  <c:v>-0.1036</c:v>
                </c:pt>
                <c:pt idx="290">
                  <c:v>-0.11100000000000002</c:v>
                </c:pt>
                <c:pt idx="291">
                  <c:v>-0.11840000000000002</c:v>
                </c:pt>
                <c:pt idx="292">
                  <c:v>-0.1406</c:v>
                </c:pt>
                <c:pt idx="293">
                  <c:v>-0.14800000000000002</c:v>
                </c:pt>
                <c:pt idx="294">
                  <c:v>-0.15540000000000001</c:v>
                </c:pt>
                <c:pt idx="295">
                  <c:v>-0.15540000000000001</c:v>
                </c:pt>
                <c:pt idx="296">
                  <c:v>-0.15540000000000001</c:v>
                </c:pt>
                <c:pt idx="297">
                  <c:v>-0.15540000000000001</c:v>
                </c:pt>
                <c:pt idx="298">
                  <c:v>-0.1628</c:v>
                </c:pt>
                <c:pt idx="299">
                  <c:v>-0.1628</c:v>
                </c:pt>
                <c:pt idx="300">
                  <c:v>-0.27380000000000004</c:v>
                </c:pt>
                <c:pt idx="301">
                  <c:v>-0.25900000000000001</c:v>
                </c:pt>
                <c:pt idx="302">
                  <c:v>-0.25900000000000001</c:v>
                </c:pt>
                <c:pt idx="303">
                  <c:v>-0.24419999999999997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7-4633-96F5-181ABCD63A8A}"/>
            </c:ext>
          </c:extLst>
        </c:ser>
        <c:ser>
          <c:idx val="3"/>
          <c:order val="2"/>
          <c:tx>
            <c:strRef>
              <c:f>'1 FR'!$BG$5</c:f>
              <c:strCache>
                <c:ptCount val="1"/>
                <c:pt idx="0">
                  <c:v>Inflation sous-jacente</c:v>
                </c:pt>
              </c:strCache>
            </c:strRef>
          </c:tx>
          <c:spPr>
            <a:solidFill>
              <a:srgbClr val="00A19C"/>
            </a:solidFill>
            <a:ln>
              <a:noFill/>
            </a:ln>
            <a:effectLst/>
          </c:spPr>
          <c:invertIfNegative val="0"/>
          <c:cat>
            <c:numRef>
              <c:f>'1 FR'!$AT$6:$AT$310</c:f>
              <c:numCache>
                <c:formatCode>m/d/yyyy</c:formatCode>
                <c:ptCount val="304"/>
                <c:pt idx="0">
                  <c:v>25934</c:v>
                </c:pt>
                <c:pt idx="1">
                  <c:v>25965</c:v>
                </c:pt>
                <c:pt idx="2">
                  <c:v>25993</c:v>
                </c:pt>
                <c:pt idx="3">
                  <c:v>26024</c:v>
                </c:pt>
                <c:pt idx="4">
                  <c:v>26054</c:v>
                </c:pt>
                <c:pt idx="5">
                  <c:v>26085</c:v>
                </c:pt>
                <c:pt idx="6">
                  <c:v>26115</c:v>
                </c:pt>
                <c:pt idx="7">
                  <c:v>26146</c:v>
                </c:pt>
                <c:pt idx="8">
                  <c:v>26177</c:v>
                </c:pt>
                <c:pt idx="9">
                  <c:v>26207</c:v>
                </c:pt>
                <c:pt idx="10">
                  <c:v>26238</c:v>
                </c:pt>
                <c:pt idx="11">
                  <c:v>26268</c:v>
                </c:pt>
                <c:pt idx="12">
                  <c:v>26299</c:v>
                </c:pt>
                <c:pt idx="13">
                  <c:v>26330</c:v>
                </c:pt>
                <c:pt idx="14">
                  <c:v>26359</c:v>
                </c:pt>
                <c:pt idx="15">
                  <c:v>26390</c:v>
                </c:pt>
                <c:pt idx="16">
                  <c:v>26420</c:v>
                </c:pt>
                <c:pt idx="17">
                  <c:v>26451</c:v>
                </c:pt>
                <c:pt idx="18">
                  <c:v>26481</c:v>
                </c:pt>
                <c:pt idx="19">
                  <c:v>26512</c:v>
                </c:pt>
                <c:pt idx="20">
                  <c:v>26543</c:v>
                </c:pt>
                <c:pt idx="21">
                  <c:v>26573</c:v>
                </c:pt>
                <c:pt idx="22">
                  <c:v>26604</c:v>
                </c:pt>
                <c:pt idx="23">
                  <c:v>26634</c:v>
                </c:pt>
                <c:pt idx="24">
                  <c:v>26665</c:v>
                </c:pt>
                <c:pt idx="25">
                  <c:v>26696</c:v>
                </c:pt>
                <c:pt idx="26">
                  <c:v>26724</c:v>
                </c:pt>
                <c:pt idx="27">
                  <c:v>26755</c:v>
                </c:pt>
                <c:pt idx="28">
                  <c:v>26785</c:v>
                </c:pt>
                <c:pt idx="29">
                  <c:v>26816</c:v>
                </c:pt>
                <c:pt idx="30">
                  <c:v>26846</c:v>
                </c:pt>
                <c:pt idx="31">
                  <c:v>26877</c:v>
                </c:pt>
                <c:pt idx="32">
                  <c:v>26908</c:v>
                </c:pt>
                <c:pt idx="33">
                  <c:v>26938</c:v>
                </c:pt>
                <c:pt idx="34">
                  <c:v>26969</c:v>
                </c:pt>
                <c:pt idx="35">
                  <c:v>26999</c:v>
                </c:pt>
                <c:pt idx="36">
                  <c:v>27030</c:v>
                </c:pt>
                <c:pt idx="37">
                  <c:v>27061</c:v>
                </c:pt>
                <c:pt idx="38">
                  <c:v>27089</c:v>
                </c:pt>
                <c:pt idx="39">
                  <c:v>27120</c:v>
                </c:pt>
                <c:pt idx="40">
                  <c:v>27150</c:v>
                </c:pt>
                <c:pt idx="41">
                  <c:v>27181</c:v>
                </c:pt>
                <c:pt idx="42">
                  <c:v>27211</c:v>
                </c:pt>
                <c:pt idx="43">
                  <c:v>27242</c:v>
                </c:pt>
                <c:pt idx="44">
                  <c:v>27273</c:v>
                </c:pt>
                <c:pt idx="45">
                  <c:v>27303</c:v>
                </c:pt>
                <c:pt idx="46">
                  <c:v>27334</c:v>
                </c:pt>
                <c:pt idx="47">
                  <c:v>27364</c:v>
                </c:pt>
                <c:pt idx="48">
                  <c:v>27395</c:v>
                </c:pt>
                <c:pt idx="49">
                  <c:v>27426</c:v>
                </c:pt>
                <c:pt idx="50">
                  <c:v>27454</c:v>
                </c:pt>
                <c:pt idx="51">
                  <c:v>27485</c:v>
                </c:pt>
                <c:pt idx="52">
                  <c:v>27515</c:v>
                </c:pt>
                <c:pt idx="53">
                  <c:v>27546</c:v>
                </c:pt>
                <c:pt idx="54">
                  <c:v>27576</c:v>
                </c:pt>
                <c:pt idx="55">
                  <c:v>27607</c:v>
                </c:pt>
                <c:pt idx="56">
                  <c:v>27638</c:v>
                </c:pt>
                <c:pt idx="57">
                  <c:v>27668</c:v>
                </c:pt>
                <c:pt idx="58">
                  <c:v>27699</c:v>
                </c:pt>
                <c:pt idx="59">
                  <c:v>27729</c:v>
                </c:pt>
                <c:pt idx="60">
                  <c:v>27760</c:v>
                </c:pt>
                <c:pt idx="61">
                  <c:v>27791</c:v>
                </c:pt>
                <c:pt idx="62">
                  <c:v>27820</c:v>
                </c:pt>
                <c:pt idx="63">
                  <c:v>27851</c:v>
                </c:pt>
                <c:pt idx="64">
                  <c:v>27881</c:v>
                </c:pt>
                <c:pt idx="65">
                  <c:v>27912</c:v>
                </c:pt>
                <c:pt idx="66">
                  <c:v>27942</c:v>
                </c:pt>
                <c:pt idx="67">
                  <c:v>27973</c:v>
                </c:pt>
                <c:pt idx="68">
                  <c:v>28004</c:v>
                </c:pt>
                <c:pt idx="69">
                  <c:v>28034</c:v>
                </c:pt>
                <c:pt idx="70">
                  <c:v>28065</c:v>
                </c:pt>
                <c:pt idx="71">
                  <c:v>28095</c:v>
                </c:pt>
                <c:pt idx="72">
                  <c:v>28126</c:v>
                </c:pt>
                <c:pt idx="73">
                  <c:v>28157</c:v>
                </c:pt>
                <c:pt idx="74">
                  <c:v>28185</c:v>
                </c:pt>
                <c:pt idx="75">
                  <c:v>28216</c:v>
                </c:pt>
                <c:pt idx="76">
                  <c:v>28246</c:v>
                </c:pt>
                <c:pt idx="77">
                  <c:v>28277</c:v>
                </c:pt>
                <c:pt idx="78">
                  <c:v>28307</c:v>
                </c:pt>
                <c:pt idx="79">
                  <c:v>28338</c:v>
                </c:pt>
                <c:pt idx="80">
                  <c:v>28369</c:v>
                </c:pt>
                <c:pt idx="81">
                  <c:v>28399</c:v>
                </c:pt>
                <c:pt idx="82">
                  <c:v>28430</c:v>
                </c:pt>
                <c:pt idx="83">
                  <c:v>28460</c:v>
                </c:pt>
                <c:pt idx="84">
                  <c:v>28491</c:v>
                </c:pt>
                <c:pt idx="85">
                  <c:v>28522</c:v>
                </c:pt>
                <c:pt idx="86">
                  <c:v>28550</c:v>
                </c:pt>
                <c:pt idx="87">
                  <c:v>28581</c:v>
                </c:pt>
                <c:pt idx="88">
                  <c:v>28611</c:v>
                </c:pt>
                <c:pt idx="89">
                  <c:v>28642</c:v>
                </c:pt>
                <c:pt idx="90">
                  <c:v>28672</c:v>
                </c:pt>
                <c:pt idx="91">
                  <c:v>28703</c:v>
                </c:pt>
                <c:pt idx="92">
                  <c:v>28734</c:v>
                </c:pt>
                <c:pt idx="93">
                  <c:v>28764</c:v>
                </c:pt>
                <c:pt idx="94">
                  <c:v>28795</c:v>
                </c:pt>
                <c:pt idx="95">
                  <c:v>28825</c:v>
                </c:pt>
                <c:pt idx="96">
                  <c:v>28856</c:v>
                </c:pt>
                <c:pt idx="97">
                  <c:v>28887</c:v>
                </c:pt>
                <c:pt idx="98">
                  <c:v>28915</c:v>
                </c:pt>
                <c:pt idx="99">
                  <c:v>28946</c:v>
                </c:pt>
                <c:pt idx="100">
                  <c:v>28976</c:v>
                </c:pt>
                <c:pt idx="101">
                  <c:v>29007</c:v>
                </c:pt>
                <c:pt idx="102">
                  <c:v>29037</c:v>
                </c:pt>
                <c:pt idx="103">
                  <c:v>29068</c:v>
                </c:pt>
                <c:pt idx="104">
                  <c:v>29099</c:v>
                </c:pt>
                <c:pt idx="105">
                  <c:v>29129</c:v>
                </c:pt>
                <c:pt idx="106">
                  <c:v>29160</c:v>
                </c:pt>
                <c:pt idx="107">
                  <c:v>29190</c:v>
                </c:pt>
                <c:pt idx="108">
                  <c:v>29221</c:v>
                </c:pt>
                <c:pt idx="109">
                  <c:v>29252</c:v>
                </c:pt>
                <c:pt idx="110">
                  <c:v>29281</c:v>
                </c:pt>
                <c:pt idx="111">
                  <c:v>29312</c:v>
                </c:pt>
                <c:pt idx="112">
                  <c:v>29342</c:v>
                </c:pt>
                <c:pt idx="113">
                  <c:v>29373</c:v>
                </c:pt>
                <c:pt idx="114">
                  <c:v>29403</c:v>
                </c:pt>
                <c:pt idx="115">
                  <c:v>29434</c:v>
                </c:pt>
                <c:pt idx="116">
                  <c:v>29465</c:v>
                </c:pt>
                <c:pt idx="117">
                  <c:v>29495</c:v>
                </c:pt>
                <c:pt idx="118">
                  <c:v>29526</c:v>
                </c:pt>
                <c:pt idx="119">
                  <c:v>29556</c:v>
                </c:pt>
                <c:pt idx="120">
                  <c:v>29587</c:v>
                </c:pt>
                <c:pt idx="121">
                  <c:v>29618</c:v>
                </c:pt>
                <c:pt idx="122">
                  <c:v>29646</c:v>
                </c:pt>
                <c:pt idx="123">
                  <c:v>29677</c:v>
                </c:pt>
                <c:pt idx="124">
                  <c:v>29707</c:v>
                </c:pt>
                <c:pt idx="125">
                  <c:v>29738</c:v>
                </c:pt>
                <c:pt idx="126">
                  <c:v>29768</c:v>
                </c:pt>
                <c:pt idx="127">
                  <c:v>29799</c:v>
                </c:pt>
                <c:pt idx="128">
                  <c:v>29830</c:v>
                </c:pt>
                <c:pt idx="129">
                  <c:v>29860</c:v>
                </c:pt>
                <c:pt idx="130">
                  <c:v>29891</c:v>
                </c:pt>
                <c:pt idx="131">
                  <c:v>29921</c:v>
                </c:pt>
                <c:pt idx="132">
                  <c:v>29952</c:v>
                </c:pt>
                <c:pt idx="133">
                  <c:v>29983</c:v>
                </c:pt>
                <c:pt idx="134">
                  <c:v>30011</c:v>
                </c:pt>
                <c:pt idx="135">
                  <c:v>30042</c:v>
                </c:pt>
                <c:pt idx="136">
                  <c:v>30072</c:v>
                </c:pt>
                <c:pt idx="137">
                  <c:v>30103</c:v>
                </c:pt>
                <c:pt idx="138">
                  <c:v>30133</c:v>
                </c:pt>
                <c:pt idx="139">
                  <c:v>30164</c:v>
                </c:pt>
                <c:pt idx="140">
                  <c:v>30195</c:v>
                </c:pt>
                <c:pt idx="141">
                  <c:v>30225</c:v>
                </c:pt>
                <c:pt idx="142">
                  <c:v>30256</c:v>
                </c:pt>
                <c:pt idx="143">
                  <c:v>30286</c:v>
                </c:pt>
                <c:pt idx="144">
                  <c:v>30317</c:v>
                </c:pt>
                <c:pt idx="145">
                  <c:v>30348</c:v>
                </c:pt>
                <c:pt idx="146">
                  <c:v>30376</c:v>
                </c:pt>
                <c:pt idx="147">
                  <c:v>30407</c:v>
                </c:pt>
                <c:pt idx="148">
                  <c:v>30437</c:v>
                </c:pt>
                <c:pt idx="149">
                  <c:v>30468</c:v>
                </c:pt>
                <c:pt idx="150">
                  <c:v>30498</c:v>
                </c:pt>
                <c:pt idx="151">
                  <c:v>30529</c:v>
                </c:pt>
                <c:pt idx="152">
                  <c:v>30560</c:v>
                </c:pt>
                <c:pt idx="153">
                  <c:v>30590</c:v>
                </c:pt>
                <c:pt idx="154">
                  <c:v>30621</c:v>
                </c:pt>
                <c:pt idx="155">
                  <c:v>30651</c:v>
                </c:pt>
                <c:pt idx="156">
                  <c:v>30682</c:v>
                </c:pt>
                <c:pt idx="157">
                  <c:v>30713</c:v>
                </c:pt>
                <c:pt idx="158">
                  <c:v>30742</c:v>
                </c:pt>
                <c:pt idx="159">
                  <c:v>30773</c:v>
                </c:pt>
                <c:pt idx="160">
                  <c:v>30803</c:v>
                </c:pt>
                <c:pt idx="161">
                  <c:v>30834</c:v>
                </c:pt>
                <c:pt idx="162">
                  <c:v>30864</c:v>
                </c:pt>
                <c:pt idx="163">
                  <c:v>30895</c:v>
                </c:pt>
                <c:pt idx="164">
                  <c:v>30926</c:v>
                </c:pt>
                <c:pt idx="165">
                  <c:v>30956</c:v>
                </c:pt>
                <c:pt idx="166">
                  <c:v>30987</c:v>
                </c:pt>
                <c:pt idx="167">
                  <c:v>31017</c:v>
                </c:pt>
                <c:pt idx="168">
                  <c:v>31048</c:v>
                </c:pt>
                <c:pt idx="169">
                  <c:v>31079</c:v>
                </c:pt>
                <c:pt idx="170">
                  <c:v>31107</c:v>
                </c:pt>
                <c:pt idx="171">
                  <c:v>31138</c:v>
                </c:pt>
                <c:pt idx="172">
                  <c:v>31168</c:v>
                </c:pt>
                <c:pt idx="173">
                  <c:v>31199</c:v>
                </c:pt>
                <c:pt idx="174">
                  <c:v>31229</c:v>
                </c:pt>
                <c:pt idx="175">
                  <c:v>31260</c:v>
                </c:pt>
                <c:pt idx="176">
                  <c:v>31291</c:v>
                </c:pt>
                <c:pt idx="177">
                  <c:v>31321</c:v>
                </c:pt>
                <c:pt idx="178">
                  <c:v>31352</c:v>
                </c:pt>
                <c:pt idx="179">
                  <c:v>31382</c:v>
                </c:pt>
                <c:pt idx="180">
                  <c:v>31413</c:v>
                </c:pt>
                <c:pt idx="181">
                  <c:v>31444</c:v>
                </c:pt>
                <c:pt idx="182">
                  <c:v>31472</c:v>
                </c:pt>
                <c:pt idx="183">
                  <c:v>31503</c:v>
                </c:pt>
                <c:pt idx="184">
                  <c:v>31533</c:v>
                </c:pt>
                <c:pt idx="185">
                  <c:v>31564</c:v>
                </c:pt>
                <c:pt idx="186">
                  <c:v>31594</c:v>
                </c:pt>
                <c:pt idx="187">
                  <c:v>31625</c:v>
                </c:pt>
                <c:pt idx="188">
                  <c:v>31656</c:v>
                </c:pt>
                <c:pt idx="189">
                  <c:v>31686</c:v>
                </c:pt>
                <c:pt idx="190">
                  <c:v>31717</c:v>
                </c:pt>
                <c:pt idx="191">
                  <c:v>31747</c:v>
                </c:pt>
                <c:pt idx="192">
                  <c:v>31778</c:v>
                </c:pt>
                <c:pt idx="193">
                  <c:v>31809</c:v>
                </c:pt>
                <c:pt idx="194">
                  <c:v>31837</c:v>
                </c:pt>
                <c:pt idx="195">
                  <c:v>31868</c:v>
                </c:pt>
                <c:pt idx="196">
                  <c:v>31898</c:v>
                </c:pt>
                <c:pt idx="197">
                  <c:v>31929</c:v>
                </c:pt>
                <c:pt idx="198">
                  <c:v>31959</c:v>
                </c:pt>
                <c:pt idx="199">
                  <c:v>31990</c:v>
                </c:pt>
                <c:pt idx="200">
                  <c:v>32021</c:v>
                </c:pt>
                <c:pt idx="201">
                  <c:v>32051</c:v>
                </c:pt>
                <c:pt idx="202">
                  <c:v>32082</c:v>
                </c:pt>
                <c:pt idx="203">
                  <c:v>32112</c:v>
                </c:pt>
                <c:pt idx="204">
                  <c:v>32143</c:v>
                </c:pt>
                <c:pt idx="205">
                  <c:v>32174</c:v>
                </c:pt>
                <c:pt idx="206">
                  <c:v>32203</c:v>
                </c:pt>
                <c:pt idx="207">
                  <c:v>32234</c:v>
                </c:pt>
                <c:pt idx="208">
                  <c:v>32264</c:v>
                </c:pt>
                <c:pt idx="209">
                  <c:v>32295</c:v>
                </c:pt>
                <c:pt idx="210">
                  <c:v>32325</c:v>
                </c:pt>
                <c:pt idx="211">
                  <c:v>32356</c:v>
                </c:pt>
                <c:pt idx="212">
                  <c:v>32387</c:v>
                </c:pt>
                <c:pt idx="213">
                  <c:v>32417</c:v>
                </c:pt>
                <c:pt idx="214">
                  <c:v>32448</c:v>
                </c:pt>
                <c:pt idx="215">
                  <c:v>32478</c:v>
                </c:pt>
                <c:pt idx="216">
                  <c:v>32509</c:v>
                </c:pt>
                <c:pt idx="217">
                  <c:v>32540</c:v>
                </c:pt>
                <c:pt idx="218">
                  <c:v>32568</c:v>
                </c:pt>
                <c:pt idx="219">
                  <c:v>32599</c:v>
                </c:pt>
                <c:pt idx="220">
                  <c:v>32629</c:v>
                </c:pt>
                <c:pt idx="221">
                  <c:v>32660</c:v>
                </c:pt>
                <c:pt idx="222">
                  <c:v>32690</c:v>
                </c:pt>
                <c:pt idx="223">
                  <c:v>32721</c:v>
                </c:pt>
                <c:pt idx="224">
                  <c:v>32752</c:v>
                </c:pt>
                <c:pt idx="225">
                  <c:v>32782</c:v>
                </c:pt>
                <c:pt idx="226">
                  <c:v>32813</c:v>
                </c:pt>
                <c:pt idx="227">
                  <c:v>32843</c:v>
                </c:pt>
                <c:pt idx="228">
                  <c:v>32874</c:v>
                </c:pt>
                <c:pt idx="229">
                  <c:v>32905</c:v>
                </c:pt>
                <c:pt idx="230">
                  <c:v>32933</c:v>
                </c:pt>
                <c:pt idx="231">
                  <c:v>32964</c:v>
                </c:pt>
                <c:pt idx="232">
                  <c:v>32994</c:v>
                </c:pt>
                <c:pt idx="233">
                  <c:v>33025</c:v>
                </c:pt>
                <c:pt idx="234">
                  <c:v>33055</c:v>
                </c:pt>
                <c:pt idx="235">
                  <c:v>33086</c:v>
                </c:pt>
                <c:pt idx="236">
                  <c:v>33117</c:v>
                </c:pt>
                <c:pt idx="237">
                  <c:v>33147</c:v>
                </c:pt>
                <c:pt idx="238">
                  <c:v>33178</c:v>
                </c:pt>
                <c:pt idx="239">
                  <c:v>33208</c:v>
                </c:pt>
                <c:pt idx="240">
                  <c:v>33239</c:v>
                </c:pt>
                <c:pt idx="241">
                  <c:v>33270</c:v>
                </c:pt>
                <c:pt idx="242">
                  <c:v>33298</c:v>
                </c:pt>
                <c:pt idx="243">
                  <c:v>33329</c:v>
                </c:pt>
                <c:pt idx="244">
                  <c:v>33359</c:v>
                </c:pt>
                <c:pt idx="245">
                  <c:v>33390</c:v>
                </c:pt>
                <c:pt idx="246">
                  <c:v>33420</c:v>
                </c:pt>
                <c:pt idx="247">
                  <c:v>33451</c:v>
                </c:pt>
                <c:pt idx="248">
                  <c:v>33482</c:v>
                </c:pt>
                <c:pt idx="249">
                  <c:v>33512</c:v>
                </c:pt>
                <c:pt idx="250">
                  <c:v>33543</c:v>
                </c:pt>
                <c:pt idx="251">
                  <c:v>33573</c:v>
                </c:pt>
                <c:pt idx="252">
                  <c:v>33604</c:v>
                </c:pt>
                <c:pt idx="253">
                  <c:v>33635</c:v>
                </c:pt>
                <c:pt idx="254">
                  <c:v>33664</c:v>
                </c:pt>
                <c:pt idx="255">
                  <c:v>33695</c:v>
                </c:pt>
                <c:pt idx="256">
                  <c:v>33725</c:v>
                </c:pt>
                <c:pt idx="257">
                  <c:v>33756</c:v>
                </c:pt>
                <c:pt idx="258">
                  <c:v>33786</c:v>
                </c:pt>
                <c:pt idx="259">
                  <c:v>33817</c:v>
                </c:pt>
                <c:pt idx="260">
                  <c:v>33848</c:v>
                </c:pt>
                <c:pt idx="261">
                  <c:v>33878</c:v>
                </c:pt>
                <c:pt idx="262">
                  <c:v>33909</c:v>
                </c:pt>
                <c:pt idx="263">
                  <c:v>33939</c:v>
                </c:pt>
                <c:pt idx="264">
                  <c:v>33970</c:v>
                </c:pt>
                <c:pt idx="265">
                  <c:v>34001</c:v>
                </c:pt>
                <c:pt idx="266">
                  <c:v>34029</c:v>
                </c:pt>
                <c:pt idx="267">
                  <c:v>34060</c:v>
                </c:pt>
                <c:pt idx="268">
                  <c:v>34090</c:v>
                </c:pt>
                <c:pt idx="269">
                  <c:v>34121</c:v>
                </c:pt>
                <c:pt idx="270">
                  <c:v>34151</c:v>
                </c:pt>
                <c:pt idx="271">
                  <c:v>34182</c:v>
                </c:pt>
                <c:pt idx="272">
                  <c:v>34213</c:v>
                </c:pt>
                <c:pt idx="273">
                  <c:v>34243</c:v>
                </c:pt>
                <c:pt idx="274">
                  <c:v>34274</c:v>
                </c:pt>
                <c:pt idx="275">
                  <c:v>34304</c:v>
                </c:pt>
                <c:pt idx="276">
                  <c:v>34335</c:v>
                </c:pt>
                <c:pt idx="277">
                  <c:v>34366</c:v>
                </c:pt>
                <c:pt idx="278">
                  <c:v>34394</c:v>
                </c:pt>
                <c:pt idx="279">
                  <c:v>34425</c:v>
                </c:pt>
                <c:pt idx="280">
                  <c:v>34455</c:v>
                </c:pt>
                <c:pt idx="281">
                  <c:v>34486</c:v>
                </c:pt>
                <c:pt idx="282">
                  <c:v>34516</c:v>
                </c:pt>
                <c:pt idx="283">
                  <c:v>34547</c:v>
                </c:pt>
                <c:pt idx="284">
                  <c:v>34578</c:v>
                </c:pt>
                <c:pt idx="285">
                  <c:v>34608</c:v>
                </c:pt>
                <c:pt idx="286">
                  <c:v>34639</c:v>
                </c:pt>
                <c:pt idx="287">
                  <c:v>34669</c:v>
                </c:pt>
                <c:pt idx="288">
                  <c:v>34700</c:v>
                </c:pt>
                <c:pt idx="289">
                  <c:v>34731</c:v>
                </c:pt>
                <c:pt idx="290">
                  <c:v>34759</c:v>
                </c:pt>
                <c:pt idx="291">
                  <c:v>34790</c:v>
                </c:pt>
                <c:pt idx="292">
                  <c:v>34820</c:v>
                </c:pt>
                <c:pt idx="293">
                  <c:v>34851</c:v>
                </c:pt>
                <c:pt idx="294">
                  <c:v>34881</c:v>
                </c:pt>
                <c:pt idx="295">
                  <c:v>34912</c:v>
                </c:pt>
                <c:pt idx="296">
                  <c:v>34943</c:v>
                </c:pt>
                <c:pt idx="297">
                  <c:v>34973</c:v>
                </c:pt>
                <c:pt idx="298">
                  <c:v>35004</c:v>
                </c:pt>
                <c:pt idx="299">
                  <c:v>35034</c:v>
                </c:pt>
                <c:pt idx="300">
                  <c:v>35065</c:v>
                </c:pt>
                <c:pt idx="301">
                  <c:v>35096</c:v>
                </c:pt>
                <c:pt idx="302">
                  <c:v>35125</c:v>
                </c:pt>
                <c:pt idx="303">
                  <c:v>35156</c:v>
                </c:pt>
              </c:numCache>
            </c:numRef>
          </c:cat>
          <c:val>
            <c:numRef>
              <c:f>'1 FR'!$BG$6:$BG$310</c:f>
              <c:numCache>
                <c:formatCode>0.0</c:formatCode>
                <c:ptCount val="304"/>
                <c:pt idx="0">
                  <c:v>3.4847199999999998</c:v>
                </c:pt>
                <c:pt idx="1">
                  <c:v>3.22248</c:v>
                </c:pt>
                <c:pt idx="2">
                  <c:v>3.2692200000000002</c:v>
                </c:pt>
                <c:pt idx="3">
                  <c:v>3.7026200000000005</c:v>
                </c:pt>
                <c:pt idx="4">
                  <c:v>3.8978800000000002</c:v>
                </c:pt>
                <c:pt idx="5">
                  <c:v>4.0562000000000005</c:v>
                </c:pt>
                <c:pt idx="6">
                  <c:v>4.0414000000000003</c:v>
                </c:pt>
                <c:pt idx="7">
                  <c:v>3.6176200000000001</c:v>
                </c:pt>
                <c:pt idx="8">
                  <c:v>3.3657599999999999</c:v>
                </c:pt>
                <c:pt idx="9">
                  <c:v>3.2659400000000001</c:v>
                </c:pt>
                <c:pt idx="10">
                  <c:v>3.3392400000000002</c:v>
                </c:pt>
                <c:pt idx="11">
                  <c:v>3.1109</c:v>
                </c:pt>
                <c:pt idx="12">
                  <c:v>3.0125399999999996</c:v>
                </c:pt>
                <c:pt idx="13">
                  <c:v>3.36042</c:v>
                </c:pt>
                <c:pt idx="14">
                  <c:v>3.3876200000000001</c:v>
                </c:pt>
                <c:pt idx="15">
                  <c:v>2.9721199999999999</c:v>
                </c:pt>
                <c:pt idx="16">
                  <c:v>2.9157000000000002</c:v>
                </c:pt>
                <c:pt idx="17">
                  <c:v>2.8908400000000003</c:v>
                </c:pt>
                <c:pt idx="18">
                  <c:v>3.0982400000000001</c:v>
                </c:pt>
                <c:pt idx="19">
                  <c:v>3.1926200000000002</c:v>
                </c:pt>
                <c:pt idx="20">
                  <c:v>3.24302</c:v>
                </c:pt>
                <c:pt idx="21">
                  <c:v>3.3826800000000006</c:v>
                </c:pt>
                <c:pt idx="22">
                  <c:v>3.4884399999999998</c:v>
                </c:pt>
                <c:pt idx="23">
                  <c:v>3.4755400000000001</c:v>
                </c:pt>
                <c:pt idx="24">
                  <c:v>3.8478399999999997</c:v>
                </c:pt>
                <c:pt idx="25">
                  <c:v>3.6134399999999998</c:v>
                </c:pt>
                <c:pt idx="26">
                  <c:v>4.2735999999999992</c:v>
                </c:pt>
                <c:pt idx="27">
                  <c:v>4.6953000000000014</c:v>
                </c:pt>
                <c:pt idx="28">
                  <c:v>5.2893600000000012</c:v>
                </c:pt>
                <c:pt idx="29">
                  <c:v>5.7419199999999995</c:v>
                </c:pt>
                <c:pt idx="30">
                  <c:v>5.9293999999999993</c:v>
                </c:pt>
                <c:pt idx="31">
                  <c:v>6.2516600000000002</c:v>
                </c:pt>
                <c:pt idx="32">
                  <c:v>6.9024600000000005</c:v>
                </c:pt>
                <c:pt idx="33">
                  <c:v>6.9969000000000001</c:v>
                </c:pt>
                <c:pt idx="34">
                  <c:v>7.2689600000000008</c:v>
                </c:pt>
                <c:pt idx="35">
                  <c:v>8.1100600000000007</c:v>
                </c:pt>
                <c:pt idx="36">
                  <c:v>8.9209599999999991</c:v>
                </c:pt>
                <c:pt idx="37">
                  <c:v>10.38984</c:v>
                </c:pt>
                <c:pt idx="38">
                  <c:v>10.2286</c:v>
                </c:pt>
                <c:pt idx="39">
                  <c:v>9.9896600000000007</c:v>
                </c:pt>
                <c:pt idx="40">
                  <c:v>9.9240600000000008</c:v>
                </c:pt>
                <c:pt idx="41">
                  <c:v>9.0838199999999993</c:v>
                </c:pt>
                <c:pt idx="42">
                  <c:v>9.4510000000000005</c:v>
                </c:pt>
                <c:pt idx="43">
                  <c:v>9.1645999999999965</c:v>
                </c:pt>
                <c:pt idx="44">
                  <c:v>8.5090800000000009</c:v>
                </c:pt>
                <c:pt idx="45">
                  <c:v>9.7016800000000032</c:v>
                </c:pt>
                <c:pt idx="46">
                  <c:v>9.1864399999999975</c:v>
                </c:pt>
                <c:pt idx="47">
                  <c:v>8.4202199999999987</c:v>
                </c:pt>
                <c:pt idx="48">
                  <c:v>7.4692000000000007</c:v>
                </c:pt>
                <c:pt idx="49">
                  <c:v>5.9392399999999999</c:v>
                </c:pt>
                <c:pt idx="50">
                  <c:v>5.4452799999999995</c:v>
                </c:pt>
                <c:pt idx="51">
                  <c:v>6.2799199999999997</c:v>
                </c:pt>
                <c:pt idx="52">
                  <c:v>6.0114799999999988</c:v>
                </c:pt>
                <c:pt idx="53">
                  <c:v>6.2030400000000006</c:v>
                </c:pt>
                <c:pt idx="54">
                  <c:v>5.4498400000000009</c:v>
                </c:pt>
                <c:pt idx="55">
                  <c:v>5.2777399999999997</c:v>
                </c:pt>
                <c:pt idx="56">
                  <c:v>5.1836399999999996</c:v>
                </c:pt>
                <c:pt idx="57">
                  <c:v>4.2310799999999995</c:v>
                </c:pt>
                <c:pt idx="58">
                  <c:v>4.1996200000000012</c:v>
                </c:pt>
                <c:pt idx="59">
                  <c:v>4.3713599999999992</c:v>
                </c:pt>
                <c:pt idx="60">
                  <c:v>4.4924399999999984</c:v>
                </c:pt>
                <c:pt idx="61">
                  <c:v>4.68424</c:v>
                </c:pt>
                <c:pt idx="62">
                  <c:v>4.8894199999999994</c:v>
                </c:pt>
                <c:pt idx="63">
                  <c:v>4.78782</c:v>
                </c:pt>
                <c:pt idx="64">
                  <c:v>4.840139999999999</c:v>
                </c:pt>
                <c:pt idx="65">
                  <c:v>5.2179399999999996</c:v>
                </c:pt>
                <c:pt idx="66">
                  <c:v>5.0737000000000005</c:v>
                </c:pt>
                <c:pt idx="67">
                  <c:v>5.0936200000000005</c:v>
                </c:pt>
                <c:pt idx="68">
                  <c:v>5.1603800000000009</c:v>
                </c:pt>
                <c:pt idx="69">
                  <c:v>5.2109799999999993</c:v>
                </c:pt>
                <c:pt idx="70">
                  <c:v>5.5624999999999991</c:v>
                </c:pt>
                <c:pt idx="71">
                  <c:v>6.5803399999999996</c:v>
                </c:pt>
                <c:pt idx="72">
                  <c:v>5.5395399999999997</c:v>
                </c:pt>
                <c:pt idx="73">
                  <c:v>5.3247200000000001</c:v>
                </c:pt>
                <c:pt idx="74">
                  <c:v>5.1721399999999997</c:v>
                </c:pt>
                <c:pt idx="75">
                  <c:v>5.1625000000000005</c:v>
                </c:pt>
                <c:pt idx="76">
                  <c:v>5.339500000000001</c:v>
                </c:pt>
                <c:pt idx="77">
                  <c:v>4.8622399999999999</c:v>
                </c:pt>
                <c:pt idx="78">
                  <c:v>4.9407200000000007</c:v>
                </c:pt>
                <c:pt idx="79">
                  <c:v>4.8791799999999999</c:v>
                </c:pt>
                <c:pt idx="80">
                  <c:v>4.7206200000000003</c:v>
                </c:pt>
                <c:pt idx="81">
                  <c:v>4.6685999999999996</c:v>
                </c:pt>
                <c:pt idx="82">
                  <c:v>4.2291199999999991</c:v>
                </c:pt>
                <c:pt idx="83">
                  <c:v>3.1595200000000001</c:v>
                </c:pt>
                <c:pt idx="84">
                  <c:v>3.0825200000000001</c:v>
                </c:pt>
                <c:pt idx="85">
                  <c:v>3.4310399999999999</c:v>
                </c:pt>
                <c:pt idx="86">
                  <c:v>3.6121599999999998</c:v>
                </c:pt>
                <c:pt idx="87">
                  <c:v>2.9897200000000002</c:v>
                </c:pt>
                <c:pt idx="88">
                  <c:v>2.80836</c:v>
                </c:pt>
                <c:pt idx="89">
                  <c:v>2.8379599999999998</c:v>
                </c:pt>
                <c:pt idx="90">
                  <c:v>2.9144399999999995</c:v>
                </c:pt>
                <c:pt idx="91">
                  <c:v>2.8141799999999995</c:v>
                </c:pt>
                <c:pt idx="92">
                  <c:v>2.9560799999999996</c:v>
                </c:pt>
                <c:pt idx="93">
                  <c:v>3.0005600000000001</c:v>
                </c:pt>
                <c:pt idx="94">
                  <c:v>3.0967399999999996</c:v>
                </c:pt>
                <c:pt idx="95">
                  <c:v>3.1633199999999997</c:v>
                </c:pt>
                <c:pt idx="96">
                  <c:v>3.1416599999999999</c:v>
                </c:pt>
                <c:pt idx="97">
                  <c:v>2.7610799999999998</c:v>
                </c:pt>
                <c:pt idx="98">
                  <c:v>2.70214</c:v>
                </c:pt>
                <c:pt idx="99">
                  <c:v>2.2948599999999999</c:v>
                </c:pt>
                <c:pt idx="100">
                  <c:v>2.4318200000000005</c:v>
                </c:pt>
                <c:pt idx="101">
                  <c:v>2.3727399999999998</c:v>
                </c:pt>
                <c:pt idx="102">
                  <c:v>2.2126999999999999</c:v>
                </c:pt>
                <c:pt idx="103">
                  <c:v>2.0895400000000004</c:v>
                </c:pt>
                <c:pt idx="104">
                  <c:v>2.1678199999999999</c:v>
                </c:pt>
                <c:pt idx="105">
                  <c:v>1.8742400000000001</c:v>
                </c:pt>
                <c:pt idx="106">
                  <c:v>1.9175199999999999</c:v>
                </c:pt>
                <c:pt idx="107">
                  <c:v>1.6130399999999994</c:v>
                </c:pt>
                <c:pt idx="108">
                  <c:v>1.9375400000000007</c:v>
                </c:pt>
                <c:pt idx="109">
                  <c:v>1.9000999999999988</c:v>
                </c:pt>
                <c:pt idx="110">
                  <c:v>1.9237600000000001</c:v>
                </c:pt>
                <c:pt idx="111">
                  <c:v>2.1176199999999992</c:v>
                </c:pt>
                <c:pt idx="112">
                  <c:v>2.6122399999999995</c:v>
                </c:pt>
                <c:pt idx="113">
                  <c:v>3.195679999999999</c:v>
                </c:pt>
                <c:pt idx="114">
                  <c:v>3.3345000000000002</c:v>
                </c:pt>
                <c:pt idx="115">
                  <c:v>3.5453400000000008</c:v>
                </c:pt>
                <c:pt idx="116">
                  <c:v>3.3617199999999987</c:v>
                </c:pt>
                <c:pt idx="117">
                  <c:v>3.39994</c:v>
                </c:pt>
                <c:pt idx="118">
                  <c:v>3.3585800000000003</c:v>
                </c:pt>
                <c:pt idx="119">
                  <c:v>3.3918400000000002</c:v>
                </c:pt>
                <c:pt idx="120">
                  <c:v>3.0469799999999996</c:v>
                </c:pt>
                <c:pt idx="121">
                  <c:v>3.0628199999999999</c:v>
                </c:pt>
                <c:pt idx="122">
                  <c:v>2.9442199999999996</c:v>
                </c:pt>
                <c:pt idx="123">
                  <c:v>2.7368000000000001</c:v>
                </c:pt>
                <c:pt idx="124">
                  <c:v>2.4630999999999998</c:v>
                </c:pt>
                <c:pt idx="125">
                  <c:v>2.2941599999999998</c:v>
                </c:pt>
                <c:pt idx="126">
                  <c:v>2.0021400000000003</c:v>
                </c:pt>
                <c:pt idx="127">
                  <c:v>2.0949200000000006</c:v>
                </c:pt>
                <c:pt idx="128">
                  <c:v>2.18926</c:v>
                </c:pt>
                <c:pt idx="129">
                  <c:v>2.13036</c:v>
                </c:pt>
                <c:pt idx="130">
                  <c:v>2.0617000000000001</c:v>
                </c:pt>
                <c:pt idx="131">
                  <c:v>2.0469200000000001</c:v>
                </c:pt>
                <c:pt idx="132">
                  <c:v>1.9092999999999998</c:v>
                </c:pt>
                <c:pt idx="133">
                  <c:v>1.9246800000000002</c:v>
                </c:pt>
                <c:pt idx="134">
                  <c:v>1.8859199999999996</c:v>
                </c:pt>
                <c:pt idx="135">
                  <c:v>1.83266</c:v>
                </c:pt>
                <c:pt idx="136">
                  <c:v>1.80314</c:v>
                </c:pt>
                <c:pt idx="137">
                  <c:v>1.7407199999999998</c:v>
                </c:pt>
                <c:pt idx="138">
                  <c:v>1.71052</c:v>
                </c:pt>
                <c:pt idx="139">
                  <c:v>1.7250800000000002</c:v>
                </c:pt>
                <c:pt idx="140">
                  <c:v>1.6703600000000001</c:v>
                </c:pt>
                <c:pt idx="141">
                  <c:v>1.6694800000000001</c:v>
                </c:pt>
                <c:pt idx="142">
                  <c:v>1.6771399999999999</c:v>
                </c:pt>
                <c:pt idx="143">
                  <c:v>1.64636</c:v>
                </c:pt>
                <c:pt idx="144">
                  <c:v>1.5526</c:v>
                </c:pt>
                <c:pt idx="145">
                  <c:v>1.44228</c:v>
                </c:pt>
                <c:pt idx="146">
                  <c:v>1.3858199999999996</c:v>
                </c:pt>
                <c:pt idx="147">
                  <c:v>1.4876600000000002</c:v>
                </c:pt>
                <c:pt idx="148">
                  <c:v>1.4235200000000003</c:v>
                </c:pt>
                <c:pt idx="149">
                  <c:v>1.2605</c:v>
                </c:pt>
                <c:pt idx="150">
                  <c:v>1.2972199999999998</c:v>
                </c:pt>
                <c:pt idx="151">
                  <c:v>1.0901800000000001</c:v>
                </c:pt>
                <c:pt idx="152">
                  <c:v>1.2389399999999999</c:v>
                </c:pt>
                <c:pt idx="153">
                  <c:v>1.2398400000000001</c:v>
                </c:pt>
                <c:pt idx="154">
                  <c:v>1.3232999999999999</c:v>
                </c:pt>
                <c:pt idx="155">
                  <c:v>1.1751</c:v>
                </c:pt>
                <c:pt idx="156">
                  <c:v>1.22126</c:v>
                </c:pt>
                <c:pt idx="157">
                  <c:v>1.3543999999999998</c:v>
                </c:pt>
                <c:pt idx="158">
                  <c:v>1.29606</c:v>
                </c:pt>
                <c:pt idx="159">
                  <c:v>1.1773599999999997</c:v>
                </c:pt>
                <c:pt idx="160">
                  <c:v>1.4009999999999998</c:v>
                </c:pt>
                <c:pt idx="161">
                  <c:v>1.2551399999999999</c:v>
                </c:pt>
                <c:pt idx="162">
                  <c:v>1.2723</c:v>
                </c:pt>
                <c:pt idx="163">
                  <c:v>1.3896999999999999</c:v>
                </c:pt>
                <c:pt idx="164">
                  <c:v>1.1758</c:v>
                </c:pt>
                <c:pt idx="165">
                  <c:v>1.5136600000000002</c:v>
                </c:pt>
                <c:pt idx="166">
                  <c:v>1.4441400000000002</c:v>
                </c:pt>
                <c:pt idx="167">
                  <c:v>1.41368</c:v>
                </c:pt>
                <c:pt idx="168">
                  <c:v>1.88731</c:v>
                </c:pt>
                <c:pt idx="169">
                  <c:v>1.4792799999999999</c:v>
                </c:pt>
                <c:pt idx="170">
                  <c:v>1.65089</c:v>
                </c:pt>
                <c:pt idx="171">
                  <c:v>1.6533099999999998</c:v>
                </c:pt>
                <c:pt idx="172">
                  <c:v>1.5628299999999999</c:v>
                </c:pt>
                <c:pt idx="173">
                  <c:v>1.7540800000000001</c:v>
                </c:pt>
                <c:pt idx="174">
                  <c:v>1.6178199999999998</c:v>
                </c:pt>
                <c:pt idx="175">
                  <c:v>1.44123</c:v>
                </c:pt>
                <c:pt idx="176">
                  <c:v>1.7721500000000001</c:v>
                </c:pt>
                <c:pt idx="177">
                  <c:v>1.7028199999999996</c:v>
                </c:pt>
                <c:pt idx="178">
                  <c:v>1.66838</c:v>
                </c:pt>
                <c:pt idx="179">
                  <c:v>1.7227699999999999</c:v>
                </c:pt>
                <c:pt idx="180">
                  <c:v>1.0807900000000001</c:v>
                </c:pt>
                <c:pt idx="181">
                  <c:v>1.2853300000000001</c:v>
                </c:pt>
                <c:pt idx="182">
                  <c:v>1.1960299999999999</c:v>
                </c:pt>
                <c:pt idx="183">
                  <c:v>1.16761</c:v>
                </c:pt>
                <c:pt idx="184">
                  <c:v>1.1802900000000001</c:v>
                </c:pt>
                <c:pt idx="185">
                  <c:v>1.2149399999999999</c:v>
                </c:pt>
                <c:pt idx="186">
                  <c:v>1.1404399999999999</c:v>
                </c:pt>
                <c:pt idx="187">
                  <c:v>1.07125</c:v>
                </c:pt>
                <c:pt idx="188">
                  <c:v>1.1789500000000002</c:v>
                </c:pt>
                <c:pt idx="189">
                  <c:v>1.12968</c:v>
                </c:pt>
                <c:pt idx="190">
                  <c:v>1.0903900000000002</c:v>
                </c:pt>
                <c:pt idx="191">
                  <c:v>1.0397700000000001</c:v>
                </c:pt>
                <c:pt idx="192">
                  <c:v>1.0134400000000001</c:v>
                </c:pt>
                <c:pt idx="193">
                  <c:v>1.0279700000000003</c:v>
                </c:pt>
                <c:pt idx="194">
                  <c:v>1.07361</c:v>
                </c:pt>
                <c:pt idx="195">
                  <c:v>1.1008500000000001</c:v>
                </c:pt>
                <c:pt idx="196">
                  <c:v>0.91612000000000005</c:v>
                </c:pt>
                <c:pt idx="197">
                  <c:v>0.88645000000000007</c:v>
                </c:pt>
                <c:pt idx="198">
                  <c:v>0.9854099999999999</c:v>
                </c:pt>
                <c:pt idx="199">
                  <c:v>1.0615600000000001</c:v>
                </c:pt>
                <c:pt idx="200">
                  <c:v>0.86475000000000013</c:v>
                </c:pt>
                <c:pt idx="201">
                  <c:v>0.79693999999999998</c:v>
                </c:pt>
                <c:pt idx="202">
                  <c:v>0.83986000000000005</c:v>
                </c:pt>
                <c:pt idx="203">
                  <c:v>0.81147000000000002</c:v>
                </c:pt>
                <c:pt idx="204">
                  <c:v>0.78640999999999994</c:v>
                </c:pt>
                <c:pt idx="205">
                  <c:v>0.66854999999999998</c:v>
                </c:pt>
                <c:pt idx="206">
                  <c:v>0.69481999999999999</c:v>
                </c:pt>
                <c:pt idx="207">
                  <c:v>0.70625999999999989</c:v>
                </c:pt>
                <c:pt idx="208">
                  <c:v>0.76018000000000008</c:v>
                </c:pt>
                <c:pt idx="209">
                  <c:v>0.65399000000000007</c:v>
                </c:pt>
                <c:pt idx="210">
                  <c:v>0.54403000000000001</c:v>
                </c:pt>
                <c:pt idx="211">
                  <c:v>0.54237999999999997</c:v>
                </c:pt>
                <c:pt idx="212">
                  <c:v>0.66549000000000003</c:v>
                </c:pt>
                <c:pt idx="213">
                  <c:v>0.73740000000000017</c:v>
                </c:pt>
                <c:pt idx="214">
                  <c:v>0.78633999999999982</c:v>
                </c:pt>
                <c:pt idx="215">
                  <c:v>0.86790999999999996</c:v>
                </c:pt>
                <c:pt idx="216">
                  <c:v>0.89724000000000015</c:v>
                </c:pt>
                <c:pt idx="217">
                  <c:v>0.92822000000000005</c:v>
                </c:pt>
                <c:pt idx="218">
                  <c:v>0.97642000000000007</c:v>
                </c:pt>
                <c:pt idx="219">
                  <c:v>1.5808199999999997</c:v>
                </c:pt>
                <c:pt idx="220">
                  <c:v>1.7803800000000001</c:v>
                </c:pt>
                <c:pt idx="221">
                  <c:v>1.7849199999999998</c:v>
                </c:pt>
                <c:pt idx="222">
                  <c:v>1.78085</c:v>
                </c:pt>
                <c:pt idx="223">
                  <c:v>1.8385400000000001</c:v>
                </c:pt>
                <c:pt idx="224">
                  <c:v>1.7982100000000001</c:v>
                </c:pt>
                <c:pt idx="225">
                  <c:v>1.8603000000000001</c:v>
                </c:pt>
                <c:pt idx="226">
                  <c:v>1.7938399999999999</c:v>
                </c:pt>
                <c:pt idx="227">
                  <c:v>1.74234</c:v>
                </c:pt>
                <c:pt idx="228">
                  <c:v>1.7769999999999999</c:v>
                </c:pt>
                <c:pt idx="229">
                  <c:v>1.81</c:v>
                </c:pt>
                <c:pt idx="230">
                  <c:v>1.8133999999999997</c:v>
                </c:pt>
                <c:pt idx="231">
                  <c:v>1.4339999999999999</c:v>
                </c:pt>
                <c:pt idx="232">
                  <c:v>1.5472000000000001</c:v>
                </c:pt>
                <c:pt idx="233">
                  <c:v>1.4702000000000002</c:v>
                </c:pt>
                <c:pt idx="234">
                  <c:v>1.4667999999999999</c:v>
                </c:pt>
                <c:pt idx="235">
                  <c:v>1.5495999999999999</c:v>
                </c:pt>
                <c:pt idx="236">
                  <c:v>1.6033999999999999</c:v>
                </c:pt>
                <c:pt idx="237">
                  <c:v>1.4655999999999998</c:v>
                </c:pt>
                <c:pt idx="238">
                  <c:v>1.5706</c:v>
                </c:pt>
                <c:pt idx="239">
                  <c:v>1.5251999999999999</c:v>
                </c:pt>
                <c:pt idx="240">
                  <c:v>1.4833999999999998</c:v>
                </c:pt>
                <c:pt idx="241">
                  <c:v>1.5638000000000003</c:v>
                </c:pt>
                <c:pt idx="242">
                  <c:v>1.6045999999999998</c:v>
                </c:pt>
                <c:pt idx="243">
                  <c:v>1.4785999999999997</c:v>
                </c:pt>
                <c:pt idx="244">
                  <c:v>1.5949999999999998</c:v>
                </c:pt>
                <c:pt idx="245">
                  <c:v>1.5469999999999999</c:v>
                </c:pt>
                <c:pt idx="246">
                  <c:v>1.6063999999999998</c:v>
                </c:pt>
                <c:pt idx="247">
                  <c:v>1.5467999999999997</c:v>
                </c:pt>
                <c:pt idx="248">
                  <c:v>1.573</c:v>
                </c:pt>
                <c:pt idx="249">
                  <c:v>1.7582</c:v>
                </c:pt>
                <c:pt idx="250">
                  <c:v>1.7187999999999999</c:v>
                </c:pt>
                <c:pt idx="251">
                  <c:v>1.6476</c:v>
                </c:pt>
                <c:pt idx="252">
                  <c:v>1.5196000000000001</c:v>
                </c:pt>
                <c:pt idx="253">
                  <c:v>1.6825999999999999</c:v>
                </c:pt>
                <c:pt idx="254">
                  <c:v>1.7489999999999999</c:v>
                </c:pt>
                <c:pt idx="255">
                  <c:v>1.8293999999999997</c:v>
                </c:pt>
                <c:pt idx="256">
                  <c:v>1.7285999999999999</c:v>
                </c:pt>
                <c:pt idx="257">
                  <c:v>1.8641999999999996</c:v>
                </c:pt>
                <c:pt idx="258">
                  <c:v>1.6649999999999998</c:v>
                </c:pt>
                <c:pt idx="259">
                  <c:v>1.6576</c:v>
                </c:pt>
                <c:pt idx="260">
                  <c:v>1.5826</c:v>
                </c:pt>
                <c:pt idx="261">
                  <c:v>1.5082000000000002</c:v>
                </c:pt>
                <c:pt idx="262">
                  <c:v>1.4923999999999999</c:v>
                </c:pt>
                <c:pt idx="263">
                  <c:v>1.5287999999999999</c:v>
                </c:pt>
                <c:pt idx="264">
                  <c:v>1.3</c:v>
                </c:pt>
                <c:pt idx="265">
                  <c:v>1.1117999999999999</c:v>
                </c:pt>
                <c:pt idx="266">
                  <c:v>0.96720000000000006</c:v>
                </c:pt>
                <c:pt idx="267">
                  <c:v>1.0292000000000001</c:v>
                </c:pt>
                <c:pt idx="268">
                  <c:v>0.90359999999999996</c:v>
                </c:pt>
                <c:pt idx="269">
                  <c:v>0.84079999999999999</c:v>
                </c:pt>
                <c:pt idx="270">
                  <c:v>0.96899999999999997</c:v>
                </c:pt>
                <c:pt idx="271">
                  <c:v>0.91359999999999986</c:v>
                </c:pt>
                <c:pt idx="272">
                  <c:v>0.86460000000000004</c:v>
                </c:pt>
                <c:pt idx="273">
                  <c:v>0.85859999999999992</c:v>
                </c:pt>
                <c:pt idx="274">
                  <c:v>0.69700000000000006</c:v>
                </c:pt>
                <c:pt idx="275">
                  <c:v>0.59199999999999997</c:v>
                </c:pt>
                <c:pt idx="276">
                  <c:v>0.67379999999999984</c:v>
                </c:pt>
                <c:pt idx="277">
                  <c:v>0.58860000000000001</c:v>
                </c:pt>
                <c:pt idx="278">
                  <c:v>0.63159999999999994</c:v>
                </c:pt>
                <c:pt idx="279">
                  <c:v>0.53980000000000006</c:v>
                </c:pt>
                <c:pt idx="280">
                  <c:v>0.59519999999999995</c:v>
                </c:pt>
                <c:pt idx="281">
                  <c:v>0.59099999999999997</c:v>
                </c:pt>
                <c:pt idx="282">
                  <c:v>0.41900000000000004</c:v>
                </c:pt>
                <c:pt idx="283">
                  <c:v>0.43060000000000004</c:v>
                </c:pt>
                <c:pt idx="284">
                  <c:v>0.53639999999999999</c:v>
                </c:pt>
                <c:pt idx="285">
                  <c:v>0.40099999999999997</c:v>
                </c:pt>
                <c:pt idx="286">
                  <c:v>0.45340000000000003</c:v>
                </c:pt>
                <c:pt idx="287">
                  <c:v>0.59299999999999997</c:v>
                </c:pt>
                <c:pt idx="288">
                  <c:v>0.55370000000000008</c:v>
                </c:pt>
                <c:pt idx="289">
                  <c:v>0.47460000000000002</c:v>
                </c:pt>
                <c:pt idx="290">
                  <c:v>0.36649999999999994</c:v>
                </c:pt>
                <c:pt idx="291">
                  <c:v>0.34589999999999999</c:v>
                </c:pt>
                <c:pt idx="292">
                  <c:v>0.34009999999999996</c:v>
                </c:pt>
                <c:pt idx="293">
                  <c:v>0.41949999999999998</c:v>
                </c:pt>
                <c:pt idx="294">
                  <c:v>0.34089999999999998</c:v>
                </c:pt>
                <c:pt idx="295">
                  <c:v>0.32590000000000008</c:v>
                </c:pt>
                <c:pt idx="296">
                  <c:v>0.55489999999999995</c:v>
                </c:pt>
                <c:pt idx="297">
                  <c:v>0.29640000000000011</c:v>
                </c:pt>
                <c:pt idx="298">
                  <c:v>0.28929999999999995</c:v>
                </c:pt>
                <c:pt idx="299">
                  <c:v>0.37580000000000002</c:v>
                </c:pt>
                <c:pt idx="300">
                  <c:v>0.42930000000000001</c:v>
                </c:pt>
                <c:pt idx="301">
                  <c:v>0.315</c:v>
                </c:pt>
                <c:pt idx="302">
                  <c:v>0.41549999999999998</c:v>
                </c:pt>
                <c:pt idx="303">
                  <c:v>0.38719999999999999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27-4633-96F5-181ABCD63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0364464"/>
        <c:axId val="1430363984"/>
      </c:barChart>
      <c:lineChart>
        <c:grouping val="standard"/>
        <c:varyColors val="0"/>
        <c:ser>
          <c:idx val="0"/>
          <c:order val="3"/>
          <c:tx>
            <c:strRef>
              <c:f>'1 FR'!$BD$5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 FR'!$AT$6:$AT$310</c:f>
              <c:numCache>
                <c:formatCode>m/d/yyyy</c:formatCode>
                <c:ptCount val="304"/>
                <c:pt idx="0">
                  <c:v>25934</c:v>
                </c:pt>
                <c:pt idx="1">
                  <c:v>25965</c:v>
                </c:pt>
                <c:pt idx="2">
                  <c:v>25993</c:v>
                </c:pt>
                <c:pt idx="3">
                  <c:v>26024</c:v>
                </c:pt>
                <c:pt idx="4">
                  <c:v>26054</c:v>
                </c:pt>
                <c:pt idx="5">
                  <c:v>26085</c:v>
                </c:pt>
                <c:pt idx="6">
                  <c:v>26115</c:v>
                </c:pt>
                <c:pt idx="7">
                  <c:v>26146</c:v>
                </c:pt>
                <c:pt idx="8">
                  <c:v>26177</c:v>
                </c:pt>
                <c:pt idx="9">
                  <c:v>26207</c:v>
                </c:pt>
                <c:pt idx="10">
                  <c:v>26238</c:v>
                </c:pt>
                <c:pt idx="11">
                  <c:v>26268</c:v>
                </c:pt>
                <c:pt idx="12">
                  <c:v>26299</c:v>
                </c:pt>
                <c:pt idx="13">
                  <c:v>26330</c:v>
                </c:pt>
                <c:pt idx="14">
                  <c:v>26359</c:v>
                </c:pt>
                <c:pt idx="15">
                  <c:v>26390</c:v>
                </c:pt>
                <c:pt idx="16">
                  <c:v>26420</c:v>
                </c:pt>
                <c:pt idx="17">
                  <c:v>26451</c:v>
                </c:pt>
                <c:pt idx="18">
                  <c:v>26481</c:v>
                </c:pt>
                <c:pt idx="19">
                  <c:v>26512</c:v>
                </c:pt>
                <c:pt idx="20">
                  <c:v>26543</c:v>
                </c:pt>
                <c:pt idx="21">
                  <c:v>26573</c:v>
                </c:pt>
                <c:pt idx="22">
                  <c:v>26604</c:v>
                </c:pt>
                <c:pt idx="23">
                  <c:v>26634</c:v>
                </c:pt>
                <c:pt idx="24">
                  <c:v>26665</c:v>
                </c:pt>
                <c:pt idx="25">
                  <c:v>26696</c:v>
                </c:pt>
                <c:pt idx="26">
                  <c:v>26724</c:v>
                </c:pt>
                <c:pt idx="27">
                  <c:v>26755</c:v>
                </c:pt>
                <c:pt idx="28">
                  <c:v>26785</c:v>
                </c:pt>
                <c:pt idx="29">
                  <c:v>26816</c:v>
                </c:pt>
                <c:pt idx="30">
                  <c:v>26846</c:v>
                </c:pt>
                <c:pt idx="31">
                  <c:v>26877</c:v>
                </c:pt>
                <c:pt idx="32">
                  <c:v>26908</c:v>
                </c:pt>
                <c:pt idx="33">
                  <c:v>26938</c:v>
                </c:pt>
                <c:pt idx="34">
                  <c:v>26969</c:v>
                </c:pt>
                <c:pt idx="35">
                  <c:v>26999</c:v>
                </c:pt>
                <c:pt idx="36">
                  <c:v>27030</c:v>
                </c:pt>
                <c:pt idx="37">
                  <c:v>27061</c:v>
                </c:pt>
                <c:pt idx="38">
                  <c:v>27089</c:v>
                </c:pt>
                <c:pt idx="39">
                  <c:v>27120</c:v>
                </c:pt>
                <c:pt idx="40">
                  <c:v>27150</c:v>
                </c:pt>
                <c:pt idx="41">
                  <c:v>27181</c:v>
                </c:pt>
                <c:pt idx="42">
                  <c:v>27211</c:v>
                </c:pt>
                <c:pt idx="43">
                  <c:v>27242</c:v>
                </c:pt>
                <c:pt idx="44">
                  <c:v>27273</c:v>
                </c:pt>
                <c:pt idx="45">
                  <c:v>27303</c:v>
                </c:pt>
                <c:pt idx="46">
                  <c:v>27334</c:v>
                </c:pt>
                <c:pt idx="47">
                  <c:v>27364</c:v>
                </c:pt>
                <c:pt idx="48">
                  <c:v>27395</c:v>
                </c:pt>
                <c:pt idx="49">
                  <c:v>27426</c:v>
                </c:pt>
                <c:pt idx="50">
                  <c:v>27454</c:v>
                </c:pt>
                <c:pt idx="51">
                  <c:v>27485</c:v>
                </c:pt>
                <c:pt idx="52">
                  <c:v>27515</c:v>
                </c:pt>
                <c:pt idx="53">
                  <c:v>27546</c:v>
                </c:pt>
                <c:pt idx="54">
                  <c:v>27576</c:v>
                </c:pt>
                <c:pt idx="55">
                  <c:v>27607</c:v>
                </c:pt>
                <c:pt idx="56">
                  <c:v>27638</c:v>
                </c:pt>
                <c:pt idx="57">
                  <c:v>27668</c:v>
                </c:pt>
                <c:pt idx="58">
                  <c:v>27699</c:v>
                </c:pt>
                <c:pt idx="59">
                  <c:v>27729</c:v>
                </c:pt>
                <c:pt idx="60">
                  <c:v>27760</c:v>
                </c:pt>
                <c:pt idx="61">
                  <c:v>27791</c:v>
                </c:pt>
                <c:pt idx="62">
                  <c:v>27820</c:v>
                </c:pt>
                <c:pt idx="63">
                  <c:v>27851</c:v>
                </c:pt>
                <c:pt idx="64">
                  <c:v>27881</c:v>
                </c:pt>
                <c:pt idx="65">
                  <c:v>27912</c:v>
                </c:pt>
                <c:pt idx="66">
                  <c:v>27942</c:v>
                </c:pt>
                <c:pt idx="67">
                  <c:v>27973</c:v>
                </c:pt>
                <c:pt idx="68">
                  <c:v>28004</c:v>
                </c:pt>
                <c:pt idx="69">
                  <c:v>28034</c:v>
                </c:pt>
                <c:pt idx="70">
                  <c:v>28065</c:v>
                </c:pt>
                <c:pt idx="71">
                  <c:v>28095</c:v>
                </c:pt>
                <c:pt idx="72">
                  <c:v>28126</c:v>
                </c:pt>
                <c:pt idx="73">
                  <c:v>28157</c:v>
                </c:pt>
                <c:pt idx="74">
                  <c:v>28185</c:v>
                </c:pt>
                <c:pt idx="75">
                  <c:v>28216</c:v>
                </c:pt>
                <c:pt idx="76">
                  <c:v>28246</c:v>
                </c:pt>
                <c:pt idx="77">
                  <c:v>28277</c:v>
                </c:pt>
                <c:pt idx="78">
                  <c:v>28307</c:v>
                </c:pt>
                <c:pt idx="79">
                  <c:v>28338</c:v>
                </c:pt>
                <c:pt idx="80">
                  <c:v>28369</c:v>
                </c:pt>
                <c:pt idx="81">
                  <c:v>28399</c:v>
                </c:pt>
                <c:pt idx="82">
                  <c:v>28430</c:v>
                </c:pt>
                <c:pt idx="83">
                  <c:v>28460</c:v>
                </c:pt>
                <c:pt idx="84">
                  <c:v>28491</c:v>
                </c:pt>
                <c:pt idx="85">
                  <c:v>28522</c:v>
                </c:pt>
                <c:pt idx="86">
                  <c:v>28550</c:v>
                </c:pt>
                <c:pt idx="87">
                  <c:v>28581</c:v>
                </c:pt>
                <c:pt idx="88">
                  <c:v>28611</c:v>
                </c:pt>
                <c:pt idx="89">
                  <c:v>28642</c:v>
                </c:pt>
                <c:pt idx="90">
                  <c:v>28672</c:v>
                </c:pt>
                <c:pt idx="91">
                  <c:v>28703</c:v>
                </c:pt>
                <c:pt idx="92">
                  <c:v>28734</c:v>
                </c:pt>
                <c:pt idx="93">
                  <c:v>28764</c:v>
                </c:pt>
                <c:pt idx="94">
                  <c:v>28795</c:v>
                </c:pt>
                <c:pt idx="95">
                  <c:v>28825</c:v>
                </c:pt>
                <c:pt idx="96">
                  <c:v>28856</c:v>
                </c:pt>
                <c:pt idx="97">
                  <c:v>28887</c:v>
                </c:pt>
                <c:pt idx="98">
                  <c:v>28915</c:v>
                </c:pt>
                <c:pt idx="99">
                  <c:v>28946</c:v>
                </c:pt>
                <c:pt idx="100">
                  <c:v>28976</c:v>
                </c:pt>
                <c:pt idx="101">
                  <c:v>29007</c:v>
                </c:pt>
                <c:pt idx="102">
                  <c:v>29037</c:v>
                </c:pt>
                <c:pt idx="103">
                  <c:v>29068</c:v>
                </c:pt>
                <c:pt idx="104">
                  <c:v>29099</c:v>
                </c:pt>
                <c:pt idx="105">
                  <c:v>29129</c:v>
                </c:pt>
                <c:pt idx="106">
                  <c:v>29160</c:v>
                </c:pt>
                <c:pt idx="107">
                  <c:v>29190</c:v>
                </c:pt>
                <c:pt idx="108">
                  <c:v>29221</c:v>
                </c:pt>
                <c:pt idx="109">
                  <c:v>29252</c:v>
                </c:pt>
                <c:pt idx="110">
                  <c:v>29281</c:v>
                </c:pt>
                <c:pt idx="111">
                  <c:v>29312</c:v>
                </c:pt>
                <c:pt idx="112">
                  <c:v>29342</c:v>
                </c:pt>
                <c:pt idx="113">
                  <c:v>29373</c:v>
                </c:pt>
                <c:pt idx="114">
                  <c:v>29403</c:v>
                </c:pt>
                <c:pt idx="115">
                  <c:v>29434</c:v>
                </c:pt>
                <c:pt idx="116">
                  <c:v>29465</c:v>
                </c:pt>
                <c:pt idx="117">
                  <c:v>29495</c:v>
                </c:pt>
                <c:pt idx="118">
                  <c:v>29526</c:v>
                </c:pt>
                <c:pt idx="119">
                  <c:v>29556</c:v>
                </c:pt>
                <c:pt idx="120">
                  <c:v>29587</c:v>
                </c:pt>
                <c:pt idx="121">
                  <c:v>29618</c:v>
                </c:pt>
                <c:pt idx="122">
                  <c:v>29646</c:v>
                </c:pt>
                <c:pt idx="123">
                  <c:v>29677</c:v>
                </c:pt>
                <c:pt idx="124">
                  <c:v>29707</c:v>
                </c:pt>
                <c:pt idx="125">
                  <c:v>29738</c:v>
                </c:pt>
                <c:pt idx="126">
                  <c:v>29768</c:v>
                </c:pt>
                <c:pt idx="127">
                  <c:v>29799</c:v>
                </c:pt>
                <c:pt idx="128">
                  <c:v>29830</c:v>
                </c:pt>
                <c:pt idx="129">
                  <c:v>29860</c:v>
                </c:pt>
                <c:pt idx="130">
                  <c:v>29891</c:v>
                </c:pt>
                <c:pt idx="131">
                  <c:v>29921</c:v>
                </c:pt>
                <c:pt idx="132">
                  <c:v>29952</c:v>
                </c:pt>
                <c:pt idx="133">
                  <c:v>29983</c:v>
                </c:pt>
                <c:pt idx="134">
                  <c:v>30011</c:v>
                </c:pt>
                <c:pt idx="135">
                  <c:v>30042</c:v>
                </c:pt>
                <c:pt idx="136">
                  <c:v>30072</c:v>
                </c:pt>
                <c:pt idx="137">
                  <c:v>30103</c:v>
                </c:pt>
                <c:pt idx="138">
                  <c:v>30133</c:v>
                </c:pt>
                <c:pt idx="139">
                  <c:v>30164</c:v>
                </c:pt>
                <c:pt idx="140">
                  <c:v>30195</c:v>
                </c:pt>
                <c:pt idx="141">
                  <c:v>30225</c:v>
                </c:pt>
                <c:pt idx="142">
                  <c:v>30256</c:v>
                </c:pt>
                <c:pt idx="143">
                  <c:v>30286</c:v>
                </c:pt>
                <c:pt idx="144">
                  <c:v>30317</c:v>
                </c:pt>
                <c:pt idx="145">
                  <c:v>30348</c:v>
                </c:pt>
                <c:pt idx="146">
                  <c:v>30376</c:v>
                </c:pt>
                <c:pt idx="147">
                  <c:v>30407</c:v>
                </c:pt>
                <c:pt idx="148">
                  <c:v>30437</c:v>
                </c:pt>
                <c:pt idx="149">
                  <c:v>30468</c:v>
                </c:pt>
                <c:pt idx="150">
                  <c:v>30498</c:v>
                </c:pt>
                <c:pt idx="151">
                  <c:v>30529</c:v>
                </c:pt>
                <c:pt idx="152">
                  <c:v>30560</c:v>
                </c:pt>
                <c:pt idx="153">
                  <c:v>30590</c:v>
                </c:pt>
                <c:pt idx="154">
                  <c:v>30621</c:v>
                </c:pt>
                <c:pt idx="155">
                  <c:v>30651</c:v>
                </c:pt>
                <c:pt idx="156">
                  <c:v>30682</c:v>
                </c:pt>
                <c:pt idx="157">
                  <c:v>30713</c:v>
                </c:pt>
                <c:pt idx="158">
                  <c:v>30742</c:v>
                </c:pt>
                <c:pt idx="159">
                  <c:v>30773</c:v>
                </c:pt>
                <c:pt idx="160">
                  <c:v>30803</c:v>
                </c:pt>
                <c:pt idx="161">
                  <c:v>30834</c:v>
                </c:pt>
                <c:pt idx="162">
                  <c:v>30864</c:v>
                </c:pt>
                <c:pt idx="163">
                  <c:v>30895</c:v>
                </c:pt>
                <c:pt idx="164">
                  <c:v>30926</c:v>
                </c:pt>
                <c:pt idx="165">
                  <c:v>30956</c:v>
                </c:pt>
                <c:pt idx="166">
                  <c:v>30987</c:v>
                </c:pt>
                <c:pt idx="167">
                  <c:v>31017</c:v>
                </c:pt>
                <c:pt idx="168">
                  <c:v>31048</c:v>
                </c:pt>
                <c:pt idx="169">
                  <c:v>31079</c:v>
                </c:pt>
                <c:pt idx="170">
                  <c:v>31107</c:v>
                </c:pt>
                <c:pt idx="171">
                  <c:v>31138</c:v>
                </c:pt>
                <c:pt idx="172">
                  <c:v>31168</c:v>
                </c:pt>
                <c:pt idx="173">
                  <c:v>31199</c:v>
                </c:pt>
                <c:pt idx="174">
                  <c:v>31229</c:v>
                </c:pt>
                <c:pt idx="175">
                  <c:v>31260</c:v>
                </c:pt>
                <c:pt idx="176">
                  <c:v>31291</c:v>
                </c:pt>
                <c:pt idx="177">
                  <c:v>31321</c:v>
                </c:pt>
                <c:pt idx="178">
                  <c:v>31352</c:v>
                </c:pt>
                <c:pt idx="179">
                  <c:v>31382</c:v>
                </c:pt>
                <c:pt idx="180">
                  <c:v>31413</c:v>
                </c:pt>
                <c:pt idx="181">
                  <c:v>31444</c:v>
                </c:pt>
                <c:pt idx="182">
                  <c:v>31472</c:v>
                </c:pt>
                <c:pt idx="183">
                  <c:v>31503</c:v>
                </c:pt>
                <c:pt idx="184">
                  <c:v>31533</c:v>
                </c:pt>
                <c:pt idx="185">
                  <c:v>31564</c:v>
                </c:pt>
                <c:pt idx="186">
                  <c:v>31594</c:v>
                </c:pt>
                <c:pt idx="187">
                  <c:v>31625</c:v>
                </c:pt>
                <c:pt idx="188">
                  <c:v>31656</c:v>
                </c:pt>
                <c:pt idx="189">
                  <c:v>31686</c:v>
                </c:pt>
                <c:pt idx="190">
                  <c:v>31717</c:v>
                </c:pt>
                <c:pt idx="191">
                  <c:v>31747</c:v>
                </c:pt>
                <c:pt idx="192">
                  <c:v>31778</c:v>
                </c:pt>
                <c:pt idx="193">
                  <c:v>31809</c:v>
                </c:pt>
                <c:pt idx="194">
                  <c:v>31837</c:v>
                </c:pt>
                <c:pt idx="195">
                  <c:v>31868</c:v>
                </c:pt>
                <c:pt idx="196">
                  <c:v>31898</c:v>
                </c:pt>
                <c:pt idx="197">
                  <c:v>31929</c:v>
                </c:pt>
                <c:pt idx="198">
                  <c:v>31959</c:v>
                </c:pt>
                <c:pt idx="199">
                  <c:v>31990</c:v>
                </c:pt>
                <c:pt idx="200">
                  <c:v>32021</c:v>
                </c:pt>
                <c:pt idx="201">
                  <c:v>32051</c:v>
                </c:pt>
                <c:pt idx="202">
                  <c:v>32082</c:v>
                </c:pt>
                <c:pt idx="203">
                  <c:v>32112</c:v>
                </c:pt>
                <c:pt idx="204">
                  <c:v>32143</c:v>
                </c:pt>
                <c:pt idx="205">
                  <c:v>32174</c:v>
                </c:pt>
                <c:pt idx="206">
                  <c:v>32203</c:v>
                </c:pt>
                <c:pt idx="207">
                  <c:v>32234</c:v>
                </c:pt>
                <c:pt idx="208">
                  <c:v>32264</c:v>
                </c:pt>
                <c:pt idx="209">
                  <c:v>32295</c:v>
                </c:pt>
                <c:pt idx="210">
                  <c:v>32325</c:v>
                </c:pt>
                <c:pt idx="211">
                  <c:v>32356</c:v>
                </c:pt>
                <c:pt idx="212">
                  <c:v>32387</c:v>
                </c:pt>
                <c:pt idx="213">
                  <c:v>32417</c:v>
                </c:pt>
                <c:pt idx="214">
                  <c:v>32448</c:v>
                </c:pt>
                <c:pt idx="215">
                  <c:v>32478</c:v>
                </c:pt>
                <c:pt idx="216">
                  <c:v>32509</c:v>
                </c:pt>
                <c:pt idx="217">
                  <c:v>32540</c:v>
                </c:pt>
                <c:pt idx="218">
                  <c:v>32568</c:v>
                </c:pt>
                <c:pt idx="219">
                  <c:v>32599</c:v>
                </c:pt>
                <c:pt idx="220">
                  <c:v>32629</c:v>
                </c:pt>
                <c:pt idx="221">
                  <c:v>32660</c:v>
                </c:pt>
                <c:pt idx="222">
                  <c:v>32690</c:v>
                </c:pt>
                <c:pt idx="223">
                  <c:v>32721</c:v>
                </c:pt>
                <c:pt idx="224">
                  <c:v>32752</c:v>
                </c:pt>
                <c:pt idx="225">
                  <c:v>32782</c:v>
                </c:pt>
                <c:pt idx="226">
                  <c:v>32813</c:v>
                </c:pt>
                <c:pt idx="227">
                  <c:v>32843</c:v>
                </c:pt>
                <c:pt idx="228">
                  <c:v>32874</c:v>
                </c:pt>
                <c:pt idx="229">
                  <c:v>32905</c:v>
                </c:pt>
                <c:pt idx="230">
                  <c:v>32933</c:v>
                </c:pt>
                <c:pt idx="231">
                  <c:v>32964</c:v>
                </c:pt>
                <c:pt idx="232">
                  <c:v>32994</c:v>
                </c:pt>
                <c:pt idx="233">
                  <c:v>33025</c:v>
                </c:pt>
                <c:pt idx="234">
                  <c:v>33055</c:v>
                </c:pt>
                <c:pt idx="235">
                  <c:v>33086</c:v>
                </c:pt>
                <c:pt idx="236">
                  <c:v>33117</c:v>
                </c:pt>
                <c:pt idx="237">
                  <c:v>33147</c:v>
                </c:pt>
                <c:pt idx="238">
                  <c:v>33178</c:v>
                </c:pt>
                <c:pt idx="239">
                  <c:v>33208</c:v>
                </c:pt>
                <c:pt idx="240">
                  <c:v>33239</c:v>
                </c:pt>
                <c:pt idx="241">
                  <c:v>33270</c:v>
                </c:pt>
                <c:pt idx="242">
                  <c:v>33298</c:v>
                </c:pt>
                <c:pt idx="243">
                  <c:v>33329</c:v>
                </c:pt>
                <c:pt idx="244">
                  <c:v>33359</c:v>
                </c:pt>
                <c:pt idx="245">
                  <c:v>33390</c:v>
                </c:pt>
                <c:pt idx="246">
                  <c:v>33420</c:v>
                </c:pt>
                <c:pt idx="247">
                  <c:v>33451</c:v>
                </c:pt>
                <c:pt idx="248">
                  <c:v>33482</c:v>
                </c:pt>
                <c:pt idx="249">
                  <c:v>33512</c:v>
                </c:pt>
                <c:pt idx="250">
                  <c:v>33543</c:v>
                </c:pt>
                <c:pt idx="251">
                  <c:v>33573</c:v>
                </c:pt>
                <c:pt idx="252">
                  <c:v>33604</c:v>
                </c:pt>
                <c:pt idx="253">
                  <c:v>33635</c:v>
                </c:pt>
                <c:pt idx="254">
                  <c:v>33664</c:v>
                </c:pt>
                <c:pt idx="255">
                  <c:v>33695</c:v>
                </c:pt>
                <c:pt idx="256">
                  <c:v>33725</c:v>
                </c:pt>
                <c:pt idx="257">
                  <c:v>33756</c:v>
                </c:pt>
                <c:pt idx="258">
                  <c:v>33786</c:v>
                </c:pt>
                <c:pt idx="259">
                  <c:v>33817</c:v>
                </c:pt>
                <c:pt idx="260">
                  <c:v>33848</c:v>
                </c:pt>
                <c:pt idx="261">
                  <c:v>33878</c:v>
                </c:pt>
                <c:pt idx="262">
                  <c:v>33909</c:v>
                </c:pt>
                <c:pt idx="263">
                  <c:v>33939</c:v>
                </c:pt>
                <c:pt idx="264">
                  <c:v>33970</c:v>
                </c:pt>
                <c:pt idx="265">
                  <c:v>34001</c:v>
                </c:pt>
                <c:pt idx="266">
                  <c:v>34029</c:v>
                </c:pt>
                <c:pt idx="267">
                  <c:v>34060</c:v>
                </c:pt>
                <c:pt idx="268">
                  <c:v>34090</c:v>
                </c:pt>
                <c:pt idx="269">
                  <c:v>34121</c:v>
                </c:pt>
                <c:pt idx="270">
                  <c:v>34151</c:v>
                </c:pt>
                <c:pt idx="271">
                  <c:v>34182</c:v>
                </c:pt>
                <c:pt idx="272">
                  <c:v>34213</c:v>
                </c:pt>
                <c:pt idx="273">
                  <c:v>34243</c:v>
                </c:pt>
                <c:pt idx="274">
                  <c:v>34274</c:v>
                </c:pt>
                <c:pt idx="275">
                  <c:v>34304</c:v>
                </c:pt>
                <c:pt idx="276">
                  <c:v>34335</c:v>
                </c:pt>
                <c:pt idx="277">
                  <c:v>34366</c:v>
                </c:pt>
                <c:pt idx="278">
                  <c:v>34394</c:v>
                </c:pt>
                <c:pt idx="279">
                  <c:v>34425</c:v>
                </c:pt>
                <c:pt idx="280">
                  <c:v>34455</c:v>
                </c:pt>
                <c:pt idx="281">
                  <c:v>34486</c:v>
                </c:pt>
                <c:pt idx="282">
                  <c:v>34516</c:v>
                </c:pt>
                <c:pt idx="283">
                  <c:v>34547</c:v>
                </c:pt>
                <c:pt idx="284">
                  <c:v>34578</c:v>
                </c:pt>
                <c:pt idx="285">
                  <c:v>34608</c:v>
                </c:pt>
                <c:pt idx="286">
                  <c:v>34639</c:v>
                </c:pt>
                <c:pt idx="287">
                  <c:v>34669</c:v>
                </c:pt>
                <c:pt idx="288">
                  <c:v>34700</c:v>
                </c:pt>
                <c:pt idx="289">
                  <c:v>34731</c:v>
                </c:pt>
                <c:pt idx="290">
                  <c:v>34759</c:v>
                </c:pt>
                <c:pt idx="291">
                  <c:v>34790</c:v>
                </c:pt>
                <c:pt idx="292">
                  <c:v>34820</c:v>
                </c:pt>
                <c:pt idx="293">
                  <c:v>34851</c:v>
                </c:pt>
                <c:pt idx="294">
                  <c:v>34881</c:v>
                </c:pt>
                <c:pt idx="295">
                  <c:v>34912</c:v>
                </c:pt>
                <c:pt idx="296">
                  <c:v>34943</c:v>
                </c:pt>
                <c:pt idx="297">
                  <c:v>34973</c:v>
                </c:pt>
                <c:pt idx="298">
                  <c:v>35004</c:v>
                </c:pt>
                <c:pt idx="299">
                  <c:v>35034</c:v>
                </c:pt>
                <c:pt idx="300">
                  <c:v>35065</c:v>
                </c:pt>
                <c:pt idx="301">
                  <c:v>35096</c:v>
                </c:pt>
                <c:pt idx="302">
                  <c:v>35125</c:v>
                </c:pt>
                <c:pt idx="303">
                  <c:v>35156</c:v>
                </c:pt>
              </c:numCache>
            </c:numRef>
          </c:cat>
          <c:val>
            <c:numRef>
              <c:f>'1 FR'!$BD$6:$BD$310</c:f>
              <c:numCache>
                <c:formatCode>General</c:formatCode>
                <c:ptCount val="304"/>
                <c:pt idx="0">
                  <c:v>6.5</c:v>
                </c:pt>
                <c:pt idx="1">
                  <c:v>6</c:v>
                </c:pt>
                <c:pt idx="2">
                  <c:v>5.3</c:v>
                </c:pt>
                <c:pt idx="3">
                  <c:v>5.8</c:v>
                </c:pt>
                <c:pt idx="4">
                  <c:v>6.4</c:v>
                </c:pt>
                <c:pt idx="5">
                  <c:v>6.9</c:v>
                </c:pt>
                <c:pt idx="6">
                  <c:v>6.9</c:v>
                </c:pt>
                <c:pt idx="7">
                  <c:v>7</c:v>
                </c:pt>
                <c:pt idx="8">
                  <c:v>8</c:v>
                </c:pt>
                <c:pt idx="9">
                  <c:v>6.5</c:v>
                </c:pt>
                <c:pt idx="10">
                  <c:v>5.5</c:v>
                </c:pt>
                <c:pt idx="11">
                  <c:v>4.8</c:v>
                </c:pt>
                <c:pt idx="12">
                  <c:v>4.0999999999999996</c:v>
                </c:pt>
                <c:pt idx="13">
                  <c:v>4.5</c:v>
                </c:pt>
                <c:pt idx="14">
                  <c:v>5.3</c:v>
                </c:pt>
                <c:pt idx="15">
                  <c:v>5</c:v>
                </c:pt>
                <c:pt idx="16">
                  <c:v>5.2</c:v>
                </c:pt>
                <c:pt idx="17">
                  <c:v>4.8</c:v>
                </c:pt>
                <c:pt idx="18">
                  <c:v>5</c:v>
                </c:pt>
                <c:pt idx="19">
                  <c:v>5.9</c:v>
                </c:pt>
                <c:pt idx="20">
                  <c:v>3.9</c:v>
                </c:pt>
                <c:pt idx="21">
                  <c:v>4.4000000000000004</c:v>
                </c:pt>
                <c:pt idx="22">
                  <c:v>5.0999999999999996</c:v>
                </c:pt>
                <c:pt idx="23">
                  <c:v>5.7</c:v>
                </c:pt>
                <c:pt idx="24">
                  <c:v>6.7</c:v>
                </c:pt>
                <c:pt idx="25">
                  <c:v>7</c:v>
                </c:pt>
                <c:pt idx="26">
                  <c:v>8.6999999999999993</c:v>
                </c:pt>
                <c:pt idx="27">
                  <c:v>9.4</c:v>
                </c:pt>
                <c:pt idx="28">
                  <c:v>10.8</c:v>
                </c:pt>
                <c:pt idx="29">
                  <c:v>11</c:v>
                </c:pt>
                <c:pt idx="30">
                  <c:v>11.7</c:v>
                </c:pt>
                <c:pt idx="31">
                  <c:v>11.9</c:v>
                </c:pt>
                <c:pt idx="32">
                  <c:v>14.2</c:v>
                </c:pt>
                <c:pt idx="33">
                  <c:v>13.9</c:v>
                </c:pt>
                <c:pt idx="34">
                  <c:v>15.2</c:v>
                </c:pt>
                <c:pt idx="35">
                  <c:v>18.3</c:v>
                </c:pt>
                <c:pt idx="36">
                  <c:v>21.9</c:v>
                </c:pt>
                <c:pt idx="37">
                  <c:v>24.9</c:v>
                </c:pt>
                <c:pt idx="38">
                  <c:v>22.8</c:v>
                </c:pt>
                <c:pt idx="39">
                  <c:v>23.7</c:v>
                </c:pt>
                <c:pt idx="40">
                  <c:v>22</c:v>
                </c:pt>
                <c:pt idx="41">
                  <c:v>22.3</c:v>
                </c:pt>
                <c:pt idx="42">
                  <c:v>23.8</c:v>
                </c:pt>
                <c:pt idx="43">
                  <c:v>23.9</c:v>
                </c:pt>
                <c:pt idx="44">
                  <c:v>22.5</c:v>
                </c:pt>
                <c:pt idx="45">
                  <c:v>24.8</c:v>
                </c:pt>
                <c:pt idx="46">
                  <c:v>24.5</c:v>
                </c:pt>
                <c:pt idx="47">
                  <c:v>21</c:v>
                </c:pt>
                <c:pt idx="48">
                  <c:v>16.8</c:v>
                </c:pt>
                <c:pt idx="49">
                  <c:v>13.6</c:v>
                </c:pt>
                <c:pt idx="50">
                  <c:v>13.9</c:v>
                </c:pt>
                <c:pt idx="51">
                  <c:v>13.4</c:v>
                </c:pt>
                <c:pt idx="52">
                  <c:v>14</c:v>
                </c:pt>
                <c:pt idx="53">
                  <c:v>13.4</c:v>
                </c:pt>
                <c:pt idx="54">
                  <c:v>11.4</c:v>
                </c:pt>
                <c:pt idx="55">
                  <c:v>10.199999999999999</c:v>
                </c:pt>
                <c:pt idx="56">
                  <c:v>10.4</c:v>
                </c:pt>
                <c:pt idx="57">
                  <c:v>9.6999999999999993</c:v>
                </c:pt>
                <c:pt idx="58">
                  <c:v>8.3000000000000007</c:v>
                </c:pt>
                <c:pt idx="59">
                  <c:v>7.8</c:v>
                </c:pt>
                <c:pt idx="60">
                  <c:v>8.6999999999999993</c:v>
                </c:pt>
                <c:pt idx="61">
                  <c:v>9.3000000000000007</c:v>
                </c:pt>
                <c:pt idx="62">
                  <c:v>8.6999999999999993</c:v>
                </c:pt>
                <c:pt idx="63">
                  <c:v>9.4</c:v>
                </c:pt>
                <c:pt idx="64">
                  <c:v>9.1999999999999993</c:v>
                </c:pt>
                <c:pt idx="65">
                  <c:v>9.6</c:v>
                </c:pt>
                <c:pt idx="66">
                  <c:v>9.9</c:v>
                </c:pt>
                <c:pt idx="67">
                  <c:v>9.4</c:v>
                </c:pt>
                <c:pt idx="68">
                  <c:v>9.8000000000000007</c:v>
                </c:pt>
                <c:pt idx="69">
                  <c:v>8.6999999999999993</c:v>
                </c:pt>
                <c:pt idx="70">
                  <c:v>9.1999999999999993</c:v>
                </c:pt>
                <c:pt idx="71">
                  <c:v>10.5</c:v>
                </c:pt>
                <c:pt idx="72">
                  <c:v>9.4</c:v>
                </c:pt>
                <c:pt idx="73">
                  <c:v>9.3000000000000007</c:v>
                </c:pt>
                <c:pt idx="74">
                  <c:v>9.5</c:v>
                </c:pt>
                <c:pt idx="75">
                  <c:v>8.8000000000000007</c:v>
                </c:pt>
                <c:pt idx="76">
                  <c:v>9.4</c:v>
                </c:pt>
                <c:pt idx="77">
                  <c:v>8.6</c:v>
                </c:pt>
                <c:pt idx="78">
                  <c:v>7.7</c:v>
                </c:pt>
                <c:pt idx="79">
                  <c:v>8.6</c:v>
                </c:pt>
                <c:pt idx="80">
                  <c:v>7.7</c:v>
                </c:pt>
                <c:pt idx="81">
                  <c:v>7.6</c:v>
                </c:pt>
                <c:pt idx="82">
                  <c:v>6.5</c:v>
                </c:pt>
                <c:pt idx="83">
                  <c:v>5</c:v>
                </c:pt>
                <c:pt idx="84">
                  <c:v>4.5</c:v>
                </c:pt>
                <c:pt idx="85">
                  <c:v>4.5</c:v>
                </c:pt>
                <c:pt idx="86">
                  <c:v>4.8</c:v>
                </c:pt>
                <c:pt idx="87">
                  <c:v>4.2</c:v>
                </c:pt>
                <c:pt idx="88">
                  <c:v>3.9</c:v>
                </c:pt>
                <c:pt idx="89">
                  <c:v>3.9</c:v>
                </c:pt>
                <c:pt idx="90">
                  <c:v>4.5999999999999996</c:v>
                </c:pt>
                <c:pt idx="91">
                  <c:v>4.5999999999999996</c:v>
                </c:pt>
                <c:pt idx="92">
                  <c:v>4.0999999999999996</c:v>
                </c:pt>
                <c:pt idx="93">
                  <c:v>3.7</c:v>
                </c:pt>
                <c:pt idx="94">
                  <c:v>3.8</c:v>
                </c:pt>
                <c:pt idx="95">
                  <c:v>3.9</c:v>
                </c:pt>
                <c:pt idx="96">
                  <c:v>3.6</c:v>
                </c:pt>
                <c:pt idx="97">
                  <c:v>2.8</c:v>
                </c:pt>
                <c:pt idx="98">
                  <c:v>2.7</c:v>
                </c:pt>
                <c:pt idx="99">
                  <c:v>2.9</c:v>
                </c:pt>
                <c:pt idx="100">
                  <c:v>3.2</c:v>
                </c:pt>
                <c:pt idx="101">
                  <c:v>3.8</c:v>
                </c:pt>
                <c:pt idx="102">
                  <c:v>4.3</c:v>
                </c:pt>
                <c:pt idx="103">
                  <c:v>3.1</c:v>
                </c:pt>
                <c:pt idx="104">
                  <c:v>3.2</c:v>
                </c:pt>
                <c:pt idx="105">
                  <c:v>4.2</c:v>
                </c:pt>
                <c:pt idx="106">
                  <c:v>5</c:v>
                </c:pt>
                <c:pt idx="107">
                  <c:v>5.6</c:v>
                </c:pt>
                <c:pt idx="108">
                  <c:v>6.4</c:v>
                </c:pt>
                <c:pt idx="109">
                  <c:v>7.7</c:v>
                </c:pt>
                <c:pt idx="110">
                  <c:v>7.7</c:v>
                </c:pt>
                <c:pt idx="111">
                  <c:v>8.1</c:v>
                </c:pt>
                <c:pt idx="112">
                  <c:v>8</c:v>
                </c:pt>
                <c:pt idx="113">
                  <c:v>8.1999999999999993</c:v>
                </c:pt>
                <c:pt idx="114">
                  <c:v>7.5</c:v>
                </c:pt>
                <c:pt idx="115">
                  <c:v>8.4</c:v>
                </c:pt>
                <c:pt idx="116">
                  <c:v>8.6999999999999993</c:v>
                </c:pt>
                <c:pt idx="117">
                  <c:v>7.5</c:v>
                </c:pt>
                <c:pt idx="118">
                  <c:v>8</c:v>
                </c:pt>
                <c:pt idx="119">
                  <c:v>6.9</c:v>
                </c:pt>
                <c:pt idx="120">
                  <c:v>7.2</c:v>
                </c:pt>
                <c:pt idx="121">
                  <c:v>6.3</c:v>
                </c:pt>
                <c:pt idx="122">
                  <c:v>6.1</c:v>
                </c:pt>
                <c:pt idx="123">
                  <c:v>5</c:v>
                </c:pt>
                <c:pt idx="124">
                  <c:v>5</c:v>
                </c:pt>
                <c:pt idx="125">
                  <c:v>4.8</c:v>
                </c:pt>
                <c:pt idx="126">
                  <c:v>4.4000000000000004</c:v>
                </c:pt>
                <c:pt idx="127">
                  <c:v>4.2</c:v>
                </c:pt>
                <c:pt idx="128">
                  <c:v>4</c:v>
                </c:pt>
                <c:pt idx="129">
                  <c:v>4.2</c:v>
                </c:pt>
                <c:pt idx="130">
                  <c:v>3.8</c:v>
                </c:pt>
                <c:pt idx="131">
                  <c:v>4.3</c:v>
                </c:pt>
                <c:pt idx="132">
                  <c:v>3.3</c:v>
                </c:pt>
                <c:pt idx="133">
                  <c:v>3.2</c:v>
                </c:pt>
                <c:pt idx="134">
                  <c:v>3</c:v>
                </c:pt>
                <c:pt idx="135">
                  <c:v>3</c:v>
                </c:pt>
                <c:pt idx="136">
                  <c:v>2.5</c:v>
                </c:pt>
                <c:pt idx="137">
                  <c:v>2.2999999999999998</c:v>
                </c:pt>
                <c:pt idx="138">
                  <c:v>1.9</c:v>
                </c:pt>
                <c:pt idx="139">
                  <c:v>3.2</c:v>
                </c:pt>
                <c:pt idx="140">
                  <c:v>3.2</c:v>
                </c:pt>
                <c:pt idx="141">
                  <c:v>3.1</c:v>
                </c:pt>
                <c:pt idx="142">
                  <c:v>2.2999999999999998</c:v>
                </c:pt>
                <c:pt idx="143">
                  <c:v>2</c:v>
                </c:pt>
                <c:pt idx="144">
                  <c:v>2.1</c:v>
                </c:pt>
                <c:pt idx="145">
                  <c:v>2</c:v>
                </c:pt>
                <c:pt idx="146">
                  <c:v>2.2999999999999998</c:v>
                </c:pt>
                <c:pt idx="147">
                  <c:v>2.1</c:v>
                </c:pt>
                <c:pt idx="148">
                  <c:v>2.7</c:v>
                </c:pt>
                <c:pt idx="149">
                  <c:v>2</c:v>
                </c:pt>
                <c:pt idx="150">
                  <c:v>2.2999999999999998</c:v>
                </c:pt>
                <c:pt idx="151">
                  <c:v>1.3</c:v>
                </c:pt>
                <c:pt idx="152">
                  <c:v>0.9</c:v>
                </c:pt>
                <c:pt idx="153">
                  <c:v>1.5</c:v>
                </c:pt>
                <c:pt idx="154">
                  <c:v>1.9</c:v>
                </c:pt>
                <c:pt idx="155">
                  <c:v>1.7</c:v>
                </c:pt>
                <c:pt idx="156">
                  <c:v>1.9</c:v>
                </c:pt>
                <c:pt idx="157">
                  <c:v>2.9</c:v>
                </c:pt>
                <c:pt idx="158">
                  <c:v>2.5</c:v>
                </c:pt>
                <c:pt idx="159">
                  <c:v>2.2999999999999998</c:v>
                </c:pt>
                <c:pt idx="160">
                  <c:v>2</c:v>
                </c:pt>
                <c:pt idx="161">
                  <c:v>1.9</c:v>
                </c:pt>
                <c:pt idx="162">
                  <c:v>2.5</c:v>
                </c:pt>
                <c:pt idx="163">
                  <c:v>1.9</c:v>
                </c:pt>
                <c:pt idx="164">
                  <c:v>2.2999999999999998</c:v>
                </c:pt>
                <c:pt idx="165">
                  <c:v>2.2000000000000002</c:v>
                </c:pt>
                <c:pt idx="166">
                  <c:v>2.2000000000000002</c:v>
                </c:pt>
                <c:pt idx="167">
                  <c:v>2.6</c:v>
                </c:pt>
                <c:pt idx="168">
                  <c:v>2.9</c:v>
                </c:pt>
                <c:pt idx="169">
                  <c:v>1.5</c:v>
                </c:pt>
                <c:pt idx="170">
                  <c:v>1.8</c:v>
                </c:pt>
                <c:pt idx="171">
                  <c:v>2</c:v>
                </c:pt>
                <c:pt idx="172">
                  <c:v>1.8</c:v>
                </c:pt>
                <c:pt idx="173">
                  <c:v>2.5</c:v>
                </c:pt>
                <c:pt idx="174">
                  <c:v>2.4</c:v>
                </c:pt>
                <c:pt idx="175">
                  <c:v>2.2999999999999998</c:v>
                </c:pt>
                <c:pt idx="176">
                  <c:v>1.7</c:v>
                </c:pt>
                <c:pt idx="177">
                  <c:v>2.2999999999999998</c:v>
                </c:pt>
                <c:pt idx="178">
                  <c:v>1.9</c:v>
                </c:pt>
                <c:pt idx="179">
                  <c:v>1.9</c:v>
                </c:pt>
                <c:pt idx="180">
                  <c:v>1.5</c:v>
                </c:pt>
                <c:pt idx="181">
                  <c:v>1.8</c:v>
                </c:pt>
                <c:pt idx="182">
                  <c:v>1.3</c:v>
                </c:pt>
                <c:pt idx="183">
                  <c:v>1</c:v>
                </c:pt>
                <c:pt idx="184">
                  <c:v>1.1000000000000001</c:v>
                </c:pt>
                <c:pt idx="185">
                  <c:v>0.6</c:v>
                </c:pt>
                <c:pt idx="186">
                  <c:v>0.1</c:v>
                </c:pt>
                <c:pt idx="187">
                  <c:v>0.1</c:v>
                </c:pt>
                <c:pt idx="188">
                  <c:v>0.5</c:v>
                </c:pt>
                <c:pt idx="189">
                  <c:v>-0.3</c:v>
                </c:pt>
                <c:pt idx="190">
                  <c:v>0</c:v>
                </c:pt>
                <c:pt idx="191">
                  <c:v>-0.3</c:v>
                </c:pt>
                <c:pt idx="192">
                  <c:v>-1.1000000000000001</c:v>
                </c:pt>
                <c:pt idx="193">
                  <c:v>-1</c:v>
                </c:pt>
                <c:pt idx="194">
                  <c:v>-0.5</c:v>
                </c:pt>
                <c:pt idx="195">
                  <c:v>0.1</c:v>
                </c:pt>
                <c:pt idx="196">
                  <c:v>0</c:v>
                </c:pt>
                <c:pt idx="197">
                  <c:v>0.3</c:v>
                </c:pt>
                <c:pt idx="198">
                  <c:v>0.1</c:v>
                </c:pt>
                <c:pt idx="199">
                  <c:v>0.4</c:v>
                </c:pt>
                <c:pt idx="200">
                  <c:v>0.8</c:v>
                </c:pt>
                <c:pt idx="201">
                  <c:v>0.7</c:v>
                </c:pt>
                <c:pt idx="202">
                  <c:v>0.7</c:v>
                </c:pt>
                <c:pt idx="203">
                  <c:v>0.8</c:v>
                </c:pt>
                <c:pt idx="204">
                  <c:v>0.9</c:v>
                </c:pt>
                <c:pt idx="205">
                  <c:v>0.7</c:v>
                </c:pt>
                <c:pt idx="206">
                  <c:v>0.7</c:v>
                </c:pt>
                <c:pt idx="207">
                  <c:v>0.3</c:v>
                </c:pt>
                <c:pt idx="208">
                  <c:v>0.2</c:v>
                </c:pt>
                <c:pt idx="209">
                  <c:v>0.2</c:v>
                </c:pt>
                <c:pt idx="210">
                  <c:v>0.5</c:v>
                </c:pt>
                <c:pt idx="211">
                  <c:v>0.7</c:v>
                </c:pt>
                <c:pt idx="212">
                  <c:v>0.6</c:v>
                </c:pt>
                <c:pt idx="213">
                  <c:v>1.1000000000000001</c:v>
                </c:pt>
                <c:pt idx="214">
                  <c:v>1.2</c:v>
                </c:pt>
                <c:pt idx="215">
                  <c:v>1</c:v>
                </c:pt>
                <c:pt idx="216">
                  <c:v>1.1000000000000001</c:v>
                </c:pt>
                <c:pt idx="217">
                  <c:v>1</c:v>
                </c:pt>
                <c:pt idx="218">
                  <c:v>1.1000000000000001</c:v>
                </c:pt>
                <c:pt idx="219">
                  <c:v>2.4</c:v>
                </c:pt>
                <c:pt idx="220">
                  <c:v>2.9</c:v>
                </c:pt>
                <c:pt idx="221">
                  <c:v>3</c:v>
                </c:pt>
                <c:pt idx="222">
                  <c:v>3</c:v>
                </c:pt>
                <c:pt idx="223">
                  <c:v>2.6</c:v>
                </c:pt>
                <c:pt idx="224">
                  <c:v>2.6</c:v>
                </c:pt>
                <c:pt idx="225">
                  <c:v>2.9</c:v>
                </c:pt>
                <c:pt idx="226">
                  <c:v>2.2999999999999998</c:v>
                </c:pt>
                <c:pt idx="227">
                  <c:v>2.6</c:v>
                </c:pt>
                <c:pt idx="228">
                  <c:v>3</c:v>
                </c:pt>
                <c:pt idx="229">
                  <c:v>3.6</c:v>
                </c:pt>
                <c:pt idx="230">
                  <c:v>3.5</c:v>
                </c:pt>
                <c:pt idx="231">
                  <c:v>2.5</c:v>
                </c:pt>
                <c:pt idx="232">
                  <c:v>2.7</c:v>
                </c:pt>
                <c:pt idx="233">
                  <c:v>2.2000000000000002</c:v>
                </c:pt>
                <c:pt idx="234">
                  <c:v>2.2999999999999998</c:v>
                </c:pt>
                <c:pt idx="235">
                  <c:v>2.9</c:v>
                </c:pt>
                <c:pt idx="236">
                  <c:v>3</c:v>
                </c:pt>
                <c:pt idx="237">
                  <c:v>3.5</c:v>
                </c:pt>
                <c:pt idx="238">
                  <c:v>4.2</c:v>
                </c:pt>
                <c:pt idx="239">
                  <c:v>3.8</c:v>
                </c:pt>
                <c:pt idx="240">
                  <c:v>4</c:v>
                </c:pt>
                <c:pt idx="241">
                  <c:v>3.6</c:v>
                </c:pt>
                <c:pt idx="242">
                  <c:v>3.6</c:v>
                </c:pt>
                <c:pt idx="243">
                  <c:v>3.4</c:v>
                </c:pt>
                <c:pt idx="244">
                  <c:v>3.4</c:v>
                </c:pt>
                <c:pt idx="245">
                  <c:v>3.4</c:v>
                </c:pt>
                <c:pt idx="246">
                  <c:v>3.5</c:v>
                </c:pt>
                <c:pt idx="247">
                  <c:v>3.3</c:v>
                </c:pt>
                <c:pt idx="248">
                  <c:v>2.7</c:v>
                </c:pt>
                <c:pt idx="249">
                  <c:v>2.7</c:v>
                </c:pt>
                <c:pt idx="250">
                  <c:v>3.1</c:v>
                </c:pt>
                <c:pt idx="251">
                  <c:v>2.7</c:v>
                </c:pt>
                <c:pt idx="252">
                  <c:v>1.8</c:v>
                </c:pt>
                <c:pt idx="253">
                  <c:v>2</c:v>
                </c:pt>
                <c:pt idx="254">
                  <c:v>2</c:v>
                </c:pt>
                <c:pt idx="255">
                  <c:v>2.4</c:v>
                </c:pt>
                <c:pt idx="256">
                  <c:v>2</c:v>
                </c:pt>
                <c:pt idx="257">
                  <c:v>2.2999999999999998</c:v>
                </c:pt>
                <c:pt idx="258">
                  <c:v>1.7</c:v>
                </c:pt>
                <c:pt idx="259">
                  <c:v>1.7</c:v>
                </c:pt>
                <c:pt idx="260">
                  <c:v>2</c:v>
                </c:pt>
                <c:pt idx="261">
                  <c:v>1.1000000000000001</c:v>
                </c:pt>
                <c:pt idx="262">
                  <c:v>0.7</c:v>
                </c:pt>
                <c:pt idx="263">
                  <c:v>1.2</c:v>
                </c:pt>
                <c:pt idx="264">
                  <c:v>1.3</c:v>
                </c:pt>
                <c:pt idx="265">
                  <c:v>1.4</c:v>
                </c:pt>
                <c:pt idx="266">
                  <c:v>1.2</c:v>
                </c:pt>
                <c:pt idx="267">
                  <c:v>0.9</c:v>
                </c:pt>
                <c:pt idx="268">
                  <c:v>0.9</c:v>
                </c:pt>
                <c:pt idx="269">
                  <c:v>0.9</c:v>
                </c:pt>
                <c:pt idx="270">
                  <c:v>1.9</c:v>
                </c:pt>
                <c:pt idx="271">
                  <c:v>1.9</c:v>
                </c:pt>
                <c:pt idx="272">
                  <c:v>1.5</c:v>
                </c:pt>
                <c:pt idx="273">
                  <c:v>1.3</c:v>
                </c:pt>
                <c:pt idx="274">
                  <c:v>0.9</c:v>
                </c:pt>
                <c:pt idx="275">
                  <c:v>1</c:v>
                </c:pt>
                <c:pt idx="276">
                  <c:v>1.2</c:v>
                </c:pt>
                <c:pt idx="277">
                  <c:v>1.1000000000000001</c:v>
                </c:pt>
                <c:pt idx="278">
                  <c:v>1.3</c:v>
                </c:pt>
                <c:pt idx="279">
                  <c:v>0.8</c:v>
                </c:pt>
                <c:pt idx="280">
                  <c:v>0.8</c:v>
                </c:pt>
                <c:pt idx="281">
                  <c:v>0.6</c:v>
                </c:pt>
                <c:pt idx="282">
                  <c:v>-0.2</c:v>
                </c:pt>
                <c:pt idx="283">
                  <c:v>0</c:v>
                </c:pt>
                <c:pt idx="284">
                  <c:v>0.2</c:v>
                </c:pt>
                <c:pt idx="285">
                  <c:v>0.7</c:v>
                </c:pt>
                <c:pt idx="286">
                  <c:v>1</c:v>
                </c:pt>
                <c:pt idx="287">
                  <c:v>0.7</c:v>
                </c:pt>
                <c:pt idx="288">
                  <c:v>0.6</c:v>
                </c:pt>
                <c:pt idx="289">
                  <c:v>0.2</c:v>
                </c:pt>
                <c:pt idx="290">
                  <c:v>-0.4</c:v>
                </c:pt>
                <c:pt idx="291">
                  <c:v>-0.2</c:v>
                </c:pt>
                <c:pt idx="292">
                  <c:v>0</c:v>
                </c:pt>
                <c:pt idx="293">
                  <c:v>0.3</c:v>
                </c:pt>
                <c:pt idx="294">
                  <c:v>0.1</c:v>
                </c:pt>
                <c:pt idx="295">
                  <c:v>-0.2</c:v>
                </c:pt>
                <c:pt idx="296">
                  <c:v>0.2</c:v>
                </c:pt>
                <c:pt idx="297">
                  <c:v>-0.6</c:v>
                </c:pt>
                <c:pt idx="298">
                  <c:v>-0.7</c:v>
                </c:pt>
                <c:pt idx="299">
                  <c:v>-0.3</c:v>
                </c:pt>
                <c:pt idx="300">
                  <c:v>-0.5</c:v>
                </c:pt>
                <c:pt idx="301">
                  <c:v>-0.4</c:v>
                </c:pt>
                <c:pt idx="302">
                  <c:v>-0.1</c:v>
                </c:pt>
                <c:pt idx="30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27-4633-96F5-181ABCD63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364464"/>
        <c:axId val="1430363984"/>
      </c:lineChart>
      <c:dateAx>
        <c:axId val="1430364464"/>
        <c:scaling>
          <c:orientation val="minMax"/>
          <c:min val="45292"/>
        </c:scaling>
        <c:delete val="0"/>
        <c:axPos val="b"/>
        <c:numFmt formatCode="mmm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0363984"/>
        <c:crosses val="autoZero"/>
        <c:auto val="1"/>
        <c:lblOffset val="100"/>
        <c:baseTimeUnit val="months"/>
        <c:majorUnit val="3"/>
        <c:majorTimeUnit val="months"/>
      </c:dateAx>
      <c:valAx>
        <c:axId val="1430363984"/>
        <c:scaling>
          <c:orientation val="minMax"/>
          <c:min val="-1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036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17754030746156"/>
          <c:y val="0.17563320209973754"/>
          <c:w val="0.76301868516435445"/>
          <c:h val="0.14844087197433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 dirty="0">
                <a:solidFill>
                  <a:srgbClr val="03365F"/>
                </a:solidFill>
              </a:rPr>
              <a:t>Japan National CPI</a:t>
            </a:r>
          </a:p>
          <a:p>
            <a:pPr algn="l">
              <a:defRPr/>
            </a:pPr>
            <a:r>
              <a:rPr lang="en-US" sz="1000" b="1" dirty="0">
                <a:solidFill>
                  <a:srgbClr val="03365F"/>
                </a:solidFill>
              </a:rPr>
              <a:t>% y-o-y</a:t>
            </a:r>
          </a:p>
        </c:rich>
      </c:tx>
      <c:layout>
        <c:manualLayout>
          <c:xMode val="edge"/>
          <c:yMode val="edge"/>
          <c:x val="2.4381213711922346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65612821124632E-2"/>
          <c:y val="0.21206036745406825"/>
          <c:w val="0.89056609401097586"/>
          <c:h val="0.5713888888888888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 FR'!$BH$5</c:f>
              <c:strCache>
                <c:ptCount val="1"/>
                <c:pt idx="0">
                  <c:v>Biens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 FR'!$AT$6:$AT$659</c:f>
              <c:numCache>
                <c:formatCode>m/d/yyyy</c:formatCode>
                <c:ptCount val="653"/>
                <c:pt idx="0">
                  <c:v>25934</c:v>
                </c:pt>
                <c:pt idx="1">
                  <c:v>25965</c:v>
                </c:pt>
                <c:pt idx="2">
                  <c:v>25993</c:v>
                </c:pt>
                <c:pt idx="3">
                  <c:v>26024</c:v>
                </c:pt>
                <c:pt idx="4">
                  <c:v>26054</c:v>
                </c:pt>
                <c:pt idx="5">
                  <c:v>26085</c:v>
                </c:pt>
                <c:pt idx="6">
                  <c:v>26115</c:v>
                </c:pt>
                <c:pt idx="7">
                  <c:v>26146</c:v>
                </c:pt>
                <c:pt idx="8">
                  <c:v>26177</c:v>
                </c:pt>
                <c:pt idx="9">
                  <c:v>26207</c:v>
                </c:pt>
                <c:pt idx="10">
                  <c:v>26238</c:v>
                </c:pt>
                <c:pt idx="11">
                  <c:v>26268</c:v>
                </c:pt>
                <c:pt idx="12">
                  <c:v>26299</c:v>
                </c:pt>
                <c:pt idx="13">
                  <c:v>26330</c:v>
                </c:pt>
                <c:pt idx="14">
                  <c:v>26359</c:v>
                </c:pt>
                <c:pt idx="15">
                  <c:v>26390</c:v>
                </c:pt>
                <c:pt idx="16">
                  <c:v>26420</c:v>
                </c:pt>
                <c:pt idx="17">
                  <c:v>26451</c:v>
                </c:pt>
                <c:pt idx="18">
                  <c:v>26481</c:v>
                </c:pt>
                <c:pt idx="19">
                  <c:v>26512</c:v>
                </c:pt>
                <c:pt idx="20">
                  <c:v>26543</c:v>
                </c:pt>
                <c:pt idx="21">
                  <c:v>26573</c:v>
                </c:pt>
                <c:pt idx="22">
                  <c:v>26604</c:v>
                </c:pt>
                <c:pt idx="23">
                  <c:v>26634</c:v>
                </c:pt>
                <c:pt idx="24">
                  <c:v>26665</c:v>
                </c:pt>
                <c:pt idx="25">
                  <c:v>26696</c:v>
                </c:pt>
                <c:pt idx="26">
                  <c:v>26724</c:v>
                </c:pt>
                <c:pt idx="27">
                  <c:v>26755</c:v>
                </c:pt>
                <c:pt idx="28">
                  <c:v>26785</c:v>
                </c:pt>
                <c:pt idx="29">
                  <c:v>26816</c:v>
                </c:pt>
                <c:pt idx="30">
                  <c:v>26846</c:v>
                </c:pt>
                <c:pt idx="31">
                  <c:v>26877</c:v>
                </c:pt>
                <c:pt idx="32">
                  <c:v>26908</c:v>
                </c:pt>
                <c:pt idx="33">
                  <c:v>26938</c:v>
                </c:pt>
                <c:pt idx="34">
                  <c:v>26969</c:v>
                </c:pt>
                <c:pt idx="35">
                  <c:v>26999</c:v>
                </c:pt>
                <c:pt idx="36">
                  <c:v>27030</c:v>
                </c:pt>
                <c:pt idx="37">
                  <c:v>27061</c:v>
                </c:pt>
                <c:pt idx="38">
                  <c:v>27089</c:v>
                </c:pt>
                <c:pt idx="39">
                  <c:v>27120</c:v>
                </c:pt>
                <c:pt idx="40">
                  <c:v>27150</c:v>
                </c:pt>
                <c:pt idx="41">
                  <c:v>27181</c:v>
                </c:pt>
                <c:pt idx="42">
                  <c:v>27211</c:v>
                </c:pt>
                <c:pt idx="43">
                  <c:v>27242</c:v>
                </c:pt>
                <c:pt idx="44">
                  <c:v>27273</c:v>
                </c:pt>
                <c:pt idx="45">
                  <c:v>27303</c:v>
                </c:pt>
                <c:pt idx="46">
                  <c:v>27334</c:v>
                </c:pt>
                <c:pt idx="47">
                  <c:v>27364</c:v>
                </c:pt>
                <c:pt idx="48">
                  <c:v>27395</c:v>
                </c:pt>
                <c:pt idx="49">
                  <c:v>27426</c:v>
                </c:pt>
                <c:pt idx="50">
                  <c:v>27454</c:v>
                </c:pt>
                <c:pt idx="51">
                  <c:v>27485</c:v>
                </c:pt>
                <c:pt idx="52">
                  <c:v>27515</c:v>
                </c:pt>
                <c:pt idx="53">
                  <c:v>27546</c:v>
                </c:pt>
                <c:pt idx="54">
                  <c:v>27576</c:v>
                </c:pt>
                <c:pt idx="55">
                  <c:v>27607</c:v>
                </c:pt>
                <c:pt idx="56">
                  <c:v>27638</c:v>
                </c:pt>
                <c:pt idx="57">
                  <c:v>27668</c:v>
                </c:pt>
                <c:pt idx="58">
                  <c:v>27699</c:v>
                </c:pt>
                <c:pt idx="59">
                  <c:v>27729</c:v>
                </c:pt>
                <c:pt idx="60">
                  <c:v>27760</c:v>
                </c:pt>
                <c:pt idx="61">
                  <c:v>27791</c:v>
                </c:pt>
                <c:pt idx="62">
                  <c:v>27820</c:v>
                </c:pt>
                <c:pt idx="63">
                  <c:v>27851</c:v>
                </c:pt>
                <c:pt idx="64">
                  <c:v>27881</c:v>
                </c:pt>
                <c:pt idx="65">
                  <c:v>27912</c:v>
                </c:pt>
                <c:pt idx="66">
                  <c:v>27942</c:v>
                </c:pt>
                <c:pt idx="67">
                  <c:v>27973</c:v>
                </c:pt>
                <c:pt idx="68">
                  <c:v>28004</c:v>
                </c:pt>
                <c:pt idx="69">
                  <c:v>28034</c:v>
                </c:pt>
                <c:pt idx="70">
                  <c:v>28065</c:v>
                </c:pt>
                <c:pt idx="71">
                  <c:v>28095</c:v>
                </c:pt>
                <c:pt idx="72">
                  <c:v>28126</c:v>
                </c:pt>
                <c:pt idx="73">
                  <c:v>28157</c:v>
                </c:pt>
                <c:pt idx="74">
                  <c:v>28185</c:v>
                </c:pt>
                <c:pt idx="75">
                  <c:v>28216</c:v>
                </c:pt>
                <c:pt idx="76">
                  <c:v>28246</c:v>
                </c:pt>
                <c:pt idx="77">
                  <c:v>28277</c:v>
                </c:pt>
                <c:pt idx="78">
                  <c:v>28307</c:v>
                </c:pt>
                <c:pt idx="79">
                  <c:v>28338</c:v>
                </c:pt>
                <c:pt idx="80">
                  <c:v>28369</c:v>
                </c:pt>
                <c:pt idx="81">
                  <c:v>28399</c:v>
                </c:pt>
                <c:pt idx="82">
                  <c:v>28430</c:v>
                </c:pt>
                <c:pt idx="83">
                  <c:v>28460</c:v>
                </c:pt>
                <c:pt idx="84">
                  <c:v>28491</c:v>
                </c:pt>
                <c:pt idx="85">
                  <c:v>28522</c:v>
                </c:pt>
                <c:pt idx="86">
                  <c:v>28550</c:v>
                </c:pt>
                <c:pt idx="87">
                  <c:v>28581</c:v>
                </c:pt>
                <c:pt idx="88">
                  <c:v>28611</c:v>
                </c:pt>
                <c:pt idx="89">
                  <c:v>28642</c:v>
                </c:pt>
                <c:pt idx="90">
                  <c:v>28672</c:v>
                </c:pt>
                <c:pt idx="91">
                  <c:v>28703</c:v>
                </c:pt>
                <c:pt idx="92">
                  <c:v>28734</c:v>
                </c:pt>
                <c:pt idx="93">
                  <c:v>28764</c:v>
                </c:pt>
                <c:pt idx="94">
                  <c:v>28795</c:v>
                </c:pt>
                <c:pt idx="95">
                  <c:v>28825</c:v>
                </c:pt>
                <c:pt idx="96">
                  <c:v>28856</c:v>
                </c:pt>
                <c:pt idx="97">
                  <c:v>28887</c:v>
                </c:pt>
                <c:pt idx="98">
                  <c:v>28915</c:v>
                </c:pt>
                <c:pt idx="99">
                  <c:v>28946</c:v>
                </c:pt>
                <c:pt idx="100">
                  <c:v>28976</c:v>
                </c:pt>
                <c:pt idx="101">
                  <c:v>29007</c:v>
                </c:pt>
                <c:pt idx="102">
                  <c:v>29037</c:v>
                </c:pt>
                <c:pt idx="103">
                  <c:v>29068</c:v>
                </c:pt>
                <c:pt idx="104">
                  <c:v>29099</c:v>
                </c:pt>
                <c:pt idx="105">
                  <c:v>29129</c:v>
                </c:pt>
                <c:pt idx="106">
                  <c:v>29160</c:v>
                </c:pt>
                <c:pt idx="107">
                  <c:v>29190</c:v>
                </c:pt>
                <c:pt idx="108">
                  <c:v>29221</c:v>
                </c:pt>
                <c:pt idx="109">
                  <c:v>29252</c:v>
                </c:pt>
                <c:pt idx="110">
                  <c:v>29281</c:v>
                </c:pt>
                <c:pt idx="111">
                  <c:v>29312</c:v>
                </c:pt>
                <c:pt idx="112">
                  <c:v>29342</c:v>
                </c:pt>
                <c:pt idx="113">
                  <c:v>29373</c:v>
                </c:pt>
                <c:pt idx="114">
                  <c:v>29403</c:v>
                </c:pt>
                <c:pt idx="115">
                  <c:v>29434</c:v>
                </c:pt>
                <c:pt idx="116">
                  <c:v>29465</c:v>
                </c:pt>
                <c:pt idx="117">
                  <c:v>29495</c:v>
                </c:pt>
                <c:pt idx="118">
                  <c:v>29526</c:v>
                </c:pt>
                <c:pt idx="119">
                  <c:v>29556</c:v>
                </c:pt>
                <c:pt idx="120">
                  <c:v>29587</c:v>
                </c:pt>
                <c:pt idx="121">
                  <c:v>29618</c:v>
                </c:pt>
                <c:pt idx="122">
                  <c:v>29646</c:v>
                </c:pt>
                <c:pt idx="123">
                  <c:v>29677</c:v>
                </c:pt>
                <c:pt idx="124">
                  <c:v>29707</c:v>
                </c:pt>
                <c:pt idx="125">
                  <c:v>29738</c:v>
                </c:pt>
                <c:pt idx="126">
                  <c:v>29768</c:v>
                </c:pt>
                <c:pt idx="127">
                  <c:v>29799</c:v>
                </c:pt>
                <c:pt idx="128">
                  <c:v>29830</c:v>
                </c:pt>
                <c:pt idx="129">
                  <c:v>29860</c:v>
                </c:pt>
                <c:pt idx="130">
                  <c:v>29891</c:v>
                </c:pt>
                <c:pt idx="131">
                  <c:v>29921</c:v>
                </c:pt>
                <c:pt idx="132">
                  <c:v>29952</c:v>
                </c:pt>
                <c:pt idx="133">
                  <c:v>29983</c:v>
                </c:pt>
                <c:pt idx="134">
                  <c:v>30011</c:v>
                </c:pt>
                <c:pt idx="135">
                  <c:v>30042</c:v>
                </c:pt>
                <c:pt idx="136">
                  <c:v>30072</c:v>
                </c:pt>
                <c:pt idx="137">
                  <c:v>30103</c:v>
                </c:pt>
                <c:pt idx="138">
                  <c:v>30133</c:v>
                </c:pt>
                <c:pt idx="139">
                  <c:v>30164</c:v>
                </c:pt>
                <c:pt idx="140">
                  <c:v>30195</c:v>
                </c:pt>
                <c:pt idx="141">
                  <c:v>30225</c:v>
                </c:pt>
                <c:pt idx="142">
                  <c:v>30256</c:v>
                </c:pt>
                <c:pt idx="143">
                  <c:v>30286</c:v>
                </c:pt>
                <c:pt idx="144">
                  <c:v>30317</c:v>
                </c:pt>
                <c:pt idx="145">
                  <c:v>30348</c:v>
                </c:pt>
                <c:pt idx="146">
                  <c:v>30376</c:v>
                </c:pt>
                <c:pt idx="147">
                  <c:v>30407</c:v>
                </c:pt>
                <c:pt idx="148">
                  <c:v>30437</c:v>
                </c:pt>
                <c:pt idx="149">
                  <c:v>30468</c:v>
                </c:pt>
                <c:pt idx="150">
                  <c:v>30498</c:v>
                </c:pt>
                <c:pt idx="151">
                  <c:v>30529</c:v>
                </c:pt>
                <c:pt idx="152">
                  <c:v>30560</c:v>
                </c:pt>
                <c:pt idx="153">
                  <c:v>30590</c:v>
                </c:pt>
                <c:pt idx="154">
                  <c:v>30621</c:v>
                </c:pt>
                <c:pt idx="155">
                  <c:v>30651</c:v>
                </c:pt>
                <c:pt idx="156">
                  <c:v>30682</c:v>
                </c:pt>
                <c:pt idx="157">
                  <c:v>30713</c:v>
                </c:pt>
                <c:pt idx="158">
                  <c:v>30742</c:v>
                </c:pt>
                <c:pt idx="159">
                  <c:v>30773</c:v>
                </c:pt>
                <c:pt idx="160">
                  <c:v>30803</c:v>
                </c:pt>
                <c:pt idx="161">
                  <c:v>30834</c:v>
                </c:pt>
                <c:pt idx="162">
                  <c:v>30864</c:v>
                </c:pt>
                <c:pt idx="163">
                  <c:v>30895</c:v>
                </c:pt>
                <c:pt idx="164">
                  <c:v>30926</c:v>
                </c:pt>
                <c:pt idx="165">
                  <c:v>30956</c:v>
                </c:pt>
                <c:pt idx="166">
                  <c:v>30987</c:v>
                </c:pt>
                <c:pt idx="167">
                  <c:v>31017</c:v>
                </c:pt>
                <c:pt idx="168">
                  <c:v>31048</c:v>
                </c:pt>
                <c:pt idx="169">
                  <c:v>31079</c:v>
                </c:pt>
                <c:pt idx="170">
                  <c:v>31107</c:v>
                </c:pt>
                <c:pt idx="171">
                  <c:v>31138</c:v>
                </c:pt>
                <c:pt idx="172">
                  <c:v>31168</c:v>
                </c:pt>
                <c:pt idx="173">
                  <c:v>31199</c:v>
                </c:pt>
                <c:pt idx="174">
                  <c:v>31229</c:v>
                </c:pt>
                <c:pt idx="175">
                  <c:v>31260</c:v>
                </c:pt>
                <c:pt idx="176">
                  <c:v>31291</c:v>
                </c:pt>
                <c:pt idx="177">
                  <c:v>31321</c:v>
                </c:pt>
                <c:pt idx="178">
                  <c:v>31352</c:v>
                </c:pt>
                <c:pt idx="179">
                  <c:v>31382</c:v>
                </c:pt>
                <c:pt idx="180">
                  <c:v>31413</c:v>
                </c:pt>
                <c:pt idx="181">
                  <c:v>31444</c:v>
                </c:pt>
                <c:pt idx="182">
                  <c:v>31472</c:v>
                </c:pt>
                <c:pt idx="183">
                  <c:v>31503</c:v>
                </c:pt>
                <c:pt idx="184">
                  <c:v>31533</c:v>
                </c:pt>
                <c:pt idx="185">
                  <c:v>31564</c:v>
                </c:pt>
                <c:pt idx="186">
                  <c:v>31594</c:v>
                </c:pt>
                <c:pt idx="187">
                  <c:v>31625</c:v>
                </c:pt>
                <c:pt idx="188">
                  <c:v>31656</c:v>
                </c:pt>
                <c:pt idx="189">
                  <c:v>31686</c:v>
                </c:pt>
                <c:pt idx="190">
                  <c:v>31717</c:v>
                </c:pt>
                <c:pt idx="191">
                  <c:v>31747</c:v>
                </c:pt>
                <c:pt idx="192">
                  <c:v>31778</c:v>
                </c:pt>
                <c:pt idx="193">
                  <c:v>31809</c:v>
                </c:pt>
                <c:pt idx="194">
                  <c:v>31837</c:v>
                </c:pt>
                <c:pt idx="195">
                  <c:v>31868</c:v>
                </c:pt>
                <c:pt idx="196">
                  <c:v>31898</c:v>
                </c:pt>
                <c:pt idx="197">
                  <c:v>31929</c:v>
                </c:pt>
                <c:pt idx="198">
                  <c:v>31959</c:v>
                </c:pt>
                <c:pt idx="199">
                  <c:v>31990</c:v>
                </c:pt>
                <c:pt idx="200">
                  <c:v>32021</c:v>
                </c:pt>
                <c:pt idx="201">
                  <c:v>32051</c:v>
                </c:pt>
                <c:pt idx="202">
                  <c:v>32082</c:v>
                </c:pt>
                <c:pt idx="203">
                  <c:v>32112</c:v>
                </c:pt>
                <c:pt idx="204">
                  <c:v>32143</c:v>
                </c:pt>
                <c:pt idx="205">
                  <c:v>32174</c:v>
                </c:pt>
                <c:pt idx="206">
                  <c:v>32203</c:v>
                </c:pt>
                <c:pt idx="207">
                  <c:v>32234</c:v>
                </c:pt>
                <c:pt idx="208">
                  <c:v>32264</c:v>
                </c:pt>
                <c:pt idx="209">
                  <c:v>32295</c:v>
                </c:pt>
                <c:pt idx="210">
                  <c:v>32325</c:v>
                </c:pt>
                <c:pt idx="211">
                  <c:v>32356</c:v>
                </c:pt>
                <c:pt idx="212">
                  <c:v>32387</c:v>
                </c:pt>
                <c:pt idx="213">
                  <c:v>32417</c:v>
                </c:pt>
                <c:pt idx="214">
                  <c:v>32448</c:v>
                </c:pt>
                <c:pt idx="215">
                  <c:v>32478</c:v>
                </c:pt>
                <c:pt idx="216">
                  <c:v>32509</c:v>
                </c:pt>
                <c:pt idx="217">
                  <c:v>32540</c:v>
                </c:pt>
                <c:pt idx="218">
                  <c:v>32568</c:v>
                </c:pt>
                <c:pt idx="219">
                  <c:v>32599</c:v>
                </c:pt>
                <c:pt idx="220">
                  <c:v>32629</c:v>
                </c:pt>
                <c:pt idx="221">
                  <c:v>32660</c:v>
                </c:pt>
                <c:pt idx="222">
                  <c:v>32690</c:v>
                </c:pt>
                <c:pt idx="223">
                  <c:v>32721</c:v>
                </c:pt>
                <c:pt idx="224">
                  <c:v>32752</c:v>
                </c:pt>
                <c:pt idx="225">
                  <c:v>32782</c:v>
                </c:pt>
                <c:pt idx="226">
                  <c:v>32813</c:v>
                </c:pt>
                <c:pt idx="227">
                  <c:v>32843</c:v>
                </c:pt>
                <c:pt idx="228">
                  <c:v>32874</c:v>
                </c:pt>
                <c:pt idx="229">
                  <c:v>32905</c:v>
                </c:pt>
                <c:pt idx="230">
                  <c:v>32933</c:v>
                </c:pt>
                <c:pt idx="231">
                  <c:v>32964</c:v>
                </c:pt>
                <c:pt idx="232">
                  <c:v>32994</c:v>
                </c:pt>
                <c:pt idx="233">
                  <c:v>33025</c:v>
                </c:pt>
                <c:pt idx="234">
                  <c:v>33055</c:v>
                </c:pt>
                <c:pt idx="235">
                  <c:v>33086</c:v>
                </c:pt>
                <c:pt idx="236">
                  <c:v>33117</c:v>
                </c:pt>
                <c:pt idx="237">
                  <c:v>33147</c:v>
                </c:pt>
                <c:pt idx="238">
                  <c:v>33178</c:v>
                </c:pt>
                <c:pt idx="239">
                  <c:v>33208</c:v>
                </c:pt>
                <c:pt idx="240">
                  <c:v>33239</c:v>
                </c:pt>
                <c:pt idx="241">
                  <c:v>33270</c:v>
                </c:pt>
                <c:pt idx="242">
                  <c:v>33298</c:v>
                </c:pt>
                <c:pt idx="243">
                  <c:v>33329</c:v>
                </c:pt>
                <c:pt idx="244">
                  <c:v>33359</c:v>
                </c:pt>
                <c:pt idx="245">
                  <c:v>33390</c:v>
                </c:pt>
                <c:pt idx="246">
                  <c:v>33420</c:v>
                </c:pt>
                <c:pt idx="247">
                  <c:v>33451</c:v>
                </c:pt>
                <c:pt idx="248">
                  <c:v>33482</c:v>
                </c:pt>
                <c:pt idx="249">
                  <c:v>33512</c:v>
                </c:pt>
                <c:pt idx="250">
                  <c:v>33543</c:v>
                </c:pt>
                <c:pt idx="251">
                  <c:v>33573</c:v>
                </c:pt>
                <c:pt idx="252">
                  <c:v>33604</c:v>
                </c:pt>
                <c:pt idx="253">
                  <c:v>33635</c:v>
                </c:pt>
                <c:pt idx="254">
                  <c:v>33664</c:v>
                </c:pt>
                <c:pt idx="255">
                  <c:v>33695</c:v>
                </c:pt>
                <c:pt idx="256">
                  <c:v>33725</c:v>
                </c:pt>
                <c:pt idx="257">
                  <c:v>33756</c:v>
                </c:pt>
                <c:pt idx="258">
                  <c:v>33786</c:v>
                </c:pt>
                <c:pt idx="259">
                  <c:v>33817</c:v>
                </c:pt>
                <c:pt idx="260">
                  <c:v>33848</c:v>
                </c:pt>
                <c:pt idx="261">
                  <c:v>33878</c:v>
                </c:pt>
                <c:pt idx="262">
                  <c:v>33909</c:v>
                </c:pt>
                <c:pt idx="263">
                  <c:v>33939</c:v>
                </c:pt>
                <c:pt idx="264">
                  <c:v>33970</c:v>
                </c:pt>
                <c:pt idx="265">
                  <c:v>34001</c:v>
                </c:pt>
                <c:pt idx="266">
                  <c:v>34029</c:v>
                </c:pt>
                <c:pt idx="267">
                  <c:v>34060</c:v>
                </c:pt>
                <c:pt idx="268">
                  <c:v>34090</c:v>
                </c:pt>
                <c:pt idx="269">
                  <c:v>34121</c:v>
                </c:pt>
                <c:pt idx="270">
                  <c:v>34151</c:v>
                </c:pt>
                <c:pt idx="271">
                  <c:v>34182</c:v>
                </c:pt>
                <c:pt idx="272">
                  <c:v>34213</c:v>
                </c:pt>
                <c:pt idx="273">
                  <c:v>34243</c:v>
                </c:pt>
                <c:pt idx="274">
                  <c:v>34274</c:v>
                </c:pt>
                <c:pt idx="275">
                  <c:v>34304</c:v>
                </c:pt>
                <c:pt idx="276">
                  <c:v>34335</c:v>
                </c:pt>
                <c:pt idx="277">
                  <c:v>34366</c:v>
                </c:pt>
                <c:pt idx="278">
                  <c:v>34394</c:v>
                </c:pt>
                <c:pt idx="279">
                  <c:v>34425</c:v>
                </c:pt>
                <c:pt idx="280">
                  <c:v>34455</c:v>
                </c:pt>
                <c:pt idx="281">
                  <c:v>34486</c:v>
                </c:pt>
                <c:pt idx="282">
                  <c:v>34516</c:v>
                </c:pt>
                <c:pt idx="283">
                  <c:v>34547</c:v>
                </c:pt>
                <c:pt idx="284">
                  <c:v>34578</c:v>
                </c:pt>
                <c:pt idx="285">
                  <c:v>34608</c:v>
                </c:pt>
                <c:pt idx="286">
                  <c:v>34639</c:v>
                </c:pt>
                <c:pt idx="287">
                  <c:v>34669</c:v>
                </c:pt>
                <c:pt idx="288">
                  <c:v>34700</c:v>
                </c:pt>
                <c:pt idx="289">
                  <c:v>34731</c:v>
                </c:pt>
                <c:pt idx="290">
                  <c:v>34759</c:v>
                </c:pt>
                <c:pt idx="291">
                  <c:v>34790</c:v>
                </c:pt>
                <c:pt idx="292">
                  <c:v>34820</c:v>
                </c:pt>
                <c:pt idx="293">
                  <c:v>34851</c:v>
                </c:pt>
                <c:pt idx="294">
                  <c:v>34881</c:v>
                </c:pt>
                <c:pt idx="295">
                  <c:v>34912</c:v>
                </c:pt>
                <c:pt idx="296">
                  <c:v>34943</c:v>
                </c:pt>
                <c:pt idx="297">
                  <c:v>34973</c:v>
                </c:pt>
                <c:pt idx="298">
                  <c:v>35004</c:v>
                </c:pt>
                <c:pt idx="299">
                  <c:v>35034</c:v>
                </c:pt>
                <c:pt idx="300">
                  <c:v>35065</c:v>
                </c:pt>
                <c:pt idx="301">
                  <c:v>35096</c:v>
                </c:pt>
                <c:pt idx="302">
                  <c:v>35125</c:v>
                </c:pt>
                <c:pt idx="303">
                  <c:v>35156</c:v>
                </c:pt>
                <c:pt idx="304">
                  <c:v>35186</c:v>
                </c:pt>
                <c:pt idx="305">
                  <c:v>35217</c:v>
                </c:pt>
                <c:pt idx="306">
                  <c:v>35247</c:v>
                </c:pt>
                <c:pt idx="307">
                  <c:v>35278</c:v>
                </c:pt>
                <c:pt idx="308">
                  <c:v>35309</c:v>
                </c:pt>
                <c:pt idx="309">
                  <c:v>35339</c:v>
                </c:pt>
                <c:pt idx="310">
                  <c:v>35370</c:v>
                </c:pt>
                <c:pt idx="311">
                  <c:v>35400</c:v>
                </c:pt>
                <c:pt idx="312">
                  <c:v>35431</c:v>
                </c:pt>
                <c:pt idx="313">
                  <c:v>35462</c:v>
                </c:pt>
                <c:pt idx="314">
                  <c:v>35490</c:v>
                </c:pt>
                <c:pt idx="315">
                  <c:v>35521</c:v>
                </c:pt>
                <c:pt idx="316">
                  <c:v>35551</c:v>
                </c:pt>
                <c:pt idx="317">
                  <c:v>35582</c:v>
                </c:pt>
                <c:pt idx="318">
                  <c:v>35612</c:v>
                </c:pt>
                <c:pt idx="319">
                  <c:v>35643</c:v>
                </c:pt>
                <c:pt idx="320">
                  <c:v>35674</c:v>
                </c:pt>
                <c:pt idx="321">
                  <c:v>35704</c:v>
                </c:pt>
                <c:pt idx="322">
                  <c:v>35735</c:v>
                </c:pt>
                <c:pt idx="323">
                  <c:v>35765</c:v>
                </c:pt>
                <c:pt idx="324">
                  <c:v>35796</c:v>
                </c:pt>
                <c:pt idx="325">
                  <c:v>35827</c:v>
                </c:pt>
                <c:pt idx="326">
                  <c:v>35855</c:v>
                </c:pt>
                <c:pt idx="327">
                  <c:v>35886</c:v>
                </c:pt>
                <c:pt idx="328">
                  <c:v>35916</c:v>
                </c:pt>
                <c:pt idx="329">
                  <c:v>35947</c:v>
                </c:pt>
                <c:pt idx="330">
                  <c:v>35977</c:v>
                </c:pt>
                <c:pt idx="331">
                  <c:v>36008</c:v>
                </c:pt>
                <c:pt idx="332">
                  <c:v>36039</c:v>
                </c:pt>
                <c:pt idx="333">
                  <c:v>36069</c:v>
                </c:pt>
                <c:pt idx="334">
                  <c:v>36100</c:v>
                </c:pt>
                <c:pt idx="335">
                  <c:v>36130</c:v>
                </c:pt>
                <c:pt idx="336">
                  <c:v>36161</c:v>
                </c:pt>
                <c:pt idx="337">
                  <c:v>36192</c:v>
                </c:pt>
                <c:pt idx="338">
                  <c:v>36220</c:v>
                </c:pt>
                <c:pt idx="339">
                  <c:v>36251</c:v>
                </c:pt>
                <c:pt idx="340">
                  <c:v>36281</c:v>
                </c:pt>
                <c:pt idx="341">
                  <c:v>36312</c:v>
                </c:pt>
                <c:pt idx="342">
                  <c:v>36342</c:v>
                </c:pt>
                <c:pt idx="343">
                  <c:v>36373</c:v>
                </c:pt>
                <c:pt idx="344">
                  <c:v>36404</c:v>
                </c:pt>
                <c:pt idx="345">
                  <c:v>36434</c:v>
                </c:pt>
                <c:pt idx="346">
                  <c:v>36465</c:v>
                </c:pt>
                <c:pt idx="347">
                  <c:v>36495</c:v>
                </c:pt>
                <c:pt idx="348">
                  <c:v>36526</c:v>
                </c:pt>
                <c:pt idx="349">
                  <c:v>36557</c:v>
                </c:pt>
                <c:pt idx="350">
                  <c:v>36586</c:v>
                </c:pt>
                <c:pt idx="351">
                  <c:v>36617</c:v>
                </c:pt>
                <c:pt idx="352">
                  <c:v>36647</c:v>
                </c:pt>
                <c:pt idx="353">
                  <c:v>36678</c:v>
                </c:pt>
                <c:pt idx="354">
                  <c:v>36708</c:v>
                </c:pt>
                <c:pt idx="355">
                  <c:v>36739</c:v>
                </c:pt>
                <c:pt idx="356">
                  <c:v>36770</c:v>
                </c:pt>
                <c:pt idx="357">
                  <c:v>36800</c:v>
                </c:pt>
                <c:pt idx="358">
                  <c:v>36831</c:v>
                </c:pt>
                <c:pt idx="359">
                  <c:v>36861</c:v>
                </c:pt>
                <c:pt idx="360">
                  <c:v>36892</c:v>
                </c:pt>
                <c:pt idx="361">
                  <c:v>36923</c:v>
                </c:pt>
                <c:pt idx="362">
                  <c:v>36951</c:v>
                </c:pt>
                <c:pt idx="363">
                  <c:v>36982</c:v>
                </c:pt>
                <c:pt idx="364">
                  <c:v>37012</c:v>
                </c:pt>
                <c:pt idx="365">
                  <c:v>37043</c:v>
                </c:pt>
                <c:pt idx="366">
                  <c:v>37073</c:v>
                </c:pt>
                <c:pt idx="367">
                  <c:v>37104</c:v>
                </c:pt>
                <c:pt idx="368">
                  <c:v>37135</c:v>
                </c:pt>
                <c:pt idx="369">
                  <c:v>37165</c:v>
                </c:pt>
                <c:pt idx="370">
                  <c:v>37196</c:v>
                </c:pt>
                <c:pt idx="371">
                  <c:v>37226</c:v>
                </c:pt>
                <c:pt idx="372">
                  <c:v>37257</c:v>
                </c:pt>
                <c:pt idx="373">
                  <c:v>37288</c:v>
                </c:pt>
                <c:pt idx="374">
                  <c:v>37316</c:v>
                </c:pt>
                <c:pt idx="375">
                  <c:v>37347</c:v>
                </c:pt>
                <c:pt idx="376">
                  <c:v>37377</c:v>
                </c:pt>
                <c:pt idx="377">
                  <c:v>37408</c:v>
                </c:pt>
                <c:pt idx="378">
                  <c:v>37438</c:v>
                </c:pt>
                <c:pt idx="379">
                  <c:v>37469</c:v>
                </c:pt>
                <c:pt idx="380">
                  <c:v>37500</c:v>
                </c:pt>
                <c:pt idx="381">
                  <c:v>37530</c:v>
                </c:pt>
                <c:pt idx="382">
                  <c:v>37561</c:v>
                </c:pt>
                <c:pt idx="383">
                  <c:v>37591</c:v>
                </c:pt>
                <c:pt idx="384">
                  <c:v>37622</c:v>
                </c:pt>
                <c:pt idx="385">
                  <c:v>37653</c:v>
                </c:pt>
                <c:pt idx="386">
                  <c:v>37681</c:v>
                </c:pt>
                <c:pt idx="387">
                  <c:v>37712</c:v>
                </c:pt>
                <c:pt idx="388">
                  <c:v>37742</c:v>
                </c:pt>
                <c:pt idx="389">
                  <c:v>37773</c:v>
                </c:pt>
                <c:pt idx="390">
                  <c:v>37803</c:v>
                </c:pt>
                <c:pt idx="391">
                  <c:v>37834</c:v>
                </c:pt>
                <c:pt idx="392">
                  <c:v>37865</c:v>
                </c:pt>
                <c:pt idx="393">
                  <c:v>37895</c:v>
                </c:pt>
                <c:pt idx="394">
                  <c:v>37926</c:v>
                </c:pt>
                <c:pt idx="395">
                  <c:v>37956</c:v>
                </c:pt>
                <c:pt idx="396">
                  <c:v>37987</c:v>
                </c:pt>
                <c:pt idx="397">
                  <c:v>38018</c:v>
                </c:pt>
                <c:pt idx="398">
                  <c:v>38047</c:v>
                </c:pt>
                <c:pt idx="399">
                  <c:v>38078</c:v>
                </c:pt>
                <c:pt idx="400">
                  <c:v>38108</c:v>
                </c:pt>
                <c:pt idx="401">
                  <c:v>38139</c:v>
                </c:pt>
                <c:pt idx="402">
                  <c:v>38169</c:v>
                </c:pt>
                <c:pt idx="403">
                  <c:v>38200</c:v>
                </c:pt>
                <c:pt idx="404">
                  <c:v>38231</c:v>
                </c:pt>
                <c:pt idx="405">
                  <c:v>38261</c:v>
                </c:pt>
                <c:pt idx="406">
                  <c:v>38292</c:v>
                </c:pt>
                <c:pt idx="407">
                  <c:v>38322</c:v>
                </c:pt>
                <c:pt idx="408">
                  <c:v>38353</c:v>
                </c:pt>
                <c:pt idx="409">
                  <c:v>38384</c:v>
                </c:pt>
                <c:pt idx="410">
                  <c:v>38412</c:v>
                </c:pt>
                <c:pt idx="411">
                  <c:v>38443</c:v>
                </c:pt>
                <c:pt idx="412">
                  <c:v>38473</c:v>
                </c:pt>
                <c:pt idx="413">
                  <c:v>38504</c:v>
                </c:pt>
                <c:pt idx="414">
                  <c:v>38534</c:v>
                </c:pt>
                <c:pt idx="415">
                  <c:v>38565</c:v>
                </c:pt>
                <c:pt idx="416">
                  <c:v>38596</c:v>
                </c:pt>
                <c:pt idx="417">
                  <c:v>38626</c:v>
                </c:pt>
                <c:pt idx="418">
                  <c:v>38657</c:v>
                </c:pt>
                <c:pt idx="419">
                  <c:v>38687</c:v>
                </c:pt>
                <c:pt idx="420">
                  <c:v>38718</c:v>
                </c:pt>
                <c:pt idx="421">
                  <c:v>38749</c:v>
                </c:pt>
                <c:pt idx="422">
                  <c:v>38777</c:v>
                </c:pt>
                <c:pt idx="423">
                  <c:v>38808</c:v>
                </c:pt>
                <c:pt idx="424">
                  <c:v>38838</c:v>
                </c:pt>
                <c:pt idx="425">
                  <c:v>38869</c:v>
                </c:pt>
                <c:pt idx="426">
                  <c:v>38899</c:v>
                </c:pt>
                <c:pt idx="427">
                  <c:v>38930</c:v>
                </c:pt>
                <c:pt idx="428">
                  <c:v>38961</c:v>
                </c:pt>
                <c:pt idx="429">
                  <c:v>38991</c:v>
                </c:pt>
                <c:pt idx="430">
                  <c:v>39022</c:v>
                </c:pt>
                <c:pt idx="431">
                  <c:v>39052</c:v>
                </c:pt>
                <c:pt idx="432">
                  <c:v>39083</c:v>
                </c:pt>
                <c:pt idx="433">
                  <c:v>39114</c:v>
                </c:pt>
                <c:pt idx="434">
                  <c:v>39142</c:v>
                </c:pt>
                <c:pt idx="435">
                  <c:v>39173</c:v>
                </c:pt>
                <c:pt idx="436">
                  <c:v>39203</c:v>
                </c:pt>
                <c:pt idx="437">
                  <c:v>39234</c:v>
                </c:pt>
                <c:pt idx="438">
                  <c:v>39264</c:v>
                </c:pt>
                <c:pt idx="439">
                  <c:v>39295</c:v>
                </c:pt>
                <c:pt idx="440">
                  <c:v>39326</c:v>
                </c:pt>
                <c:pt idx="441">
                  <c:v>39356</c:v>
                </c:pt>
                <c:pt idx="442">
                  <c:v>39387</c:v>
                </c:pt>
                <c:pt idx="443">
                  <c:v>39417</c:v>
                </c:pt>
                <c:pt idx="444">
                  <c:v>39448</c:v>
                </c:pt>
                <c:pt idx="445">
                  <c:v>39479</c:v>
                </c:pt>
                <c:pt idx="446">
                  <c:v>39508</c:v>
                </c:pt>
                <c:pt idx="447">
                  <c:v>39539</c:v>
                </c:pt>
                <c:pt idx="448">
                  <c:v>39569</c:v>
                </c:pt>
                <c:pt idx="449">
                  <c:v>39600</c:v>
                </c:pt>
                <c:pt idx="450">
                  <c:v>39630</c:v>
                </c:pt>
                <c:pt idx="451">
                  <c:v>39661</c:v>
                </c:pt>
                <c:pt idx="452">
                  <c:v>39692</c:v>
                </c:pt>
                <c:pt idx="453">
                  <c:v>39722</c:v>
                </c:pt>
                <c:pt idx="454">
                  <c:v>39753</c:v>
                </c:pt>
                <c:pt idx="455">
                  <c:v>39783</c:v>
                </c:pt>
                <c:pt idx="456">
                  <c:v>39814</c:v>
                </c:pt>
                <c:pt idx="457">
                  <c:v>39845</c:v>
                </c:pt>
                <c:pt idx="458">
                  <c:v>39873</c:v>
                </c:pt>
                <c:pt idx="459">
                  <c:v>39904</c:v>
                </c:pt>
                <c:pt idx="460">
                  <c:v>39934</c:v>
                </c:pt>
                <c:pt idx="461">
                  <c:v>39965</c:v>
                </c:pt>
                <c:pt idx="462">
                  <c:v>39995</c:v>
                </c:pt>
                <c:pt idx="463">
                  <c:v>40026</c:v>
                </c:pt>
                <c:pt idx="464">
                  <c:v>40057</c:v>
                </c:pt>
                <c:pt idx="465">
                  <c:v>40087</c:v>
                </c:pt>
                <c:pt idx="466">
                  <c:v>40118</c:v>
                </c:pt>
                <c:pt idx="467">
                  <c:v>40148</c:v>
                </c:pt>
                <c:pt idx="468">
                  <c:v>40179</c:v>
                </c:pt>
                <c:pt idx="469">
                  <c:v>40210</c:v>
                </c:pt>
                <c:pt idx="470">
                  <c:v>40238</c:v>
                </c:pt>
                <c:pt idx="471">
                  <c:v>40269</c:v>
                </c:pt>
                <c:pt idx="472">
                  <c:v>40299</c:v>
                </c:pt>
                <c:pt idx="473">
                  <c:v>40330</c:v>
                </c:pt>
                <c:pt idx="474">
                  <c:v>40360</c:v>
                </c:pt>
                <c:pt idx="475">
                  <c:v>40391</c:v>
                </c:pt>
                <c:pt idx="476">
                  <c:v>40422</c:v>
                </c:pt>
                <c:pt idx="477">
                  <c:v>40452</c:v>
                </c:pt>
                <c:pt idx="478">
                  <c:v>40483</c:v>
                </c:pt>
                <c:pt idx="479">
                  <c:v>40513</c:v>
                </c:pt>
                <c:pt idx="480">
                  <c:v>40544</c:v>
                </c:pt>
                <c:pt idx="481">
                  <c:v>40575</c:v>
                </c:pt>
                <c:pt idx="482">
                  <c:v>40603</c:v>
                </c:pt>
                <c:pt idx="483">
                  <c:v>40634</c:v>
                </c:pt>
                <c:pt idx="484">
                  <c:v>40664</c:v>
                </c:pt>
                <c:pt idx="485">
                  <c:v>40695</c:v>
                </c:pt>
                <c:pt idx="486">
                  <c:v>40725</c:v>
                </c:pt>
                <c:pt idx="487">
                  <c:v>40756</c:v>
                </c:pt>
                <c:pt idx="488">
                  <c:v>40787</c:v>
                </c:pt>
                <c:pt idx="489">
                  <c:v>40817</c:v>
                </c:pt>
                <c:pt idx="490">
                  <c:v>40848</c:v>
                </c:pt>
                <c:pt idx="491">
                  <c:v>40878</c:v>
                </c:pt>
                <c:pt idx="492">
                  <c:v>40909</c:v>
                </c:pt>
                <c:pt idx="493">
                  <c:v>40940</c:v>
                </c:pt>
                <c:pt idx="494">
                  <c:v>40969</c:v>
                </c:pt>
                <c:pt idx="495">
                  <c:v>41000</c:v>
                </c:pt>
                <c:pt idx="496">
                  <c:v>41030</c:v>
                </c:pt>
                <c:pt idx="497">
                  <c:v>41061</c:v>
                </c:pt>
                <c:pt idx="498">
                  <c:v>41091</c:v>
                </c:pt>
                <c:pt idx="499">
                  <c:v>41122</c:v>
                </c:pt>
                <c:pt idx="500">
                  <c:v>41153</c:v>
                </c:pt>
                <c:pt idx="501">
                  <c:v>41183</c:v>
                </c:pt>
                <c:pt idx="502">
                  <c:v>41214</c:v>
                </c:pt>
                <c:pt idx="503">
                  <c:v>41244</c:v>
                </c:pt>
                <c:pt idx="504">
                  <c:v>41275</c:v>
                </c:pt>
                <c:pt idx="505">
                  <c:v>41306</c:v>
                </c:pt>
                <c:pt idx="506">
                  <c:v>41334</c:v>
                </c:pt>
                <c:pt idx="507">
                  <c:v>41365</c:v>
                </c:pt>
                <c:pt idx="508">
                  <c:v>41395</c:v>
                </c:pt>
                <c:pt idx="509">
                  <c:v>41426</c:v>
                </c:pt>
                <c:pt idx="510">
                  <c:v>41456</c:v>
                </c:pt>
                <c:pt idx="511">
                  <c:v>41487</c:v>
                </c:pt>
                <c:pt idx="512">
                  <c:v>41518</c:v>
                </c:pt>
                <c:pt idx="513">
                  <c:v>41548</c:v>
                </c:pt>
                <c:pt idx="514">
                  <c:v>41579</c:v>
                </c:pt>
                <c:pt idx="515">
                  <c:v>41609</c:v>
                </c:pt>
                <c:pt idx="516">
                  <c:v>41640</c:v>
                </c:pt>
                <c:pt idx="517">
                  <c:v>41671</c:v>
                </c:pt>
                <c:pt idx="518">
                  <c:v>41699</c:v>
                </c:pt>
                <c:pt idx="519">
                  <c:v>41730</c:v>
                </c:pt>
                <c:pt idx="520">
                  <c:v>41760</c:v>
                </c:pt>
                <c:pt idx="521">
                  <c:v>41791</c:v>
                </c:pt>
                <c:pt idx="522">
                  <c:v>41821</c:v>
                </c:pt>
                <c:pt idx="523">
                  <c:v>41852</c:v>
                </c:pt>
                <c:pt idx="524">
                  <c:v>41883</c:v>
                </c:pt>
                <c:pt idx="525">
                  <c:v>41913</c:v>
                </c:pt>
                <c:pt idx="526">
                  <c:v>41944</c:v>
                </c:pt>
                <c:pt idx="527">
                  <c:v>41974</c:v>
                </c:pt>
                <c:pt idx="528">
                  <c:v>42005</c:v>
                </c:pt>
                <c:pt idx="529">
                  <c:v>42036</c:v>
                </c:pt>
                <c:pt idx="530">
                  <c:v>42064</c:v>
                </c:pt>
                <c:pt idx="531">
                  <c:v>42095</c:v>
                </c:pt>
                <c:pt idx="532">
                  <c:v>42125</c:v>
                </c:pt>
                <c:pt idx="533">
                  <c:v>42156</c:v>
                </c:pt>
                <c:pt idx="534">
                  <c:v>42186</c:v>
                </c:pt>
                <c:pt idx="535">
                  <c:v>42217</c:v>
                </c:pt>
                <c:pt idx="536">
                  <c:v>42248</c:v>
                </c:pt>
                <c:pt idx="537">
                  <c:v>42278</c:v>
                </c:pt>
                <c:pt idx="538">
                  <c:v>42309</c:v>
                </c:pt>
                <c:pt idx="539">
                  <c:v>42339</c:v>
                </c:pt>
                <c:pt idx="540">
                  <c:v>42370</c:v>
                </c:pt>
                <c:pt idx="541">
                  <c:v>42401</c:v>
                </c:pt>
                <c:pt idx="542">
                  <c:v>42430</c:v>
                </c:pt>
                <c:pt idx="543">
                  <c:v>42461</c:v>
                </c:pt>
                <c:pt idx="544">
                  <c:v>42491</c:v>
                </c:pt>
                <c:pt idx="545">
                  <c:v>42522</c:v>
                </c:pt>
                <c:pt idx="546">
                  <c:v>42552</c:v>
                </c:pt>
                <c:pt idx="547">
                  <c:v>42583</c:v>
                </c:pt>
                <c:pt idx="548">
                  <c:v>42614</c:v>
                </c:pt>
                <c:pt idx="549">
                  <c:v>42644</c:v>
                </c:pt>
                <c:pt idx="550">
                  <c:v>42675</c:v>
                </c:pt>
                <c:pt idx="551">
                  <c:v>42705</c:v>
                </c:pt>
                <c:pt idx="552">
                  <c:v>42736</c:v>
                </c:pt>
                <c:pt idx="553">
                  <c:v>42767</c:v>
                </c:pt>
                <c:pt idx="554">
                  <c:v>42795</c:v>
                </c:pt>
                <c:pt idx="555">
                  <c:v>42826</c:v>
                </c:pt>
                <c:pt idx="556">
                  <c:v>42856</c:v>
                </c:pt>
                <c:pt idx="557">
                  <c:v>42887</c:v>
                </c:pt>
                <c:pt idx="558">
                  <c:v>42917</c:v>
                </c:pt>
                <c:pt idx="559">
                  <c:v>42948</c:v>
                </c:pt>
                <c:pt idx="560">
                  <c:v>42979</c:v>
                </c:pt>
                <c:pt idx="561">
                  <c:v>43009</c:v>
                </c:pt>
                <c:pt idx="562">
                  <c:v>43040</c:v>
                </c:pt>
                <c:pt idx="563">
                  <c:v>43070</c:v>
                </c:pt>
                <c:pt idx="564">
                  <c:v>43101</c:v>
                </c:pt>
                <c:pt idx="565">
                  <c:v>43132</c:v>
                </c:pt>
                <c:pt idx="566">
                  <c:v>43160</c:v>
                </c:pt>
                <c:pt idx="567">
                  <c:v>43191</c:v>
                </c:pt>
                <c:pt idx="568">
                  <c:v>43221</c:v>
                </c:pt>
                <c:pt idx="569">
                  <c:v>43252</c:v>
                </c:pt>
                <c:pt idx="570">
                  <c:v>43282</c:v>
                </c:pt>
                <c:pt idx="571">
                  <c:v>43313</c:v>
                </c:pt>
                <c:pt idx="572">
                  <c:v>43344</c:v>
                </c:pt>
                <c:pt idx="573">
                  <c:v>43374</c:v>
                </c:pt>
                <c:pt idx="574">
                  <c:v>43405</c:v>
                </c:pt>
                <c:pt idx="575">
                  <c:v>43435</c:v>
                </c:pt>
                <c:pt idx="576">
                  <c:v>43466</c:v>
                </c:pt>
                <c:pt idx="577">
                  <c:v>43497</c:v>
                </c:pt>
                <c:pt idx="578">
                  <c:v>43525</c:v>
                </c:pt>
                <c:pt idx="579">
                  <c:v>43556</c:v>
                </c:pt>
                <c:pt idx="580">
                  <c:v>43586</c:v>
                </c:pt>
                <c:pt idx="581">
                  <c:v>43617</c:v>
                </c:pt>
                <c:pt idx="582">
                  <c:v>43647</c:v>
                </c:pt>
                <c:pt idx="583">
                  <c:v>43678</c:v>
                </c:pt>
                <c:pt idx="584">
                  <c:v>43709</c:v>
                </c:pt>
                <c:pt idx="585">
                  <c:v>43739</c:v>
                </c:pt>
                <c:pt idx="586">
                  <c:v>43770</c:v>
                </c:pt>
                <c:pt idx="587">
                  <c:v>43800</c:v>
                </c:pt>
                <c:pt idx="588">
                  <c:v>43831</c:v>
                </c:pt>
                <c:pt idx="589">
                  <c:v>43862</c:v>
                </c:pt>
                <c:pt idx="590">
                  <c:v>43891</c:v>
                </c:pt>
                <c:pt idx="591">
                  <c:v>43922</c:v>
                </c:pt>
                <c:pt idx="592">
                  <c:v>43952</c:v>
                </c:pt>
                <c:pt idx="593">
                  <c:v>43983</c:v>
                </c:pt>
                <c:pt idx="594">
                  <c:v>44013</c:v>
                </c:pt>
                <c:pt idx="595">
                  <c:v>44044</c:v>
                </c:pt>
                <c:pt idx="596">
                  <c:v>44075</c:v>
                </c:pt>
                <c:pt idx="597">
                  <c:v>44105</c:v>
                </c:pt>
                <c:pt idx="598">
                  <c:v>44136</c:v>
                </c:pt>
                <c:pt idx="599">
                  <c:v>44166</c:v>
                </c:pt>
                <c:pt idx="600">
                  <c:v>44197</c:v>
                </c:pt>
                <c:pt idx="601">
                  <c:v>44228</c:v>
                </c:pt>
                <c:pt idx="602">
                  <c:v>44256</c:v>
                </c:pt>
                <c:pt idx="603">
                  <c:v>44287</c:v>
                </c:pt>
                <c:pt idx="604">
                  <c:v>44317</c:v>
                </c:pt>
                <c:pt idx="605">
                  <c:v>44348</c:v>
                </c:pt>
                <c:pt idx="606">
                  <c:v>44378</c:v>
                </c:pt>
                <c:pt idx="607">
                  <c:v>44409</c:v>
                </c:pt>
                <c:pt idx="608">
                  <c:v>44440</c:v>
                </c:pt>
                <c:pt idx="609">
                  <c:v>44470</c:v>
                </c:pt>
                <c:pt idx="610">
                  <c:v>44501</c:v>
                </c:pt>
                <c:pt idx="611">
                  <c:v>44531</c:v>
                </c:pt>
                <c:pt idx="612">
                  <c:v>44562</c:v>
                </c:pt>
                <c:pt idx="613">
                  <c:v>44593</c:v>
                </c:pt>
                <c:pt idx="614">
                  <c:v>44621</c:v>
                </c:pt>
                <c:pt idx="615">
                  <c:v>44652</c:v>
                </c:pt>
                <c:pt idx="616">
                  <c:v>44682</c:v>
                </c:pt>
                <c:pt idx="617">
                  <c:v>44713</c:v>
                </c:pt>
                <c:pt idx="618">
                  <c:v>44743</c:v>
                </c:pt>
                <c:pt idx="619">
                  <c:v>44774</c:v>
                </c:pt>
                <c:pt idx="620">
                  <c:v>44805</c:v>
                </c:pt>
                <c:pt idx="621">
                  <c:v>44835</c:v>
                </c:pt>
                <c:pt idx="622">
                  <c:v>44866</c:v>
                </c:pt>
                <c:pt idx="623">
                  <c:v>44896</c:v>
                </c:pt>
                <c:pt idx="624">
                  <c:v>44927</c:v>
                </c:pt>
                <c:pt idx="625">
                  <c:v>44958</c:v>
                </c:pt>
                <c:pt idx="626">
                  <c:v>44986</c:v>
                </c:pt>
                <c:pt idx="627">
                  <c:v>45017</c:v>
                </c:pt>
                <c:pt idx="628">
                  <c:v>45047</c:v>
                </c:pt>
                <c:pt idx="629">
                  <c:v>45078</c:v>
                </c:pt>
                <c:pt idx="630">
                  <c:v>45108</c:v>
                </c:pt>
                <c:pt idx="631">
                  <c:v>45139</c:v>
                </c:pt>
                <c:pt idx="632">
                  <c:v>45170</c:v>
                </c:pt>
                <c:pt idx="633">
                  <c:v>45200</c:v>
                </c:pt>
                <c:pt idx="634">
                  <c:v>45231</c:v>
                </c:pt>
                <c:pt idx="635">
                  <c:v>45261</c:v>
                </c:pt>
                <c:pt idx="636">
                  <c:v>45292</c:v>
                </c:pt>
                <c:pt idx="637">
                  <c:v>45323</c:v>
                </c:pt>
                <c:pt idx="638">
                  <c:v>45352</c:v>
                </c:pt>
                <c:pt idx="639">
                  <c:v>45383</c:v>
                </c:pt>
                <c:pt idx="640">
                  <c:v>45413</c:v>
                </c:pt>
                <c:pt idx="641">
                  <c:v>45444</c:v>
                </c:pt>
                <c:pt idx="642">
                  <c:v>45474</c:v>
                </c:pt>
                <c:pt idx="643">
                  <c:v>45505</c:v>
                </c:pt>
                <c:pt idx="644">
                  <c:v>45536</c:v>
                </c:pt>
                <c:pt idx="645">
                  <c:v>45566</c:v>
                </c:pt>
                <c:pt idx="646">
                  <c:v>45597</c:v>
                </c:pt>
                <c:pt idx="647">
                  <c:v>45627</c:v>
                </c:pt>
                <c:pt idx="648">
                  <c:v>45658</c:v>
                </c:pt>
                <c:pt idx="649">
                  <c:v>45689</c:v>
                </c:pt>
                <c:pt idx="650">
                  <c:v>45717</c:v>
                </c:pt>
                <c:pt idx="651">
                  <c:v>45748</c:v>
                </c:pt>
                <c:pt idx="652">
                  <c:v>45778</c:v>
                </c:pt>
              </c:numCache>
            </c:numRef>
          </c:cat>
          <c:val>
            <c:numRef>
              <c:f>'1 FR'!$BH$6:$BH$659</c:f>
              <c:numCache>
                <c:formatCode>0.0</c:formatCode>
                <c:ptCount val="653"/>
                <c:pt idx="0">
                  <c:v>6.5</c:v>
                </c:pt>
                <c:pt idx="1">
                  <c:v>6</c:v>
                </c:pt>
                <c:pt idx="2">
                  <c:v>5.3</c:v>
                </c:pt>
                <c:pt idx="3">
                  <c:v>5.8</c:v>
                </c:pt>
                <c:pt idx="4">
                  <c:v>6.4</c:v>
                </c:pt>
                <c:pt idx="5">
                  <c:v>6.9</c:v>
                </c:pt>
                <c:pt idx="6">
                  <c:v>6.9</c:v>
                </c:pt>
                <c:pt idx="7">
                  <c:v>7</c:v>
                </c:pt>
                <c:pt idx="8">
                  <c:v>8</c:v>
                </c:pt>
                <c:pt idx="9">
                  <c:v>6.5</c:v>
                </c:pt>
                <c:pt idx="10">
                  <c:v>5.5</c:v>
                </c:pt>
                <c:pt idx="11">
                  <c:v>4.8</c:v>
                </c:pt>
                <c:pt idx="12">
                  <c:v>4.0999999999999996</c:v>
                </c:pt>
                <c:pt idx="13">
                  <c:v>4.5</c:v>
                </c:pt>
                <c:pt idx="14">
                  <c:v>5.3</c:v>
                </c:pt>
                <c:pt idx="15">
                  <c:v>5</c:v>
                </c:pt>
                <c:pt idx="16">
                  <c:v>5.2</c:v>
                </c:pt>
                <c:pt idx="17">
                  <c:v>4.8</c:v>
                </c:pt>
                <c:pt idx="18">
                  <c:v>5</c:v>
                </c:pt>
                <c:pt idx="19">
                  <c:v>5.9</c:v>
                </c:pt>
                <c:pt idx="20">
                  <c:v>3.9</c:v>
                </c:pt>
                <c:pt idx="21">
                  <c:v>4.4000000000000004</c:v>
                </c:pt>
                <c:pt idx="22">
                  <c:v>5.0999999999999996</c:v>
                </c:pt>
                <c:pt idx="23">
                  <c:v>5.7</c:v>
                </c:pt>
                <c:pt idx="24">
                  <c:v>6.7</c:v>
                </c:pt>
                <c:pt idx="25">
                  <c:v>7</c:v>
                </c:pt>
                <c:pt idx="26">
                  <c:v>8.6999999999999993</c:v>
                </c:pt>
                <c:pt idx="27">
                  <c:v>9.4</c:v>
                </c:pt>
                <c:pt idx="28">
                  <c:v>10.8</c:v>
                </c:pt>
                <c:pt idx="29">
                  <c:v>11</c:v>
                </c:pt>
                <c:pt idx="30">
                  <c:v>11.7</c:v>
                </c:pt>
                <c:pt idx="31">
                  <c:v>11.9</c:v>
                </c:pt>
                <c:pt idx="32">
                  <c:v>14.2</c:v>
                </c:pt>
                <c:pt idx="33">
                  <c:v>13.9</c:v>
                </c:pt>
                <c:pt idx="34">
                  <c:v>15.2</c:v>
                </c:pt>
                <c:pt idx="35">
                  <c:v>18.3</c:v>
                </c:pt>
                <c:pt idx="36">
                  <c:v>21.9</c:v>
                </c:pt>
                <c:pt idx="37">
                  <c:v>24.9</c:v>
                </c:pt>
                <c:pt idx="38">
                  <c:v>22.8</c:v>
                </c:pt>
                <c:pt idx="39">
                  <c:v>23.7</c:v>
                </c:pt>
                <c:pt idx="40">
                  <c:v>22</c:v>
                </c:pt>
                <c:pt idx="41">
                  <c:v>22.3</c:v>
                </c:pt>
                <c:pt idx="42">
                  <c:v>23.8</c:v>
                </c:pt>
                <c:pt idx="43">
                  <c:v>23.9</c:v>
                </c:pt>
                <c:pt idx="44">
                  <c:v>22.5</c:v>
                </c:pt>
                <c:pt idx="45">
                  <c:v>24.8</c:v>
                </c:pt>
                <c:pt idx="46">
                  <c:v>24.5</c:v>
                </c:pt>
                <c:pt idx="47">
                  <c:v>21</c:v>
                </c:pt>
                <c:pt idx="48">
                  <c:v>16.8</c:v>
                </c:pt>
                <c:pt idx="49">
                  <c:v>13.6</c:v>
                </c:pt>
                <c:pt idx="50">
                  <c:v>13.9</c:v>
                </c:pt>
                <c:pt idx="51">
                  <c:v>13.4</c:v>
                </c:pt>
                <c:pt idx="52">
                  <c:v>14</c:v>
                </c:pt>
                <c:pt idx="53">
                  <c:v>13.4</c:v>
                </c:pt>
                <c:pt idx="54">
                  <c:v>11.4</c:v>
                </c:pt>
                <c:pt idx="55">
                  <c:v>10.199999999999999</c:v>
                </c:pt>
                <c:pt idx="56">
                  <c:v>10.4</c:v>
                </c:pt>
                <c:pt idx="57">
                  <c:v>9.6999999999999993</c:v>
                </c:pt>
                <c:pt idx="58">
                  <c:v>8.3000000000000007</c:v>
                </c:pt>
                <c:pt idx="59">
                  <c:v>7.8</c:v>
                </c:pt>
                <c:pt idx="60">
                  <c:v>8.6999999999999993</c:v>
                </c:pt>
                <c:pt idx="61">
                  <c:v>9.3000000000000007</c:v>
                </c:pt>
                <c:pt idx="62">
                  <c:v>8.6999999999999993</c:v>
                </c:pt>
                <c:pt idx="63">
                  <c:v>9.4</c:v>
                </c:pt>
                <c:pt idx="64">
                  <c:v>9.1999999999999993</c:v>
                </c:pt>
                <c:pt idx="65">
                  <c:v>9.6</c:v>
                </c:pt>
                <c:pt idx="66">
                  <c:v>9.9</c:v>
                </c:pt>
                <c:pt idx="67">
                  <c:v>9.4</c:v>
                </c:pt>
                <c:pt idx="68">
                  <c:v>9.8000000000000007</c:v>
                </c:pt>
                <c:pt idx="69">
                  <c:v>8.6999999999999993</c:v>
                </c:pt>
                <c:pt idx="70">
                  <c:v>9.1999999999999993</c:v>
                </c:pt>
                <c:pt idx="71">
                  <c:v>10.5</c:v>
                </c:pt>
                <c:pt idx="72">
                  <c:v>9.4</c:v>
                </c:pt>
                <c:pt idx="73">
                  <c:v>9.3000000000000007</c:v>
                </c:pt>
                <c:pt idx="74">
                  <c:v>9.5</c:v>
                </c:pt>
                <c:pt idx="75">
                  <c:v>8.8000000000000007</c:v>
                </c:pt>
                <c:pt idx="76">
                  <c:v>9.4</c:v>
                </c:pt>
                <c:pt idx="77">
                  <c:v>8.6</c:v>
                </c:pt>
                <c:pt idx="78">
                  <c:v>7.7</c:v>
                </c:pt>
                <c:pt idx="79">
                  <c:v>8.6</c:v>
                </c:pt>
                <c:pt idx="80">
                  <c:v>7.7</c:v>
                </c:pt>
                <c:pt idx="81">
                  <c:v>7.6</c:v>
                </c:pt>
                <c:pt idx="82">
                  <c:v>6.5</c:v>
                </c:pt>
                <c:pt idx="83">
                  <c:v>5</c:v>
                </c:pt>
                <c:pt idx="84">
                  <c:v>4.5</c:v>
                </c:pt>
                <c:pt idx="85">
                  <c:v>4.5</c:v>
                </c:pt>
                <c:pt idx="86">
                  <c:v>4.8</c:v>
                </c:pt>
                <c:pt idx="87">
                  <c:v>4.2</c:v>
                </c:pt>
                <c:pt idx="88">
                  <c:v>3.9</c:v>
                </c:pt>
                <c:pt idx="89">
                  <c:v>3.9</c:v>
                </c:pt>
                <c:pt idx="90">
                  <c:v>4.5999999999999996</c:v>
                </c:pt>
                <c:pt idx="91">
                  <c:v>4.5999999999999996</c:v>
                </c:pt>
                <c:pt idx="92">
                  <c:v>4.0999999999999996</c:v>
                </c:pt>
                <c:pt idx="93">
                  <c:v>3.7</c:v>
                </c:pt>
                <c:pt idx="94">
                  <c:v>3.8</c:v>
                </c:pt>
                <c:pt idx="95">
                  <c:v>3.9</c:v>
                </c:pt>
                <c:pt idx="96">
                  <c:v>3.6</c:v>
                </c:pt>
                <c:pt idx="97">
                  <c:v>2.8</c:v>
                </c:pt>
                <c:pt idx="98">
                  <c:v>2.7</c:v>
                </c:pt>
                <c:pt idx="99">
                  <c:v>2.9</c:v>
                </c:pt>
                <c:pt idx="100">
                  <c:v>3.2</c:v>
                </c:pt>
                <c:pt idx="101">
                  <c:v>3.8</c:v>
                </c:pt>
                <c:pt idx="102">
                  <c:v>4.3</c:v>
                </c:pt>
                <c:pt idx="103">
                  <c:v>3.1</c:v>
                </c:pt>
                <c:pt idx="104">
                  <c:v>3.2</c:v>
                </c:pt>
                <c:pt idx="105">
                  <c:v>4.2</c:v>
                </c:pt>
                <c:pt idx="106">
                  <c:v>5</c:v>
                </c:pt>
                <c:pt idx="107">
                  <c:v>5.6</c:v>
                </c:pt>
                <c:pt idx="108">
                  <c:v>6.4</c:v>
                </c:pt>
                <c:pt idx="109">
                  <c:v>7.7</c:v>
                </c:pt>
                <c:pt idx="110">
                  <c:v>7.7</c:v>
                </c:pt>
                <c:pt idx="111">
                  <c:v>8.1</c:v>
                </c:pt>
                <c:pt idx="112">
                  <c:v>8</c:v>
                </c:pt>
                <c:pt idx="113">
                  <c:v>8.1999999999999993</c:v>
                </c:pt>
                <c:pt idx="114">
                  <c:v>7.5</c:v>
                </c:pt>
                <c:pt idx="115">
                  <c:v>8.4</c:v>
                </c:pt>
                <c:pt idx="116">
                  <c:v>8.6999999999999993</c:v>
                </c:pt>
                <c:pt idx="117">
                  <c:v>7.5</c:v>
                </c:pt>
                <c:pt idx="118">
                  <c:v>8</c:v>
                </c:pt>
                <c:pt idx="119">
                  <c:v>6.9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1.6372200000000001</c:v>
                </c:pt>
                <c:pt idx="229">
                  <c:v>2.1543799999999997</c:v>
                </c:pt>
                <c:pt idx="230">
                  <c:v>2.0773700000000002</c:v>
                </c:pt>
                <c:pt idx="231">
                  <c:v>1.3510900000000001</c:v>
                </c:pt>
                <c:pt idx="232">
                  <c:v>1.4635800000000001</c:v>
                </c:pt>
                <c:pt idx="233">
                  <c:v>1.0478899999999998</c:v>
                </c:pt>
                <c:pt idx="234">
                  <c:v>1.16038</c:v>
                </c:pt>
                <c:pt idx="235">
                  <c:v>1.6909800000000001</c:v>
                </c:pt>
                <c:pt idx="236">
                  <c:v>1.7044199999999998</c:v>
                </c:pt>
                <c:pt idx="237">
                  <c:v>2.2093500000000001</c:v>
                </c:pt>
                <c:pt idx="238">
                  <c:v>2.8915499999999996</c:v>
                </c:pt>
                <c:pt idx="239">
                  <c:v>2.5113399999999997</c:v>
                </c:pt>
                <c:pt idx="240">
                  <c:v>2.7521799999999996</c:v>
                </c:pt>
                <c:pt idx="241">
                  <c:v>2.3218399999999999</c:v>
                </c:pt>
                <c:pt idx="242">
                  <c:v>2.3340700000000001</c:v>
                </c:pt>
                <c:pt idx="243">
                  <c:v>2.3462999999999998</c:v>
                </c:pt>
                <c:pt idx="244">
                  <c:v>2.2057200000000003</c:v>
                </c:pt>
                <c:pt idx="245">
                  <c:v>2.3182099999999997</c:v>
                </c:pt>
                <c:pt idx="246">
                  <c:v>2.31942</c:v>
                </c:pt>
                <c:pt idx="247">
                  <c:v>2.1678200000000003</c:v>
                </c:pt>
                <c:pt idx="248">
                  <c:v>1.53454</c:v>
                </c:pt>
                <c:pt idx="249">
                  <c:v>1.4477199999999999</c:v>
                </c:pt>
                <c:pt idx="250">
                  <c:v>1.8768500000000001</c:v>
                </c:pt>
                <c:pt idx="251">
                  <c:v>1.57365</c:v>
                </c:pt>
                <c:pt idx="252">
                  <c:v>0.80584</c:v>
                </c:pt>
                <c:pt idx="253">
                  <c:v>0.85597000000000012</c:v>
                </c:pt>
                <c:pt idx="254">
                  <c:v>0.75450000000000006</c:v>
                </c:pt>
                <c:pt idx="255">
                  <c:v>1.0576999999999999</c:v>
                </c:pt>
                <c:pt idx="256">
                  <c:v>0.70679000000000003</c:v>
                </c:pt>
                <c:pt idx="257">
                  <c:v>0.88406000000000007</c:v>
                </c:pt>
                <c:pt idx="258">
                  <c:v>0.35588000000000003</c:v>
                </c:pt>
                <c:pt idx="259">
                  <c:v>0.40479999999999999</c:v>
                </c:pt>
                <c:pt idx="260">
                  <c:v>0.73608999999999991</c:v>
                </c:pt>
                <c:pt idx="261">
                  <c:v>-0.12216999999999995</c:v>
                </c:pt>
                <c:pt idx="262">
                  <c:v>-0.63932999999999995</c:v>
                </c:pt>
                <c:pt idx="263">
                  <c:v>-0.15885999999999995</c:v>
                </c:pt>
                <c:pt idx="264">
                  <c:v>8.6000000000000121E-3</c:v>
                </c:pt>
                <c:pt idx="265">
                  <c:v>0.21154000000000001</c:v>
                </c:pt>
                <c:pt idx="266">
                  <c:v>0.17364000000000002</c:v>
                </c:pt>
                <c:pt idx="267">
                  <c:v>-0.24326</c:v>
                </c:pt>
                <c:pt idx="268">
                  <c:v>-9.1659999999999991E-2</c:v>
                </c:pt>
                <c:pt idx="269">
                  <c:v>4.7710000000000002E-2</c:v>
                </c:pt>
                <c:pt idx="270">
                  <c:v>0.95730999999999999</c:v>
                </c:pt>
                <c:pt idx="271">
                  <c:v>0.98297999999999985</c:v>
                </c:pt>
                <c:pt idx="272">
                  <c:v>0.60518999999999989</c:v>
                </c:pt>
                <c:pt idx="273">
                  <c:v>0.40345999999999999</c:v>
                </c:pt>
                <c:pt idx="274">
                  <c:v>0.1895</c:v>
                </c:pt>
                <c:pt idx="275">
                  <c:v>0.33007999999999993</c:v>
                </c:pt>
                <c:pt idx="276">
                  <c:v>0.51837</c:v>
                </c:pt>
                <c:pt idx="277">
                  <c:v>0.46944999999999992</c:v>
                </c:pt>
                <c:pt idx="278">
                  <c:v>0.62104999999999999</c:v>
                </c:pt>
                <c:pt idx="279">
                  <c:v>0.24204999999999999</c:v>
                </c:pt>
                <c:pt idx="280">
                  <c:v>0.20415</c:v>
                </c:pt>
                <c:pt idx="281">
                  <c:v>-0.12350999999999999</c:v>
                </c:pt>
                <c:pt idx="282">
                  <c:v>-0.74214000000000002</c:v>
                </c:pt>
                <c:pt idx="283">
                  <c:v>-0.48906999999999995</c:v>
                </c:pt>
                <c:pt idx="284">
                  <c:v>-0.31301000000000001</c:v>
                </c:pt>
                <c:pt idx="285">
                  <c:v>0.17968999999999999</c:v>
                </c:pt>
                <c:pt idx="286">
                  <c:v>0.39486000000000004</c:v>
                </c:pt>
                <c:pt idx="287">
                  <c:v>2.4199999999999998E-3</c:v>
                </c:pt>
                <c:pt idx="288">
                  <c:v>-0.10625</c:v>
                </c:pt>
                <c:pt idx="289">
                  <c:v>-0.46129999999999993</c:v>
                </c:pt>
                <c:pt idx="290">
                  <c:v>-0.92071000000000003</c:v>
                </c:pt>
                <c:pt idx="291">
                  <c:v>-0.64790000000000003</c:v>
                </c:pt>
                <c:pt idx="292">
                  <c:v>-0.38511000000000001</c:v>
                </c:pt>
                <c:pt idx="293">
                  <c:v>-0.13234000000000001</c:v>
                </c:pt>
                <c:pt idx="294">
                  <c:v>-0.29682000000000003</c:v>
                </c:pt>
                <c:pt idx="295">
                  <c:v>-0.66794000000000009</c:v>
                </c:pt>
                <c:pt idx="296">
                  <c:v>-0.41725000000000001</c:v>
                </c:pt>
                <c:pt idx="297">
                  <c:v>-0.94283000000000006</c:v>
                </c:pt>
                <c:pt idx="298">
                  <c:v>-0.99501000000000006</c:v>
                </c:pt>
                <c:pt idx="299">
                  <c:v>-0.66</c:v>
                </c:pt>
                <c:pt idx="300">
                  <c:v>-0.78837000000000002</c:v>
                </c:pt>
                <c:pt idx="301">
                  <c:v>-0.62994000000000006</c:v>
                </c:pt>
                <c:pt idx="302">
                  <c:v>-0.40326000000000001</c:v>
                </c:pt>
                <c:pt idx="303">
                  <c:v>-7.8270000000000006E-2</c:v>
                </c:pt>
                <c:pt idx="304">
                  <c:v>-0.19661999999999999</c:v>
                </c:pt>
                <c:pt idx="305">
                  <c:v>-0.37717000000000006</c:v>
                </c:pt>
                <c:pt idx="306">
                  <c:v>0.11230000000000001</c:v>
                </c:pt>
                <c:pt idx="307">
                  <c:v>-0.13442000000000001</c:v>
                </c:pt>
                <c:pt idx="308">
                  <c:v>-0.26884000000000002</c:v>
                </c:pt>
                <c:pt idx="309">
                  <c:v>0.15842999999999999</c:v>
                </c:pt>
                <c:pt idx="310">
                  <c:v>0.19454000000000002</c:v>
                </c:pt>
                <c:pt idx="311">
                  <c:v>0.41119999999999995</c:v>
                </c:pt>
                <c:pt idx="312">
                  <c:v>0.28888000000000003</c:v>
                </c:pt>
                <c:pt idx="313">
                  <c:v>0.30495</c:v>
                </c:pt>
                <c:pt idx="314">
                  <c:v>0.19056999999999999</c:v>
                </c:pt>
                <c:pt idx="315">
                  <c:v>0.97478000000000009</c:v>
                </c:pt>
                <c:pt idx="316">
                  <c:v>0.99482000000000004</c:v>
                </c:pt>
                <c:pt idx="317">
                  <c:v>1.2937200000000002</c:v>
                </c:pt>
                <c:pt idx="318">
                  <c:v>0.91257999999999995</c:v>
                </c:pt>
                <c:pt idx="319">
                  <c:v>1.1492800000000001</c:v>
                </c:pt>
                <c:pt idx="320">
                  <c:v>1.1532500000000001</c:v>
                </c:pt>
                <c:pt idx="321">
                  <c:v>1.1071200000000001</c:v>
                </c:pt>
                <c:pt idx="322">
                  <c:v>0.79215000000000002</c:v>
                </c:pt>
                <c:pt idx="323">
                  <c:v>0.40496000000000004</c:v>
                </c:pt>
                <c:pt idx="324">
                  <c:v>0.60763</c:v>
                </c:pt>
                <c:pt idx="325">
                  <c:v>0.64771000000000001</c:v>
                </c:pt>
                <c:pt idx="326">
                  <c:v>0.97270000000000001</c:v>
                </c:pt>
                <c:pt idx="327">
                  <c:v>-0.11646000000000001</c:v>
                </c:pt>
                <c:pt idx="328">
                  <c:v>0.10625</c:v>
                </c:pt>
                <c:pt idx="329">
                  <c:v>-0.24483000000000005</c:v>
                </c:pt>
                <c:pt idx="330">
                  <c:v>-0.43936999999999998</c:v>
                </c:pt>
                <c:pt idx="331">
                  <c:v>-0.68817000000000006</c:v>
                </c:pt>
                <c:pt idx="332">
                  <c:v>-0.23272999999999996</c:v>
                </c:pt>
                <c:pt idx="333">
                  <c:v>0.37112000000000001</c:v>
                </c:pt>
                <c:pt idx="334">
                  <c:v>0.90879999999999994</c:v>
                </c:pt>
                <c:pt idx="335">
                  <c:v>0.72825000000000006</c:v>
                </c:pt>
                <c:pt idx="336">
                  <c:v>0.27281</c:v>
                </c:pt>
                <c:pt idx="337">
                  <c:v>6.2200000000000005E-2</c:v>
                </c:pt>
                <c:pt idx="338">
                  <c:v>-0.30286999999999997</c:v>
                </c:pt>
                <c:pt idx="339">
                  <c:v>-7.6189999999999994E-2</c:v>
                </c:pt>
                <c:pt idx="340">
                  <c:v>-0.40118000000000004</c:v>
                </c:pt>
                <c:pt idx="341">
                  <c:v>-0.38511000000000001</c:v>
                </c:pt>
                <c:pt idx="342">
                  <c:v>-0.12232</c:v>
                </c:pt>
                <c:pt idx="343">
                  <c:v>0.311</c:v>
                </c:pt>
                <c:pt idx="344">
                  <c:v>-9.6229999999999996E-2</c:v>
                </c:pt>
                <c:pt idx="345">
                  <c:v>-0.62785999999999997</c:v>
                </c:pt>
                <c:pt idx="346">
                  <c:v>-1.10731</c:v>
                </c:pt>
                <c:pt idx="347">
                  <c:v>-1.0812199999999998</c:v>
                </c:pt>
                <c:pt idx="348">
                  <c:v>-0.9664600000000001</c:v>
                </c:pt>
                <c:pt idx="349">
                  <c:v>-0.77383000000000013</c:v>
                </c:pt>
                <c:pt idx="350">
                  <c:v>-0.47543999999999997</c:v>
                </c:pt>
                <c:pt idx="351">
                  <c:v>-0.61399000000000004</c:v>
                </c:pt>
                <c:pt idx="352">
                  <c:v>-0.73599000000000003</c:v>
                </c:pt>
                <c:pt idx="353">
                  <c:v>-0.59985999999999995</c:v>
                </c:pt>
                <c:pt idx="354">
                  <c:v>-0.44659999999999994</c:v>
                </c:pt>
                <c:pt idx="355">
                  <c:v>-0.71375</c:v>
                </c:pt>
                <c:pt idx="356">
                  <c:v>-0.75316000000000005</c:v>
                </c:pt>
                <c:pt idx="357">
                  <c:v>-0.81957000000000013</c:v>
                </c:pt>
                <c:pt idx="358">
                  <c:v>-0.49171999999999999</c:v>
                </c:pt>
                <c:pt idx="359">
                  <c:v>-0.14013999999999999</c:v>
                </c:pt>
                <c:pt idx="360">
                  <c:v>-0.20626000000000005</c:v>
                </c:pt>
                <c:pt idx="361">
                  <c:v>-0.24562999999999996</c:v>
                </c:pt>
                <c:pt idx="362">
                  <c:v>-0.60054000000000007</c:v>
                </c:pt>
                <c:pt idx="363">
                  <c:v>-0.72914000000000012</c:v>
                </c:pt>
                <c:pt idx="364">
                  <c:v>-0.62185000000000001</c:v>
                </c:pt>
                <c:pt idx="365">
                  <c:v>-0.77180000000000004</c:v>
                </c:pt>
                <c:pt idx="366">
                  <c:v>-0.81357000000000002</c:v>
                </c:pt>
                <c:pt idx="367">
                  <c:v>-0.67594999999999994</c:v>
                </c:pt>
                <c:pt idx="368">
                  <c:v>-0.78260000000000007</c:v>
                </c:pt>
                <c:pt idx="369">
                  <c:v>-0.79012999999999989</c:v>
                </c:pt>
                <c:pt idx="370">
                  <c:v>-1.0629900000000001</c:v>
                </c:pt>
                <c:pt idx="371">
                  <c:v>-1.33436</c:v>
                </c:pt>
                <c:pt idx="372">
                  <c:v>-1.4097899999999999</c:v>
                </c:pt>
                <c:pt idx="373">
                  <c:v>-1.5753600000000001</c:v>
                </c:pt>
                <c:pt idx="374">
                  <c:v>-1.3680000000000001</c:v>
                </c:pt>
                <c:pt idx="375">
                  <c:v>-1.0804099999999999</c:v>
                </c:pt>
                <c:pt idx="376">
                  <c:v>-0.88631000000000004</c:v>
                </c:pt>
                <c:pt idx="377">
                  <c:v>-0.70450000000000002</c:v>
                </c:pt>
                <c:pt idx="378">
                  <c:v>-0.7799299999999999</c:v>
                </c:pt>
                <c:pt idx="379">
                  <c:v>-0.85114000000000001</c:v>
                </c:pt>
                <c:pt idx="380">
                  <c:v>-0.74295999999999995</c:v>
                </c:pt>
                <c:pt idx="381">
                  <c:v>-0.90282000000000007</c:v>
                </c:pt>
                <c:pt idx="382">
                  <c:v>-0.42262</c:v>
                </c:pt>
                <c:pt idx="383">
                  <c:v>-0.3054</c:v>
                </c:pt>
                <c:pt idx="384">
                  <c:v>-0.51275999999999999</c:v>
                </c:pt>
                <c:pt idx="385">
                  <c:v>-0.28738000000000008</c:v>
                </c:pt>
                <c:pt idx="386">
                  <c:v>-0.19150999999999996</c:v>
                </c:pt>
                <c:pt idx="387">
                  <c:v>-0.23658999999999999</c:v>
                </c:pt>
                <c:pt idx="388">
                  <c:v>-0.41358000000000006</c:v>
                </c:pt>
                <c:pt idx="389">
                  <c:v>-0.61763000000000001</c:v>
                </c:pt>
                <c:pt idx="390">
                  <c:v>-0.49802999999999997</c:v>
                </c:pt>
                <c:pt idx="391">
                  <c:v>-0.62513999999999992</c:v>
                </c:pt>
                <c:pt idx="392">
                  <c:v>-0.42107</c:v>
                </c:pt>
                <c:pt idx="393">
                  <c:v>-0.29726999999999998</c:v>
                </c:pt>
                <c:pt idx="394">
                  <c:v>-0.65216000000000007</c:v>
                </c:pt>
                <c:pt idx="395">
                  <c:v>-0.52835999999999994</c:v>
                </c:pt>
                <c:pt idx="396">
                  <c:v>-0.35137000000000002</c:v>
                </c:pt>
                <c:pt idx="397">
                  <c:v>-0.13829999999999998</c:v>
                </c:pt>
                <c:pt idx="398">
                  <c:v>-0.25218999999999997</c:v>
                </c:pt>
                <c:pt idx="399">
                  <c:v>-0.46523999999999999</c:v>
                </c:pt>
                <c:pt idx="400">
                  <c:v>-0.44719999999999999</c:v>
                </c:pt>
                <c:pt idx="401">
                  <c:v>3.0600000000000023E-2</c:v>
                </c:pt>
                <c:pt idx="402">
                  <c:v>-0.11035</c:v>
                </c:pt>
                <c:pt idx="403">
                  <c:v>-0.17342999999999997</c:v>
                </c:pt>
                <c:pt idx="404">
                  <c:v>1.2580000000000027E-2</c:v>
                </c:pt>
                <c:pt idx="405">
                  <c:v>0.54028000000000009</c:v>
                </c:pt>
                <c:pt idx="406">
                  <c:v>0.96971000000000007</c:v>
                </c:pt>
                <c:pt idx="407">
                  <c:v>0.35338000000000003</c:v>
                </c:pt>
                <c:pt idx="408">
                  <c:v>0.11384999999999998</c:v>
                </c:pt>
                <c:pt idx="409">
                  <c:v>-5.1300000000000026E-2</c:v>
                </c:pt>
                <c:pt idx="410">
                  <c:v>4.2460000000000005E-2</c:v>
                </c:pt>
                <c:pt idx="411">
                  <c:v>0.19168999999999997</c:v>
                </c:pt>
                <c:pt idx="412">
                  <c:v>0.24653</c:v>
                </c:pt>
                <c:pt idx="413">
                  <c:v>-0.40039000000000002</c:v>
                </c:pt>
                <c:pt idx="414">
                  <c:v>-0.14085</c:v>
                </c:pt>
                <c:pt idx="415">
                  <c:v>-0.17927999999999997</c:v>
                </c:pt>
                <c:pt idx="416">
                  <c:v>-0.28661000000000003</c:v>
                </c:pt>
                <c:pt idx="417">
                  <c:v>-0.69786999999999988</c:v>
                </c:pt>
                <c:pt idx="418">
                  <c:v>-0.83366999999999991</c:v>
                </c:pt>
                <c:pt idx="419">
                  <c:v>-0.28523999999999994</c:v>
                </c:pt>
                <c:pt idx="420">
                  <c:v>3.4810000000000015E-2</c:v>
                </c:pt>
                <c:pt idx="421">
                  <c:v>-5.5720000000000026E-2</c:v>
                </c:pt>
                <c:pt idx="422">
                  <c:v>-0.13556000000000004</c:v>
                </c:pt>
                <c:pt idx="423">
                  <c:v>-4.4780000000000014E-2</c:v>
                </c:pt>
                <c:pt idx="424">
                  <c:v>0.18180000000000004</c:v>
                </c:pt>
                <c:pt idx="425">
                  <c:v>0.58446999999999993</c:v>
                </c:pt>
                <c:pt idx="426">
                  <c:v>0.46707999999999983</c:v>
                </c:pt>
                <c:pt idx="427">
                  <c:v>0.97023999999999988</c:v>
                </c:pt>
                <c:pt idx="428">
                  <c:v>0.68681999999999999</c:v>
                </c:pt>
                <c:pt idx="429">
                  <c:v>0.53149000000000002</c:v>
                </c:pt>
                <c:pt idx="430">
                  <c:v>0.21398999999999993</c:v>
                </c:pt>
                <c:pt idx="431">
                  <c:v>0.20915000000000006</c:v>
                </c:pt>
                <c:pt idx="432">
                  <c:v>-0.12886</c:v>
                </c:pt>
                <c:pt idx="433">
                  <c:v>-0.18930999999999998</c:v>
                </c:pt>
                <c:pt idx="434">
                  <c:v>-5.3509999999999988E-2</c:v>
                </c:pt>
                <c:pt idx="435">
                  <c:v>-4.0079999999999956E-2</c:v>
                </c:pt>
                <c:pt idx="436">
                  <c:v>-0.11991999999999996</c:v>
                </c:pt>
                <c:pt idx="437">
                  <c:v>-0.25211</c:v>
                </c:pt>
                <c:pt idx="438">
                  <c:v>-0.11991999999999996</c:v>
                </c:pt>
                <c:pt idx="439">
                  <c:v>-0.31665999999999994</c:v>
                </c:pt>
                <c:pt idx="440">
                  <c:v>-0.24976000000000004</c:v>
                </c:pt>
                <c:pt idx="441">
                  <c:v>0.10354000000000002</c:v>
                </c:pt>
                <c:pt idx="442">
                  <c:v>0.44540999999999997</c:v>
                </c:pt>
                <c:pt idx="443">
                  <c:v>0.65357999999999994</c:v>
                </c:pt>
                <c:pt idx="444">
                  <c:v>0.55620999999999998</c:v>
                </c:pt>
                <c:pt idx="445">
                  <c:v>0.79983000000000004</c:v>
                </c:pt>
                <c:pt idx="446">
                  <c:v>0.9210799999999999</c:v>
                </c:pt>
                <c:pt idx="447">
                  <c:v>0.63667999999999991</c:v>
                </c:pt>
                <c:pt idx="448">
                  <c:v>1.1562500000000002</c:v>
                </c:pt>
                <c:pt idx="449">
                  <c:v>1.7745599999999997</c:v>
                </c:pt>
                <c:pt idx="450">
                  <c:v>2.08161</c:v>
                </c:pt>
                <c:pt idx="451">
                  <c:v>1.8659699999999999</c:v>
                </c:pt>
                <c:pt idx="452">
                  <c:v>1.75156</c:v>
                </c:pt>
                <c:pt idx="453">
                  <c:v>1.4585699999999999</c:v>
                </c:pt>
                <c:pt idx="454">
                  <c:v>0.75729999999999986</c:v>
                </c:pt>
                <c:pt idx="455">
                  <c:v>0.13835999999999998</c:v>
                </c:pt>
                <c:pt idx="456">
                  <c:v>-0.11000000000000001</c:v>
                </c:pt>
                <c:pt idx="457">
                  <c:v>-0.23335</c:v>
                </c:pt>
                <c:pt idx="458">
                  <c:v>-0.35161999999999999</c:v>
                </c:pt>
                <c:pt idx="459">
                  <c:v>-0.18036999999999995</c:v>
                </c:pt>
                <c:pt idx="460">
                  <c:v>-1.0368299999999999</c:v>
                </c:pt>
                <c:pt idx="461">
                  <c:v>-1.6052800000000003</c:v>
                </c:pt>
                <c:pt idx="462">
                  <c:v>-2.0872999999999999</c:v>
                </c:pt>
                <c:pt idx="463">
                  <c:v>-2.0433999999999997</c:v>
                </c:pt>
                <c:pt idx="464">
                  <c:v>-1.9449099999999999</c:v>
                </c:pt>
                <c:pt idx="465">
                  <c:v>-2.15943</c:v>
                </c:pt>
                <c:pt idx="466">
                  <c:v>-1.6537799999999998</c:v>
                </c:pt>
                <c:pt idx="467">
                  <c:v>-1.3960999999999999</c:v>
                </c:pt>
                <c:pt idx="468">
                  <c:v>-1.1704300000000001</c:v>
                </c:pt>
                <c:pt idx="469">
                  <c:v>-0.96093999999999991</c:v>
                </c:pt>
                <c:pt idx="470">
                  <c:v>-1.0028600000000001</c:v>
                </c:pt>
                <c:pt idx="471">
                  <c:v>-0.67358000000000007</c:v>
                </c:pt>
                <c:pt idx="472">
                  <c:v>-0.38875999999999999</c:v>
                </c:pt>
                <c:pt idx="473">
                  <c:v>-0.20393000000000006</c:v>
                </c:pt>
                <c:pt idx="474">
                  <c:v>-0.36663999999999997</c:v>
                </c:pt>
                <c:pt idx="475">
                  <c:v>-0.42857000000000012</c:v>
                </c:pt>
                <c:pt idx="476">
                  <c:v>-9.5600000000000018E-2</c:v>
                </c:pt>
                <c:pt idx="477">
                  <c:v>0.46433000000000002</c:v>
                </c:pt>
                <c:pt idx="478">
                  <c:v>0.47753000000000001</c:v>
                </c:pt>
                <c:pt idx="479">
                  <c:v>0.32628000000000001</c:v>
                </c:pt>
                <c:pt idx="480">
                  <c:v>-0.38733000000000012</c:v>
                </c:pt>
                <c:pt idx="481">
                  <c:v>-0.32250000000000023</c:v>
                </c:pt>
                <c:pt idx="482">
                  <c:v>-0.30872000000000022</c:v>
                </c:pt>
                <c:pt idx="483">
                  <c:v>-0.52032999999999996</c:v>
                </c:pt>
                <c:pt idx="484">
                  <c:v>-0.53996000000000011</c:v>
                </c:pt>
                <c:pt idx="485">
                  <c:v>-0.46367000000000003</c:v>
                </c:pt>
                <c:pt idx="486">
                  <c:v>-8.9999999999999854E-3</c:v>
                </c:pt>
                <c:pt idx="487">
                  <c:v>-1.1529999999999986E-2</c:v>
                </c:pt>
                <c:pt idx="488">
                  <c:v>-0.24625</c:v>
                </c:pt>
                <c:pt idx="489">
                  <c:v>-0.29440000000000011</c:v>
                </c:pt>
                <c:pt idx="490">
                  <c:v>-0.50873999999999997</c:v>
                </c:pt>
                <c:pt idx="491">
                  <c:v>-0.26235999999999998</c:v>
                </c:pt>
                <c:pt idx="492">
                  <c:v>6.281000000000006E-2</c:v>
                </c:pt>
                <c:pt idx="493">
                  <c:v>0.36213000000000006</c:v>
                </c:pt>
                <c:pt idx="494">
                  <c:v>0.51164000000000009</c:v>
                </c:pt>
                <c:pt idx="495">
                  <c:v>0.36330000000000007</c:v>
                </c:pt>
                <c:pt idx="496">
                  <c:v>0.14334999999999998</c:v>
                </c:pt>
                <c:pt idx="497">
                  <c:v>-0.21913000000000005</c:v>
                </c:pt>
                <c:pt idx="498">
                  <c:v>-0.41853000000000007</c:v>
                </c:pt>
                <c:pt idx="499">
                  <c:v>-0.47444000000000003</c:v>
                </c:pt>
                <c:pt idx="500">
                  <c:v>-0.21448</c:v>
                </c:pt>
                <c:pt idx="501">
                  <c:v>-0.31895000000000001</c:v>
                </c:pt>
                <c:pt idx="502">
                  <c:v>-0.15973000000000001</c:v>
                </c:pt>
                <c:pt idx="503">
                  <c:v>-9.8379999999999995E-2</c:v>
                </c:pt>
                <c:pt idx="504">
                  <c:v>-0.25155000000000011</c:v>
                </c:pt>
                <c:pt idx="505">
                  <c:v>-0.66367999999999994</c:v>
                </c:pt>
                <c:pt idx="506">
                  <c:v>-0.86565000000000003</c:v>
                </c:pt>
                <c:pt idx="507">
                  <c:v>-0.75246000000000013</c:v>
                </c:pt>
                <c:pt idx="508">
                  <c:v>-0.34419000000000005</c:v>
                </c:pt>
                <c:pt idx="509">
                  <c:v>0.14156999999999997</c:v>
                </c:pt>
                <c:pt idx="510">
                  <c:v>0.65176999999999996</c:v>
                </c:pt>
                <c:pt idx="511">
                  <c:v>0.8532900000000001</c:v>
                </c:pt>
                <c:pt idx="512">
                  <c:v>0.99482999999999999</c:v>
                </c:pt>
                <c:pt idx="513">
                  <c:v>0.9160100000000001</c:v>
                </c:pt>
                <c:pt idx="514">
                  <c:v>1.2213800000000001</c:v>
                </c:pt>
                <c:pt idx="515">
                  <c:v>1.2693200000000002</c:v>
                </c:pt>
                <c:pt idx="516">
                  <c:v>1.0980700000000001</c:v>
                </c:pt>
                <c:pt idx="517">
                  <c:v>1.2597799999999999</c:v>
                </c:pt>
                <c:pt idx="518">
                  <c:v>1.2526400000000002</c:v>
                </c:pt>
                <c:pt idx="519">
                  <c:v>2.5671200000000001</c:v>
                </c:pt>
                <c:pt idx="520">
                  <c:v>2.7913799999999998</c:v>
                </c:pt>
                <c:pt idx="521">
                  <c:v>2.73041</c:v>
                </c:pt>
                <c:pt idx="522">
                  <c:v>2.4811199999999998</c:v>
                </c:pt>
                <c:pt idx="523">
                  <c:v>2.3920000000000003</c:v>
                </c:pt>
                <c:pt idx="524">
                  <c:v>2.2661899999999999</c:v>
                </c:pt>
                <c:pt idx="525">
                  <c:v>1.9599899999999999</c:v>
                </c:pt>
                <c:pt idx="526">
                  <c:v>1.5742200000000002</c:v>
                </c:pt>
                <c:pt idx="527">
                  <c:v>1.5039499999999999</c:v>
                </c:pt>
                <c:pt idx="528">
                  <c:v>1.51044</c:v>
                </c:pt>
                <c:pt idx="529">
                  <c:v>1.2747599999999999</c:v>
                </c:pt>
                <c:pt idx="530">
                  <c:v>1.40781</c:v>
                </c:pt>
                <c:pt idx="531">
                  <c:v>0.39687000000000006</c:v>
                </c:pt>
                <c:pt idx="532">
                  <c:v>0.32486999999999999</c:v>
                </c:pt>
                <c:pt idx="533">
                  <c:v>0.10211999999999997</c:v>
                </c:pt>
                <c:pt idx="534">
                  <c:v>-6.2699999999999891E-3</c:v>
                </c:pt>
                <c:pt idx="535">
                  <c:v>-1.2029999999999994E-2</c:v>
                </c:pt>
                <c:pt idx="536">
                  <c:v>-0.17394000000000007</c:v>
                </c:pt>
                <c:pt idx="537">
                  <c:v>8.1929999999999975E-2</c:v>
                </c:pt>
                <c:pt idx="538">
                  <c:v>8.4059999999999982E-2</c:v>
                </c:pt>
                <c:pt idx="539">
                  <c:v>-2.5110000000000028E-2</c:v>
                </c:pt>
                <c:pt idx="540">
                  <c:v>-0.24579000000000001</c:v>
                </c:pt>
                <c:pt idx="541">
                  <c:v>3.2250000000000049E-2</c:v>
                </c:pt>
                <c:pt idx="542">
                  <c:v>-0.20399999999999999</c:v>
                </c:pt>
                <c:pt idx="543">
                  <c:v>-0.50186999999999993</c:v>
                </c:pt>
                <c:pt idx="544">
                  <c:v>-0.64877999999999991</c:v>
                </c:pt>
                <c:pt idx="545">
                  <c:v>-0.55964999999999987</c:v>
                </c:pt>
                <c:pt idx="546">
                  <c:v>-0.54657</c:v>
                </c:pt>
                <c:pt idx="547">
                  <c:v>-0.60087000000000013</c:v>
                </c:pt>
                <c:pt idx="548">
                  <c:v>-0.59936999999999996</c:v>
                </c:pt>
                <c:pt idx="549">
                  <c:v>1.4850000000000004E-2</c:v>
                </c:pt>
                <c:pt idx="550">
                  <c:v>0.38856000000000002</c:v>
                </c:pt>
                <c:pt idx="551">
                  <c:v>0.24279000000000006</c:v>
                </c:pt>
                <c:pt idx="552">
                  <c:v>0.35409000000000007</c:v>
                </c:pt>
                <c:pt idx="553">
                  <c:v>0.22239000000000003</c:v>
                </c:pt>
                <c:pt idx="554">
                  <c:v>0.19347</c:v>
                </c:pt>
                <c:pt idx="555">
                  <c:v>0.41259000000000001</c:v>
                </c:pt>
                <c:pt idx="556">
                  <c:v>0.41856000000000004</c:v>
                </c:pt>
                <c:pt idx="557">
                  <c:v>0.45707999999999999</c:v>
                </c:pt>
                <c:pt idx="558">
                  <c:v>0.47364000000000006</c:v>
                </c:pt>
                <c:pt idx="559">
                  <c:v>0.68216999999999994</c:v>
                </c:pt>
                <c:pt idx="560">
                  <c:v>0.72837000000000018</c:v>
                </c:pt>
                <c:pt idx="561">
                  <c:v>0.20370000000000002</c:v>
                </c:pt>
                <c:pt idx="562">
                  <c:v>0.52389000000000008</c:v>
                </c:pt>
                <c:pt idx="563">
                  <c:v>1.0083299999999999</c:v>
                </c:pt>
                <c:pt idx="564">
                  <c:v>1.34067</c:v>
                </c:pt>
                <c:pt idx="565">
                  <c:v>1.3439400000000001</c:v>
                </c:pt>
                <c:pt idx="566">
                  <c:v>1.0172099999999999</c:v>
                </c:pt>
                <c:pt idx="567">
                  <c:v>0.49347000000000002</c:v>
                </c:pt>
                <c:pt idx="568">
                  <c:v>0.52851000000000004</c:v>
                </c:pt>
                <c:pt idx="569">
                  <c:v>0.58068000000000008</c:v>
                </c:pt>
                <c:pt idx="570">
                  <c:v>0.83888999999999991</c:v>
                </c:pt>
                <c:pt idx="571">
                  <c:v>1.0366200000000001</c:v>
                </c:pt>
                <c:pt idx="572">
                  <c:v>1.0447199999999999</c:v>
                </c:pt>
                <c:pt idx="573">
                  <c:v>1.2929100000000002</c:v>
                </c:pt>
                <c:pt idx="574">
                  <c:v>0.70065</c:v>
                </c:pt>
                <c:pt idx="575">
                  <c:v>0.11166000000000001</c:v>
                </c:pt>
                <c:pt idx="576">
                  <c:v>-8.2229999999999984E-2</c:v>
                </c:pt>
                <c:pt idx="577">
                  <c:v>-2.7150000000000007E-2</c:v>
                </c:pt>
                <c:pt idx="578">
                  <c:v>0.32694000000000001</c:v>
                </c:pt>
                <c:pt idx="579">
                  <c:v>0.60555000000000003</c:v>
                </c:pt>
                <c:pt idx="580">
                  <c:v>0.53795999999999999</c:v>
                </c:pt>
                <c:pt idx="581">
                  <c:v>0.48501000000000005</c:v>
                </c:pt>
                <c:pt idx="582">
                  <c:v>0.37142999999999998</c:v>
                </c:pt>
                <c:pt idx="583">
                  <c:v>0.1479</c:v>
                </c:pt>
                <c:pt idx="584">
                  <c:v>0.10803000000000001</c:v>
                </c:pt>
                <c:pt idx="585">
                  <c:v>0.23304</c:v>
                </c:pt>
                <c:pt idx="586">
                  <c:v>0.48393000000000003</c:v>
                </c:pt>
                <c:pt idx="587">
                  <c:v>0.7182599999999999</c:v>
                </c:pt>
                <c:pt idx="588">
                  <c:v>0.65785000000000016</c:v>
                </c:pt>
                <c:pt idx="589">
                  <c:v>0.50958999999999999</c:v>
                </c:pt>
                <c:pt idx="590">
                  <c:v>0.44301000000000001</c:v>
                </c:pt>
                <c:pt idx="591">
                  <c:v>0.39255000000000001</c:v>
                </c:pt>
                <c:pt idx="592">
                  <c:v>0.26300000000000001</c:v>
                </c:pt>
                <c:pt idx="593">
                  <c:v>0.27334000000000003</c:v>
                </c:pt>
                <c:pt idx="594">
                  <c:v>0.42064999999999997</c:v>
                </c:pt>
                <c:pt idx="595">
                  <c:v>0.70181000000000016</c:v>
                </c:pt>
                <c:pt idx="596">
                  <c:v>0.49510999999999994</c:v>
                </c:pt>
                <c:pt idx="597">
                  <c:v>6.1699999999999915E-3</c:v>
                </c:pt>
                <c:pt idx="598">
                  <c:v>-0.48530000000000006</c:v>
                </c:pt>
                <c:pt idx="599">
                  <c:v>-0.73087000000000013</c:v>
                </c:pt>
                <c:pt idx="600">
                  <c:v>-0.63832</c:v>
                </c:pt>
                <c:pt idx="601">
                  <c:v>-0.47255999999999998</c:v>
                </c:pt>
                <c:pt idx="602">
                  <c:v>-0.32978000000000002</c:v>
                </c:pt>
                <c:pt idx="603">
                  <c:v>-0.18966000000000002</c:v>
                </c:pt>
                <c:pt idx="604">
                  <c:v>0.11123000000000001</c:v>
                </c:pt>
                <c:pt idx="605">
                  <c:v>0.37847000000000008</c:v>
                </c:pt>
                <c:pt idx="606">
                  <c:v>0.41908000000000006</c:v>
                </c:pt>
                <c:pt idx="607">
                  <c:v>0.27154</c:v>
                </c:pt>
                <c:pt idx="608">
                  <c:v>0.87505999999999995</c:v>
                </c:pt>
                <c:pt idx="609">
                  <c:v>0.9654100000000001</c:v>
                </c:pt>
                <c:pt idx="610">
                  <c:v>1.5169600000000003</c:v>
                </c:pt>
                <c:pt idx="611">
                  <c:v>1.7176199999999999</c:v>
                </c:pt>
                <c:pt idx="612">
                  <c:v>1.8809500000000003</c:v>
                </c:pt>
                <c:pt idx="613">
                  <c:v>2.2847299999999997</c:v>
                </c:pt>
                <c:pt idx="614">
                  <c:v>2.5056100000000003</c:v>
                </c:pt>
                <c:pt idx="615">
                  <c:v>2.6572500000000003</c:v>
                </c:pt>
                <c:pt idx="616">
                  <c:v>2.5815100000000002</c:v>
                </c:pt>
                <c:pt idx="617">
                  <c:v>2.4685400000000004</c:v>
                </c:pt>
                <c:pt idx="618">
                  <c:v>2.7239900000000001</c:v>
                </c:pt>
                <c:pt idx="619">
                  <c:v>2.8587900000000004</c:v>
                </c:pt>
                <c:pt idx="620">
                  <c:v>2.8075400000000004</c:v>
                </c:pt>
                <c:pt idx="621">
                  <c:v>3.2804600000000006</c:v>
                </c:pt>
                <c:pt idx="622">
                  <c:v>3.3789499999999997</c:v>
                </c:pt>
                <c:pt idx="623">
                  <c:v>3.5969100000000003</c:v>
                </c:pt>
                <c:pt idx="624">
                  <c:v>3.6408700000000005</c:v>
                </c:pt>
                <c:pt idx="625">
                  <c:v>2.5521500000000001</c:v>
                </c:pt>
                <c:pt idx="626">
                  <c:v>2.4422999999999999</c:v>
                </c:pt>
                <c:pt idx="627">
                  <c:v>2.5665300000000002</c:v>
                </c:pt>
                <c:pt idx="628">
                  <c:v>2.3459099999999999</c:v>
                </c:pt>
                <c:pt idx="629">
                  <c:v>2.4436800000000001</c:v>
                </c:pt>
                <c:pt idx="630">
                  <c:v>2.2617399999999996</c:v>
                </c:pt>
                <c:pt idx="631">
                  <c:v>2.1391200000000001</c:v>
                </c:pt>
                <c:pt idx="632">
                  <c:v>1.9897100000000001</c:v>
                </c:pt>
                <c:pt idx="633">
                  <c:v>2.2161400000000002</c:v>
                </c:pt>
                <c:pt idx="634">
                  <c:v>1.6562200000000002</c:v>
                </c:pt>
                <c:pt idx="635">
                  <c:v>1.4401300000000001</c:v>
                </c:pt>
                <c:pt idx="636">
                  <c:v>1.07463</c:v>
                </c:pt>
                <c:pt idx="637">
                  <c:v>1.6790700000000003</c:v>
                </c:pt>
                <c:pt idx="638">
                  <c:v>1.6639700000000002</c:v>
                </c:pt>
                <c:pt idx="639">
                  <c:v>1.5832400000000002</c:v>
                </c:pt>
                <c:pt idx="640">
                  <c:v>1.94641</c:v>
                </c:pt>
                <c:pt idx="641">
                  <c:v>1.9329800000000006</c:v>
                </c:pt>
                <c:pt idx="642">
                  <c:v>2.02067</c:v>
                </c:pt>
                <c:pt idx="643">
                  <c:v>2.2242500000000001</c:v>
                </c:pt>
                <c:pt idx="644">
                  <c:v>1.7601600000000002</c:v>
                </c:pt>
                <c:pt idx="645">
                  <c:v>1.44197</c:v>
                </c:pt>
                <c:pt idx="646">
                  <c:v>2.0605600000000002</c:v>
                </c:pt>
                <c:pt idx="647">
                  <c:v>2.6683500000000002</c:v>
                </c:pt>
                <c:pt idx="648">
                  <c:v>3.1800100000000011</c:v>
                </c:pt>
                <c:pt idx="649">
                  <c:v>2.8555800000000007</c:v>
                </c:pt>
                <c:pt idx="650">
                  <c:v>2.8065300000000004</c:v>
                </c:pt>
                <c:pt idx="651">
                  <c:v>2.7988800000000005</c:v>
                </c:pt>
                <c:pt idx="652">
                  <c:v>2.6385700000000001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A-488B-B82E-6CB316CC13DE}"/>
            </c:ext>
          </c:extLst>
        </c:ser>
        <c:ser>
          <c:idx val="3"/>
          <c:order val="1"/>
          <c:tx>
            <c:strRef>
              <c:f>'1 FR'!$BI$5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B5C9E9"/>
            </a:solidFill>
            <a:ln>
              <a:noFill/>
            </a:ln>
            <a:effectLst/>
          </c:spPr>
          <c:invertIfNegative val="0"/>
          <c:cat>
            <c:numRef>
              <c:f>'1 FR'!$AT$6:$AT$659</c:f>
              <c:numCache>
                <c:formatCode>m/d/yyyy</c:formatCode>
                <c:ptCount val="653"/>
                <c:pt idx="0">
                  <c:v>25934</c:v>
                </c:pt>
                <c:pt idx="1">
                  <c:v>25965</c:v>
                </c:pt>
                <c:pt idx="2">
                  <c:v>25993</c:v>
                </c:pt>
                <c:pt idx="3">
                  <c:v>26024</c:v>
                </c:pt>
                <c:pt idx="4">
                  <c:v>26054</c:v>
                </c:pt>
                <c:pt idx="5">
                  <c:v>26085</c:v>
                </c:pt>
                <c:pt idx="6">
                  <c:v>26115</c:v>
                </c:pt>
                <c:pt idx="7">
                  <c:v>26146</c:v>
                </c:pt>
                <c:pt idx="8">
                  <c:v>26177</c:v>
                </c:pt>
                <c:pt idx="9">
                  <c:v>26207</c:v>
                </c:pt>
                <c:pt idx="10">
                  <c:v>26238</c:v>
                </c:pt>
                <c:pt idx="11">
                  <c:v>26268</c:v>
                </c:pt>
                <c:pt idx="12">
                  <c:v>26299</c:v>
                </c:pt>
                <c:pt idx="13">
                  <c:v>26330</c:v>
                </c:pt>
                <c:pt idx="14">
                  <c:v>26359</c:v>
                </c:pt>
                <c:pt idx="15">
                  <c:v>26390</c:v>
                </c:pt>
                <c:pt idx="16">
                  <c:v>26420</c:v>
                </c:pt>
                <c:pt idx="17">
                  <c:v>26451</c:v>
                </c:pt>
                <c:pt idx="18">
                  <c:v>26481</c:v>
                </c:pt>
                <c:pt idx="19">
                  <c:v>26512</c:v>
                </c:pt>
                <c:pt idx="20">
                  <c:v>26543</c:v>
                </c:pt>
                <c:pt idx="21">
                  <c:v>26573</c:v>
                </c:pt>
                <c:pt idx="22">
                  <c:v>26604</c:v>
                </c:pt>
                <c:pt idx="23">
                  <c:v>26634</c:v>
                </c:pt>
                <c:pt idx="24">
                  <c:v>26665</c:v>
                </c:pt>
                <c:pt idx="25">
                  <c:v>26696</c:v>
                </c:pt>
                <c:pt idx="26">
                  <c:v>26724</c:v>
                </c:pt>
                <c:pt idx="27">
                  <c:v>26755</c:v>
                </c:pt>
                <c:pt idx="28">
                  <c:v>26785</c:v>
                </c:pt>
                <c:pt idx="29">
                  <c:v>26816</c:v>
                </c:pt>
                <c:pt idx="30">
                  <c:v>26846</c:v>
                </c:pt>
                <c:pt idx="31">
                  <c:v>26877</c:v>
                </c:pt>
                <c:pt idx="32">
                  <c:v>26908</c:v>
                </c:pt>
                <c:pt idx="33">
                  <c:v>26938</c:v>
                </c:pt>
                <c:pt idx="34">
                  <c:v>26969</c:v>
                </c:pt>
                <c:pt idx="35">
                  <c:v>26999</c:v>
                </c:pt>
                <c:pt idx="36">
                  <c:v>27030</c:v>
                </c:pt>
                <c:pt idx="37">
                  <c:v>27061</c:v>
                </c:pt>
                <c:pt idx="38">
                  <c:v>27089</c:v>
                </c:pt>
                <c:pt idx="39">
                  <c:v>27120</c:v>
                </c:pt>
                <c:pt idx="40">
                  <c:v>27150</c:v>
                </c:pt>
                <c:pt idx="41">
                  <c:v>27181</c:v>
                </c:pt>
                <c:pt idx="42">
                  <c:v>27211</c:v>
                </c:pt>
                <c:pt idx="43">
                  <c:v>27242</c:v>
                </c:pt>
                <c:pt idx="44">
                  <c:v>27273</c:v>
                </c:pt>
                <c:pt idx="45">
                  <c:v>27303</c:v>
                </c:pt>
                <c:pt idx="46">
                  <c:v>27334</c:v>
                </c:pt>
                <c:pt idx="47">
                  <c:v>27364</c:v>
                </c:pt>
                <c:pt idx="48">
                  <c:v>27395</c:v>
                </c:pt>
                <c:pt idx="49">
                  <c:v>27426</c:v>
                </c:pt>
                <c:pt idx="50">
                  <c:v>27454</c:v>
                </c:pt>
                <c:pt idx="51">
                  <c:v>27485</c:v>
                </c:pt>
                <c:pt idx="52">
                  <c:v>27515</c:v>
                </c:pt>
                <c:pt idx="53">
                  <c:v>27546</c:v>
                </c:pt>
                <c:pt idx="54">
                  <c:v>27576</c:v>
                </c:pt>
                <c:pt idx="55">
                  <c:v>27607</c:v>
                </c:pt>
                <c:pt idx="56">
                  <c:v>27638</c:v>
                </c:pt>
                <c:pt idx="57">
                  <c:v>27668</c:v>
                </c:pt>
                <c:pt idx="58">
                  <c:v>27699</c:v>
                </c:pt>
                <c:pt idx="59">
                  <c:v>27729</c:v>
                </c:pt>
                <c:pt idx="60">
                  <c:v>27760</c:v>
                </c:pt>
                <c:pt idx="61">
                  <c:v>27791</c:v>
                </c:pt>
                <c:pt idx="62">
                  <c:v>27820</c:v>
                </c:pt>
                <c:pt idx="63">
                  <c:v>27851</c:v>
                </c:pt>
                <c:pt idx="64">
                  <c:v>27881</c:v>
                </c:pt>
                <c:pt idx="65">
                  <c:v>27912</c:v>
                </c:pt>
                <c:pt idx="66">
                  <c:v>27942</c:v>
                </c:pt>
                <c:pt idx="67">
                  <c:v>27973</c:v>
                </c:pt>
                <c:pt idx="68">
                  <c:v>28004</c:v>
                </c:pt>
                <c:pt idx="69">
                  <c:v>28034</c:v>
                </c:pt>
                <c:pt idx="70">
                  <c:v>28065</c:v>
                </c:pt>
                <c:pt idx="71">
                  <c:v>28095</c:v>
                </c:pt>
                <c:pt idx="72">
                  <c:v>28126</c:v>
                </c:pt>
                <c:pt idx="73">
                  <c:v>28157</c:v>
                </c:pt>
                <c:pt idx="74">
                  <c:v>28185</c:v>
                </c:pt>
                <c:pt idx="75">
                  <c:v>28216</c:v>
                </c:pt>
                <c:pt idx="76">
                  <c:v>28246</c:v>
                </c:pt>
                <c:pt idx="77">
                  <c:v>28277</c:v>
                </c:pt>
                <c:pt idx="78">
                  <c:v>28307</c:v>
                </c:pt>
                <c:pt idx="79">
                  <c:v>28338</c:v>
                </c:pt>
                <c:pt idx="80">
                  <c:v>28369</c:v>
                </c:pt>
                <c:pt idx="81">
                  <c:v>28399</c:v>
                </c:pt>
                <c:pt idx="82">
                  <c:v>28430</c:v>
                </c:pt>
                <c:pt idx="83">
                  <c:v>28460</c:v>
                </c:pt>
                <c:pt idx="84">
                  <c:v>28491</c:v>
                </c:pt>
                <c:pt idx="85">
                  <c:v>28522</c:v>
                </c:pt>
                <c:pt idx="86">
                  <c:v>28550</c:v>
                </c:pt>
                <c:pt idx="87">
                  <c:v>28581</c:v>
                </c:pt>
                <c:pt idx="88">
                  <c:v>28611</c:v>
                </c:pt>
                <c:pt idx="89">
                  <c:v>28642</c:v>
                </c:pt>
                <c:pt idx="90">
                  <c:v>28672</c:v>
                </c:pt>
                <c:pt idx="91">
                  <c:v>28703</c:v>
                </c:pt>
                <c:pt idx="92">
                  <c:v>28734</c:v>
                </c:pt>
                <c:pt idx="93">
                  <c:v>28764</c:v>
                </c:pt>
                <c:pt idx="94">
                  <c:v>28795</c:v>
                </c:pt>
                <c:pt idx="95">
                  <c:v>28825</c:v>
                </c:pt>
                <c:pt idx="96">
                  <c:v>28856</c:v>
                </c:pt>
                <c:pt idx="97">
                  <c:v>28887</c:v>
                </c:pt>
                <c:pt idx="98">
                  <c:v>28915</c:v>
                </c:pt>
                <c:pt idx="99">
                  <c:v>28946</c:v>
                </c:pt>
                <c:pt idx="100">
                  <c:v>28976</c:v>
                </c:pt>
                <c:pt idx="101">
                  <c:v>29007</c:v>
                </c:pt>
                <c:pt idx="102">
                  <c:v>29037</c:v>
                </c:pt>
                <c:pt idx="103">
                  <c:v>29068</c:v>
                </c:pt>
                <c:pt idx="104">
                  <c:v>29099</c:v>
                </c:pt>
                <c:pt idx="105">
                  <c:v>29129</c:v>
                </c:pt>
                <c:pt idx="106">
                  <c:v>29160</c:v>
                </c:pt>
                <c:pt idx="107">
                  <c:v>29190</c:v>
                </c:pt>
                <c:pt idx="108">
                  <c:v>29221</c:v>
                </c:pt>
                <c:pt idx="109">
                  <c:v>29252</c:v>
                </c:pt>
                <c:pt idx="110">
                  <c:v>29281</c:v>
                </c:pt>
                <c:pt idx="111">
                  <c:v>29312</c:v>
                </c:pt>
                <c:pt idx="112">
                  <c:v>29342</c:v>
                </c:pt>
                <c:pt idx="113">
                  <c:v>29373</c:v>
                </c:pt>
                <c:pt idx="114">
                  <c:v>29403</c:v>
                </c:pt>
                <c:pt idx="115">
                  <c:v>29434</c:v>
                </c:pt>
                <c:pt idx="116">
                  <c:v>29465</c:v>
                </c:pt>
                <c:pt idx="117">
                  <c:v>29495</c:v>
                </c:pt>
                <c:pt idx="118">
                  <c:v>29526</c:v>
                </c:pt>
                <c:pt idx="119">
                  <c:v>29556</c:v>
                </c:pt>
                <c:pt idx="120">
                  <c:v>29587</c:v>
                </c:pt>
                <c:pt idx="121">
                  <c:v>29618</c:v>
                </c:pt>
                <c:pt idx="122">
                  <c:v>29646</c:v>
                </c:pt>
                <c:pt idx="123">
                  <c:v>29677</c:v>
                </c:pt>
                <c:pt idx="124">
                  <c:v>29707</c:v>
                </c:pt>
                <c:pt idx="125">
                  <c:v>29738</c:v>
                </c:pt>
                <c:pt idx="126">
                  <c:v>29768</c:v>
                </c:pt>
                <c:pt idx="127">
                  <c:v>29799</c:v>
                </c:pt>
                <c:pt idx="128">
                  <c:v>29830</c:v>
                </c:pt>
                <c:pt idx="129">
                  <c:v>29860</c:v>
                </c:pt>
                <c:pt idx="130">
                  <c:v>29891</c:v>
                </c:pt>
                <c:pt idx="131">
                  <c:v>29921</c:v>
                </c:pt>
                <c:pt idx="132">
                  <c:v>29952</c:v>
                </c:pt>
                <c:pt idx="133">
                  <c:v>29983</c:v>
                </c:pt>
                <c:pt idx="134">
                  <c:v>30011</c:v>
                </c:pt>
                <c:pt idx="135">
                  <c:v>30042</c:v>
                </c:pt>
                <c:pt idx="136">
                  <c:v>30072</c:v>
                </c:pt>
                <c:pt idx="137">
                  <c:v>30103</c:v>
                </c:pt>
                <c:pt idx="138">
                  <c:v>30133</c:v>
                </c:pt>
                <c:pt idx="139">
                  <c:v>30164</c:v>
                </c:pt>
                <c:pt idx="140">
                  <c:v>30195</c:v>
                </c:pt>
                <c:pt idx="141">
                  <c:v>30225</c:v>
                </c:pt>
                <c:pt idx="142">
                  <c:v>30256</c:v>
                </c:pt>
                <c:pt idx="143">
                  <c:v>30286</c:v>
                </c:pt>
                <c:pt idx="144">
                  <c:v>30317</c:v>
                </c:pt>
                <c:pt idx="145">
                  <c:v>30348</c:v>
                </c:pt>
                <c:pt idx="146">
                  <c:v>30376</c:v>
                </c:pt>
                <c:pt idx="147">
                  <c:v>30407</c:v>
                </c:pt>
                <c:pt idx="148">
                  <c:v>30437</c:v>
                </c:pt>
                <c:pt idx="149">
                  <c:v>30468</c:v>
                </c:pt>
                <c:pt idx="150">
                  <c:v>30498</c:v>
                </c:pt>
                <c:pt idx="151">
                  <c:v>30529</c:v>
                </c:pt>
                <c:pt idx="152">
                  <c:v>30560</c:v>
                </c:pt>
                <c:pt idx="153">
                  <c:v>30590</c:v>
                </c:pt>
                <c:pt idx="154">
                  <c:v>30621</c:v>
                </c:pt>
                <c:pt idx="155">
                  <c:v>30651</c:v>
                </c:pt>
                <c:pt idx="156">
                  <c:v>30682</c:v>
                </c:pt>
                <c:pt idx="157">
                  <c:v>30713</c:v>
                </c:pt>
                <c:pt idx="158">
                  <c:v>30742</c:v>
                </c:pt>
                <c:pt idx="159">
                  <c:v>30773</c:v>
                </c:pt>
                <c:pt idx="160">
                  <c:v>30803</c:v>
                </c:pt>
                <c:pt idx="161">
                  <c:v>30834</c:v>
                </c:pt>
                <c:pt idx="162">
                  <c:v>30864</c:v>
                </c:pt>
                <c:pt idx="163">
                  <c:v>30895</c:v>
                </c:pt>
                <c:pt idx="164">
                  <c:v>30926</c:v>
                </c:pt>
                <c:pt idx="165">
                  <c:v>30956</c:v>
                </c:pt>
                <c:pt idx="166">
                  <c:v>30987</c:v>
                </c:pt>
                <c:pt idx="167">
                  <c:v>31017</c:v>
                </c:pt>
                <c:pt idx="168">
                  <c:v>31048</c:v>
                </c:pt>
                <c:pt idx="169">
                  <c:v>31079</c:v>
                </c:pt>
                <c:pt idx="170">
                  <c:v>31107</c:v>
                </c:pt>
                <c:pt idx="171">
                  <c:v>31138</c:v>
                </c:pt>
                <c:pt idx="172">
                  <c:v>31168</c:v>
                </c:pt>
                <c:pt idx="173">
                  <c:v>31199</c:v>
                </c:pt>
                <c:pt idx="174">
                  <c:v>31229</c:v>
                </c:pt>
                <c:pt idx="175">
                  <c:v>31260</c:v>
                </c:pt>
                <c:pt idx="176">
                  <c:v>31291</c:v>
                </c:pt>
                <c:pt idx="177">
                  <c:v>31321</c:v>
                </c:pt>
                <c:pt idx="178">
                  <c:v>31352</c:v>
                </c:pt>
                <c:pt idx="179">
                  <c:v>31382</c:v>
                </c:pt>
                <c:pt idx="180">
                  <c:v>31413</c:v>
                </c:pt>
                <c:pt idx="181">
                  <c:v>31444</c:v>
                </c:pt>
                <c:pt idx="182">
                  <c:v>31472</c:v>
                </c:pt>
                <c:pt idx="183">
                  <c:v>31503</c:v>
                </c:pt>
                <c:pt idx="184">
                  <c:v>31533</c:v>
                </c:pt>
                <c:pt idx="185">
                  <c:v>31564</c:v>
                </c:pt>
                <c:pt idx="186">
                  <c:v>31594</c:v>
                </c:pt>
                <c:pt idx="187">
                  <c:v>31625</c:v>
                </c:pt>
                <c:pt idx="188">
                  <c:v>31656</c:v>
                </c:pt>
                <c:pt idx="189">
                  <c:v>31686</c:v>
                </c:pt>
                <c:pt idx="190">
                  <c:v>31717</c:v>
                </c:pt>
                <c:pt idx="191">
                  <c:v>31747</c:v>
                </c:pt>
                <c:pt idx="192">
                  <c:v>31778</c:v>
                </c:pt>
                <c:pt idx="193">
                  <c:v>31809</c:v>
                </c:pt>
                <c:pt idx="194">
                  <c:v>31837</c:v>
                </c:pt>
                <c:pt idx="195">
                  <c:v>31868</c:v>
                </c:pt>
                <c:pt idx="196">
                  <c:v>31898</c:v>
                </c:pt>
                <c:pt idx="197">
                  <c:v>31929</c:v>
                </c:pt>
                <c:pt idx="198">
                  <c:v>31959</c:v>
                </c:pt>
                <c:pt idx="199">
                  <c:v>31990</c:v>
                </c:pt>
                <c:pt idx="200">
                  <c:v>32021</c:v>
                </c:pt>
                <c:pt idx="201">
                  <c:v>32051</c:v>
                </c:pt>
                <c:pt idx="202">
                  <c:v>32082</c:v>
                </c:pt>
                <c:pt idx="203">
                  <c:v>32112</c:v>
                </c:pt>
                <c:pt idx="204">
                  <c:v>32143</c:v>
                </c:pt>
                <c:pt idx="205">
                  <c:v>32174</c:v>
                </c:pt>
                <c:pt idx="206">
                  <c:v>32203</c:v>
                </c:pt>
                <c:pt idx="207">
                  <c:v>32234</c:v>
                </c:pt>
                <c:pt idx="208">
                  <c:v>32264</c:v>
                </c:pt>
                <c:pt idx="209">
                  <c:v>32295</c:v>
                </c:pt>
                <c:pt idx="210">
                  <c:v>32325</c:v>
                </c:pt>
                <c:pt idx="211">
                  <c:v>32356</c:v>
                </c:pt>
                <c:pt idx="212">
                  <c:v>32387</c:v>
                </c:pt>
                <c:pt idx="213">
                  <c:v>32417</c:v>
                </c:pt>
                <c:pt idx="214">
                  <c:v>32448</c:v>
                </c:pt>
                <c:pt idx="215">
                  <c:v>32478</c:v>
                </c:pt>
                <c:pt idx="216">
                  <c:v>32509</c:v>
                </c:pt>
                <c:pt idx="217">
                  <c:v>32540</c:v>
                </c:pt>
                <c:pt idx="218">
                  <c:v>32568</c:v>
                </c:pt>
                <c:pt idx="219">
                  <c:v>32599</c:v>
                </c:pt>
                <c:pt idx="220">
                  <c:v>32629</c:v>
                </c:pt>
                <c:pt idx="221">
                  <c:v>32660</c:v>
                </c:pt>
                <c:pt idx="222">
                  <c:v>32690</c:v>
                </c:pt>
                <c:pt idx="223">
                  <c:v>32721</c:v>
                </c:pt>
                <c:pt idx="224">
                  <c:v>32752</c:v>
                </c:pt>
                <c:pt idx="225">
                  <c:v>32782</c:v>
                </c:pt>
                <c:pt idx="226">
                  <c:v>32813</c:v>
                </c:pt>
                <c:pt idx="227">
                  <c:v>32843</c:v>
                </c:pt>
                <c:pt idx="228">
                  <c:v>32874</c:v>
                </c:pt>
                <c:pt idx="229">
                  <c:v>32905</c:v>
                </c:pt>
                <c:pt idx="230">
                  <c:v>32933</c:v>
                </c:pt>
                <c:pt idx="231">
                  <c:v>32964</c:v>
                </c:pt>
                <c:pt idx="232">
                  <c:v>32994</c:v>
                </c:pt>
                <c:pt idx="233">
                  <c:v>33025</c:v>
                </c:pt>
                <c:pt idx="234">
                  <c:v>33055</c:v>
                </c:pt>
                <c:pt idx="235">
                  <c:v>33086</c:v>
                </c:pt>
                <c:pt idx="236">
                  <c:v>33117</c:v>
                </c:pt>
                <c:pt idx="237">
                  <c:v>33147</c:v>
                </c:pt>
                <c:pt idx="238">
                  <c:v>33178</c:v>
                </c:pt>
                <c:pt idx="239">
                  <c:v>33208</c:v>
                </c:pt>
                <c:pt idx="240">
                  <c:v>33239</c:v>
                </c:pt>
                <c:pt idx="241">
                  <c:v>33270</c:v>
                </c:pt>
                <c:pt idx="242">
                  <c:v>33298</c:v>
                </c:pt>
                <c:pt idx="243">
                  <c:v>33329</c:v>
                </c:pt>
                <c:pt idx="244">
                  <c:v>33359</c:v>
                </c:pt>
                <c:pt idx="245">
                  <c:v>33390</c:v>
                </c:pt>
                <c:pt idx="246">
                  <c:v>33420</c:v>
                </c:pt>
                <c:pt idx="247">
                  <c:v>33451</c:v>
                </c:pt>
                <c:pt idx="248">
                  <c:v>33482</c:v>
                </c:pt>
                <c:pt idx="249">
                  <c:v>33512</c:v>
                </c:pt>
                <c:pt idx="250">
                  <c:v>33543</c:v>
                </c:pt>
                <c:pt idx="251">
                  <c:v>33573</c:v>
                </c:pt>
                <c:pt idx="252">
                  <c:v>33604</c:v>
                </c:pt>
                <c:pt idx="253">
                  <c:v>33635</c:v>
                </c:pt>
                <c:pt idx="254">
                  <c:v>33664</c:v>
                </c:pt>
                <c:pt idx="255">
                  <c:v>33695</c:v>
                </c:pt>
                <c:pt idx="256">
                  <c:v>33725</c:v>
                </c:pt>
                <c:pt idx="257">
                  <c:v>33756</c:v>
                </c:pt>
                <c:pt idx="258">
                  <c:v>33786</c:v>
                </c:pt>
                <c:pt idx="259">
                  <c:v>33817</c:v>
                </c:pt>
                <c:pt idx="260">
                  <c:v>33848</c:v>
                </c:pt>
                <c:pt idx="261">
                  <c:v>33878</c:v>
                </c:pt>
                <c:pt idx="262">
                  <c:v>33909</c:v>
                </c:pt>
                <c:pt idx="263">
                  <c:v>33939</c:v>
                </c:pt>
                <c:pt idx="264">
                  <c:v>33970</c:v>
                </c:pt>
                <c:pt idx="265">
                  <c:v>34001</c:v>
                </c:pt>
                <c:pt idx="266">
                  <c:v>34029</c:v>
                </c:pt>
                <c:pt idx="267">
                  <c:v>34060</c:v>
                </c:pt>
                <c:pt idx="268">
                  <c:v>34090</c:v>
                </c:pt>
                <c:pt idx="269">
                  <c:v>34121</c:v>
                </c:pt>
                <c:pt idx="270">
                  <c:v>34151</c:v>
                </c:pt>
                <c:pt idx="271">
                  <c:v>34182</c:v>
                </c:pt>
                <c:pt idx="272">
                  <c:v>34213</c:v>
                </c:pt>
                <c:pt idx="273">
                  <c:v>34243</c:v>
                </c:pt>
                <c:pt idx="274">
                  <c:v>34274</c:v>
                </c:pt>
                <c:pt idx="275">
                  <c:v>34304</c:v>
                </c:pt>
                <c:pt idx="276">
                  <c:v>34335</c:v>
                </c:pt>
                <c:pt idx="277">
                  <c:v>34366</c:v>
                </c:pt>
                <c:pt idx="278">
                  <c:v>34394</c:v>
                </c:pt>
                <c:pt idx="279">
                  <c:v>34425</c:v>
                </c:pt>
                <c:pt idx="280">
                  <c:v>34455</c:v>
                </c:pt>
                <c:pt idx="281">
                  <c:v>34486</c:v>
                </c:pt>
                <c:pt idx="282">
                  <c:v>34516</c:v>
                </c:pt>
                <c:pt idx="283">
                  <c:v>34547</c:v>
                </c:pt>
                <c:pt idx="284">
                  <c:v>34578</c:v>
                </c:pt>
                <c:pt idx="285">
                  <c:v>34608</c:v>
                </c:pt>
                <c:pt idx="286">
                  <c:v>34639</c:v>
                </c:pt>
                <c:pt idx="287">
                  <c:v>34669</c:v>
                </c:pt>
                <c:pt idx="288">
                  <c:v>34700</c:v>
                </c:pt>
                <c:pt idx="289">
                  <c:v>34731</c:v>
                </c:pt>
                <c:pt idx="290">
                  <c:v>34759</c:v>
                </c:pt>
                <c:pt idx="291">
                  <c:v>34790</c:v>
                </c:pt>
                <c:pt idx="292">
                  <c:v>34820</c:v>
                </c:pt>
                <c:pt idx="293">
                  <c:v>34851</c:v>
                </c:pt>
                <c:pt idx="294">
                  <c:v>34881</c:v>
                </c:pt>
                <c:pt idx="295">
                  <c:v>34912</c:v>
                </c:pt>
                <c:pt idx="296">
                  <c:v>34943</c:v>
                </c:pt>
                <c:pt idx="297">
                  <c:v>34973</c:v>
                </c:pt>
                <c:pt idx="298">
                  <c:v>35004</c:v>
                </c:pt>
                <c:pt idx="299">
                  <c:v>35034</c:v>
                </c:pt>
                <c:pt idx="300">
                  <c:v>35065</c:v>
                </c:pt>
                <c:pt idx="301">
                  <c:v>35096</c:v>
                </c:pt>
                <c:pt idx="302">
                  <c:v>35125</c:v>
                </c:pt>
                <c:pt idx="303">
                  <c:v>35156</c:v>
                </c:pt>
                <c:pt idx="304">
                  <c:v>35186</c:v>
                </c:pt>
                <c:pt idx="305">
                  <c:v>35217</c:v>
                </c:pt>
                <c:pt idx="306">
                  <c:v>35247</c:v>
                </c:pt>
                <c:pt idx="307">
                  <c:v>35278</c:v>
                </c:pt>
                <c:pt idx="308">
                  <c:v>35309</c:v>
                </c:pt>
                <c:pt idx="309">
                  <c:v>35339</c:v>
                </c:pt>
                <c:pt idx="310">
                  <c:v>35370</c:v>
                </c:pt>
                <c:pt idx="311">
                  <c:v>35400</c:v>
                </c:pt>
                <c:pt idx="312">
                  <c:v>35431</c:v>
                </c:pt>
                <c:pt idx="313">
                  <c:v>35462</c:v>
                </c:pt>
                <c:pt idx="314">
                  <c:v>35490</c:v>
                </c:pt>
                <c:pt idx="315">
                  <c:v>35521</c:v>
                </c:pt>
                <c:pt idx="316">
                  <c:v>35551</c:v>
                </c:pt>
                <c:pt idx="317">
                  <c:v>35582</c:v>
                </c:pt>
                <c:pt idx="318">
                  <c:v>35612</c:v>
                </c:pt>
                <c:pt idx="319">
                  <c:v>35643</c:v>
                </c:pt>
                <c:pt idx="320">
                  <c:v>35674</c:v>
                </c:pt>
                <c:pt idx="321">
                  <c:v>35704</c:v>
                </c:pt>
                <c:pt idx="322">
                  <c:v>35735</c:v>
                </c:pt>
                <c:pt idx="323">
                  <c:v>35765</c:v>
                </c:pt>
                <c:pt idx="324">
                  <c:v>35796</c:v>
                </c:pt>
                <c:pt idx="325">
                  <c:v>35827</c:v>
                </c:pt>
                <c:pt idx="326">
                  <c:v>35855</c:v>
                </c:pt>
                <c:pt idx="327">
                  <c:v>35886</c:v>
                </c:pt>
                <c:pt idx="328">
                  <c:v>35916</c:v>
                </c:pt>
                <c:pt idx="329">
                  <c:v>35947</c:v>
                </c:pt>
                <c:pt idx="330">
                  <c:v>35977</c:v>
                </c:pt>
                <c:pt idx="331">
                  <c:v>36008</c:v>
                </c:pt>
                <c:pt idx="332">
                  <c:v>36039</c:v>
                </c:pt>
                <c:pt idx="333">
                  <c:v>36069</c:v>
                </c:pt>
                <c:pt idx="334">
                  <c:v>36100</c:v>
                </c:pt>
                <c:pt idx="335">
                  <c:v>36130</c:v>
                </c:pt>
                <c:pt idx="336">
                  <c:v>36161</c:v>
                </c:pt>
                <c:pt idx="337">
                  <c:v>36192</c:v>
                </c:pt>
                <c:pt idx="338">
                  <c:v>36220</c:v>
                </c:pt>
                <c:pt idx="339">
                  <c:v>36251</c:v>
                </c:pt>
                <c:pt idx="340">
                  <c:v>36281</c:v>
                </c:pt>
                <c:pt idx="341">
                  <c:v>36312</c:v>
                </c:pt>
                <c:pt idx="342">
                  <c:v>36342</c:v>
                </c:pt>
                <c:pt idx="343">
                  <c:v>36373</c:v>
                </c:pt>
                <c:pt idx="344">
                  <c:v>36404</c:v>
                </c:pt>
                <c:pt idx="345">
                  <c:v>36434</c:v>
                </c:pt>
                <c:pt idx="346">
                  <c:v>36465</c:v>
                </c:pt>
                <c:pt idx="347">
                  <c:v>36495</c:v>
                </c:pt>
                <c:pt idx="348">
                  <c:v>36526</c:v>
                </c:pt>
                <c:pt idx="349">
                  <c:v>36557</c:v>
                </c:pt>
                <c:pt idx="350">
                  <c:v>36586</c:v>
                </c:pt>
                <c:pt idx="351">
                  <c:v>36617</c:v>
                </c:pt>
                <c:pt idx="352">
                  <c:v>36647</c:v>
                </c:pt>
                <c:pt idx="353">
                  <c:v>36678</c:v>
                </c:pt>
                <c:pt idx="354">
                  <c:v>36708</c:v>
                </c:pt>
                <c:pt idx="355">
                  <c:v>36739</c:v>
                </c:pt>
                <c:pt idx="356">
                  <c:v>36770</c:v>
                </c:pt>
                <c:pt idx="357">
                  <c:v>36800</c:v>
                </c:pt>
                <c:pt idx="358">
                  <c:v>36831</c:v>
                </c:pt>
                <c:pt idx="359">
                  <c:v>36861</c:v>
                </c:pt>
                <c:pt idx="360">
                  <c:v>36892</c:v>
                </c:pt>
                <c:pt idx="361">
                  <c:v>36923</c:v>
                </c:pt>
                <c:pt idx="362">
                  <c:v>36951</c:v>
                </c:pt>
                <c:pt idx="363">
                  <c:v>36982</c:v>
                </c:pt>
                <c:pt idx="364">
                  <c:v>37012</c:v>
                </c:pt>
                <c:pt idx="365">
                  <c:v>37043</c:v>
                </c:pt>
                <c:pt idx="366">
                  <c:v>37073</c:v>
                </c:pt>
                <c:pt idx="367">
                  <c:v>37104</c:v>
                </c:pt>
                <c:pt idx="368">
                  <c:v>37135</c:v>
                </c:pt>
                <c:pt idx="369">
                  <c:v>37165</c:v>
                </c:pt>
                <c:pt idx="370">
                  <c:v>37196</c:v>
                </c:pt>
                <c:pt idx="371">
                  <c:v>37226</c:v>
                </c:pt>
                <c:pt idx="372">
                  <c:v>37257</c:v>
                </c:pt>
                <c:pt idx="373">
                  <c:v>37288</c:v>
                </c:pt>
                <c:pt idx="374">
                  <c:v>37316</c:v>
                </c:pt>
                <c:pt idx="375">
                  <c:v>37347</c:v>
                </c:pt>
                <c:pt idx="376">
                  <c:v>37377</c:v>
                </c:pt>
                <c:pt idx="377">
                  <c:v>37408</c:v>
                </c:pt>
                <c:pt idx="378">
                  <c:v>37438</c:v>
                </c:pt>
                <c:pt idx="379">
                  <c:v>37469</c:v>
                </c:pt>
                <c:pt idx="380">
                  <c:v>37500</c:v>
                </c:pt>
                <c:pt idx="381">
                  <c:v>37530</c:v>
                </c:pt>
                <c:pt idx="382">
                  <c:v>37561</c:v>
                </c:pt>
                <c:pt idx="383">
                  <c:v>37591</c:v>
                </c:pt>
                <c:pt idx="384">
                  <c:v>37622</c:v>
                </c:pt>
                <c:pt idx="385">
                  <c:v>37653</c:v>
                </c:pt>
                <c:pt idx="386">
                  <c:v>37681</c:v>
                </c:pt>
                <c:pt idx="387">
                  <c:v>37712</c:v>
                </c:pt>
                <c:pt idx="388">
                  <c:v>37742</c:v>
                </c:pt>
                <c:pt idx="389">
                  <c:v>37773</c:v>
                </c:pt>
                <c:pt idx="390">
                  <c:v>37803</c:v>
                </c:pt>
                <c:pt idx="391">
                  <c:v>37834</c:v>
                </c:pt>
                <c:pt idx="392">
                  <c:v>37865</c:v>
                </c:pt>
                <c:pt idx="393">
                  <c:v>37895</c:v>
                </c:pt>
                <c:pt idx="394">
                  <c:v>37926</c:v>
                </c:pt>
                <c:pt idx="395">
                  <c:v>37956</c:v>
                </c:pt>
                <c:pt idx="396">
                  <c:v>37987</c:v>
                </c:pt>
                <c:pt idx="397">
                  <c:v>38018</c:v>
                </c:pt>
                <c:pt idx="398">
                  <c:v>38047</c:v>
                </c:pt>
                <c:pt idx="399">
                  <c:v>38078</c:v>
                </c:pt>
                <c:pt idx="400">
                  <c:v>38108</c:v>
                </c:pt>
                <c:pt idx="401">
                  <c:v>38139</c:v>
                </c:pt>
                <c:pt idx="402">
                  <c:v>38169</c:v>
                </c:pt>
                <c:pt idx="403">
                  <c:v>38200</c:v>
                </c:pt>
                <c:pt idx="404">
                  <c:v>38231</c:v>
                </c:pt>
                <c:pt idx="405">
                  <c:v>38261</c:v>
                </c:pt>
                <c:pt idx="406">
                  <c:v>38292</c:v>
                </c:pt>
                <c:pt idx="407">
                  <c:v>38322</c:v>
                </c:pt>
                <c:pt idx="408">
                  <c:v>38353</c:v>
                </c:pt>
                <c:pt idx="409">
                  <c:v>38384</c:v>
                </c:pt>
                <c:pt idx="410">
                  <c:v>38412</c:v>
                </c:pt>
                <c:pt idx="411">
                  <c:v>38443</c:v>
                </c:pt>
                <c:pt idx="412">
                  <c:v>38473</c:v>
                </c:pt>
                <c:pt idx="413">
                  <c:v>38504</c:v>
                </c:pt>
                <c:pt idx="414">
                  <c:v>38534</c:v>
                </c:pt>
                <c:pt idx="415">
                  <c:v>38565</c:v>
                </c:pt>
                <c:pt idx="416">
                  <c:v>38596</c:v>
                </c:pt>
                <c:pt idx="417">
                  <c:v>38626</c:v>
                </c:pt>
                <c:pt idx="418">
                  <c:v>38657</c:v>
                </c:pt>
                <c:pt idx="419">
                  <c:v>38687</c:v>
                </c:pt>
                <c:pt idx="420">
                  <c:v>38718</c:v>
                </c:pt>
                <c:pt idx="421">
                  <c:v>38749</c:v>
                </c:pt>
                <c:pt idx="422">
                  <c:v>38777</c:v>
                </c:pt>
                <c:pt idx="423">
                  <c:v>38808</c:v>
                </c:pt>
                <c:pt idx="424">
                  <c:v>38838</c:v>
                </c:pt>
                <c:pt idx="425">
                  <c:v>38869</c:v>
                </c:pt>
                <c:pt idx="426">
                  <c:v>38899</c:v>
                </c:pt>
                <c:pt idx="427">
                  <c:v>38930</c:v>
                </c:pt>
                <c:pt idx="428">
                  <c:v>38961</c:v>
                </c:pt>
                <c:pt idx="429">
                  <c:v>38991</c:v>
                </c:pt>
                <c:pt idx="430">
                  <c:v>39022</c:v>
                </c:pt>
                <c:pt idx="431">
                  <c:v>39052</c:v>
                </c:pt>
                <c:pt idx="432">
                  <c:v>39083</c:v>
                </c:pt>
                <c:pt idx="433">
                  <c:v>39114</c:v>
                </c:pt>
                <c:pt idx="434">
                  <c:v>39142</c:v>
                </c:pt>
                <c:pt idx="435">
                  <c:v>39173</c:v>
                </c:pt>
                <c:pt idx="436">
                  <c:v>39203</c:v>
                </c:pt>
                <c:pt idx="437">
                  <c:v>39234</c:v>
                </c:pt>
                <c:pt idx="438">
                  <c:v>39264</c:v>
                </c:pt>
                <c:pt idx="439">
                  <c:v>39295</c:v>
                </c:pt>
                <c:pt idx="440">
                  <c:v>39326</c:v>
                </c:pt>
                <c:pt idx="441">
                  <c:v>39356</c:v>
                </c:pt>
                <c:pt idx="442">
                  <c:v>39387</c:v>
                </c:pt>
                <c:pt idx="443">
                  <c:v>39417</c:v>
                </c:pt>
                <c:pt idx="444">
                  <c:v>39448</c:v>
                </c:pt>
                <c:pt idx="445">
                  <c:v>39479</c:v>
                </c:pt>
                <c:pt idx="446">
                  <c:v>39508</c:v>
                </c:pt>
                <c:pt idx="447">
                  <c:v>39539</c:v>
                </c:pt>
                <c:pt idx="448">
                  <c:v>39569</c:v>
                </c:pt>
                <c:pt idx="449">
                  <c:v>39600</c:v>
                </c:pt>
                <c:pt idx="450">
                  <c:v>39630</c:v>
                </c:pt>
                <c:pt idx="451">
                  <c:v>39661</c:v>
                </c:pt>
                <c:pt idx="452">
                  <c:v>39692</c:v>
                </c:pt>
                <c:pt idx="453">
                  <c:v>39722</c:v>
                </c:pt>
                <c:pt idx="454">
                  <c:v>39753</c:v>
                </c:pt>
                <c:pt idx="455">
                  <c:v>39783</c:v>
                </c:pt>
                <c:pt idx="456">
                  <c:v>39814</c:v>
                </c:pt>
                <c:pt idx="457">
                  <c:v>39845</c:v>
                </c:pt>
                <c:pt idx="458">
                  <c:v>39873</c:v>
                </c:pt>
                <c:pt idx="459">
                  <c:v>39904</c:v>
                </c:pt>
                <c:pt idx="460">
                  <c:v>39934</c:v>
                </c:pt>
                <c:pt idx="461">
                  <c:v>39965</c:v>
                </c:pt>
                <c:pt idx="462">
                  <c:v>39995</c:v>
                </c:pt>
                <c:pt idx="463">
                  <c:v>40026</c:v>
                </c:pt>
                <c:pt idx="464">
                  <c:v>40057</c:v>
                </c:pt>
                <c:pt idx="465">
                  <c:v>40087</c:v>
                </c:pt>
                <c:pt idx="466">
                  <c:v>40118</c:v>
                </c:pt>
                <c:pt idx="467">
                  <c:v>40148</c:v>
                </c:pt>
                <c:pt idx="468">
                  <c:v>40179</c:v>
                </c:pt>
                <c:pt idx="469">
                  <c:v>40210</c:v>
                </c:pt>
                <c:pt idx="470">
                  <c:v>40238</c:v>
                </c:pt>
                <c:pt idx="471">
                  <c:v>40269</c:v>
                </c:pt>
                <c:pt idx="472">
                  <c:v>40299</c:v>
                </c:pt>
                <c:pt idx="473">
                  <c:v>40330</c:v>
                </c:pt>
                <c:pt idx="474">
                  <c:v>40360</c:v>
                </c:pt>
                <c:pt idx="475">
                  <c:v>40391</c:v>
                </c:pt>
                <c:pt idx="476">
                  <c:v>40422</c:v>
                </c:pt>
                <c:pt idx="477">
                  <c:v>40452</c:v>
                </c:pt>
                <c:pt idx="478">
                  <c:v>40483</c:v>
                </c:pt>
                <c:pt idx="479">
                  <c:v>40513</c:v>
                </c:pt>
                <c:pt idx="480">
                  <c:v>40544</c:v>
                </c:pt>
                <c:pt idx="481">
                  <c:v>40575</c:v>
                </c:pt>
                <c:pt idx="482">
                  <c:v>40603</c:v>
                </c:pt>
                <c:pt idx="483">
                  <c:v>40634</c:v>
                </c:pt>
                <c:pt idx="484">
                  <c:v>40664</c:v>
                </c:pt>
                <c:pt idx="485">
                  <c:v>40695</c:v>
                </c:pt>
                <c:pt idx="486">
                  <c:v>40725</c:v>
                </c:pt>
                <c:pt idx="487">
                  <c:v>40756</c:v>
                </c:pt>
                <c:pt idx="488">
                  <c:v>40787</c:v>
                </c:pt>
                <c:pt idx="489">
                  <c:v>40817</c:v>
                </c:pt>
                <c:pt idx="490">
                  <c:v>40848</c:v>
                </c:pt>
                <c:pt idx="491">
                  <c:v>40878</c:v>
                </c:pt>
                <c:pt idx="492">
                  <c:v>40909</c:v>
                </c:pt>
                <c:pt idx="493">
                  <c:v>40940</c:v>
                </c:pt>
                <c:pt idx="494">
                  <c:v>40969</c:v>
                </c:pt>
                <c:pt idx="495">
                  <c:v>41000</c:v>
                </c:pt>
                <c:pt idx="496">
                  <c:v>41030</c:v>
                </c:pt>
                <c:pt idx="497">
                  <c:v>41061</c:v>
                </c:pt>
                <c:pt idx="498">
                  <c:v>41091</c:v>
                </c:pt>
                <c:pt idx="499">
                  <c:v>41122</c:v>
                </c:pt>
                <c:pt idx="500">
                  <c:v>41153</c:v>
                </c:pt>
                <c:pt idx="501">
                  <c:v>41183</c:v>
                </c:pt>
                <c:pt idx="502">
                  <c:v>41214</c:v>
                </c:pt>
                <c:pt idx="503">
                  <c:v>41244</c:v>
                </c:pt>
                <c:pt idx="504">
                  <c:v>41275</c:v>
                </c:pt>
                <c:pt idx="505">
                  <c:v>41306</c:v>
                </c:pt>
                <c:pt idx="506">
                  <c:v>41334</c:v>
                </c:pt>
                <c:pt idx="507">
                  <c:v>41365</c:v>
                </c:pt>
                <c:pt idx="508">
                  <c:v>41395</c:v>
                </c:pt>
                <c:pt idx="509">
                  <c:v>41426</c:v>
                </c:pt>
                <c:pt idx="510">
                  <c:v>41456</c:v>
                </c:pt>
                <c:pt idx="511">
                  <c:v>41487</c:v>
                </c:pt>
                <c:pt idx="512">
                  <c:v>41518</c:v>
                </c:pt>
                <c:pt idx="513">
                  <c:v>41548</c:v>
                </c:pt>
                <c:pt idx="514">
                  <c:v>41579</c:v>
                </c:pt>
                <c:pt idx="515">
                  <c:v>41609</c:v>
                </c:pt>
                <c:pt idx="516">
                  <c:v>41640</c:v>
                </c:pt>
                <c:pt idx="517">
                  <c:v>41671</c:v>
                </c:pt>
                <c:pt idx="518">
                  <c:v>41699</c:v>
                </c:pt>
                <c:pt idx="519">
                  <c:v>41730</c:v>
                </c:pt>
                <c:pt idx="520">
                  <c:v>41760</c:v>
                </c:pt>
                <c:pt idx="521">
                  <c:v>41791</c:v>
                </c:pt>
                <c:pt idx="522">
                  <c:v>41821</c:v>
                </c:pt>
                <c:pt idx="523">
                  <c:v>41852</c:v>
                </c:pt>
                <c:pt idx="524">
                  <c:v>41883</c:v>
                </c:pt>
                <c:pt idx="525">
                  <c:v>41913</c:v>
                </c:pt>
                <c:pt idx="526">
                  <c:v>41944</c:v>
                </c:pt>
                <c:pt idx="527">
                  <c:v>41974</c:v>
                </c:pt>
                <c:pt idx="528">
                  <c:v>42005</c:v>
                </c:pt>
                <c:pt idx="529">
                  <c:v>42036</c:v>
                </c:pt>
                <c:pt idx="530">
                  <c:v>42064</c:v>
                </c:pt>
                <c:pt idx="531">
                  <c:v>42095</c:v>
                </c:pt>
                <c:pt idx="532">
                  <c:v>42125</c:v>
                </c:pt>
                <c:pt idx="533">
                  <c:v>42156</c:v>
                </c:pt>
                <c:pt idx="534">
                  <c:v>42186</c:v>
                </c:pt>
                <c:pt idx="535">
                  <c:v>42217</c:v>
                </c:pt>
                <c:pt idx="536">
                  <c:v>42248</c:v>
                </c:pt>
                <c:pt idx="537">
                  <c:v>42278</c:v>
                </c:pt>
                <c:pt idx="538">
                  <c:v>42309</c:v>
                </c:pt>
                <c:pt idx="539">
                  <c:v>42339</c:v>
                </c:pt>
                <c:pt idx="540">
                  <c:v>42370</c:v>
                </c:pt>
                <c:pt idx="541">
                  <c:v>42401</c:v>
                </c:pt>
                <c:pt idx="542">
                  <c:v>42430</c:v>
                </c:pt>
                <c:pt idx="543">
                  <c:v>42461</c:v>
                </c:pt>
                <c:pt idx="544">
                  <c:v>42491</c:v>
                </c:pt>
                <c:pt idx="545">
                  <c:v>42522</c:v>
                </c:pt>
                <c:pt idx="546">
                  <c:v>42552</c:v>
                </c:pt>
                <c:pt idx="547">
                  <c:v>42583</c:v>
                </c:pt>
                <c:pt idx="548">
                  <c:v>42614</c:v>
                </c:pt>
                <c:pt idx="549">
                  <c:v>42644</c:v>
                </c:pt>
                <c:pt idx="550">
                  <c:v>42675</c:v>
                </c:pt>
                <c:pt idx="551">
                  <c:v>42705</c:v>
                </c:pt>
                <c:pt idx="552">
                  <c:v>42736</c:v>
                </c:pt>
                <c:pt idx="553">
                  <c:v>42767</c:v>
                </c:pt>
                <c:pt idx="554">
                  <c:v>42795</c:v>
                </c:pt>
                <c:pt idx="555">
                  <c:v>42826</c:v>
                </c:pt>
                <c:pt idx="556">
                  <c:v>42856</c:v>
                </c:pt>
                <c:pt idx="557">
                  <c:v>42887</c:v>
                </c:pt>
                <c:pt idx="558">
                  <c:v>42917</c:v>
                </c:pt>
                <c:pt idx="559">
                  <c:v>42948</c:v>
                </c:pt>
                <c:pt idx="560">
                  <c:v>42979</c:v>
                </c:pt>
                <c:pt idx="561">
                  <c:v>43009</c:v>
                </c:pt>
                <c:pt idx="562">
                  <c:v>43040</c:v>
                </c:pt>
                <c:pt idx="563">
                  <c:v>43070</c:v>
                </c:pt>
                <c:pt idx="564">
                  <c:v>43101</c:v>
                </c:pt>
                <c:pt idx="565">
                  <c:v>43132</c:v>
                </c:pt>
                <c:pt idx="566">
                  <c:v>43160</c:v>
                </c:pt>
                <c:pt idx="567">
                  <c:v>43191</c:v>
                </c:pt>
                <c:pt idx="568">
                  <c:v>43221</c:v>
                </c:pt>
                <c:pt idx="569">
                  <c:v>43252</c:v>
                </c:pt>
                <c:pt idx="570">
                  <c:v>43282</c:v>
                </c:pt>
                <c:pt idx="571">
                  <c:v>43313</c:v>
                </c:pt>
                <c:pt idx="572">
                  <c:v>43344</c:v>
                </c:pt>
                <c:pt idx="573">
                  <c:v>43374</c:v>
                </c:pt>
                <c:pt idx="574">
                  <c:v>43405</c:v>
                </c:pt>
                <c:pt idx="575">
                  <c:v>43435</c:v>
                </c:pt>
                <c:pt idx="576">
                  <c:v>43466</c:v>
                </c:pt>
                <c:pt idx="577">
                  <c:v>43497</c:v>
                </c:pt>
                <c:pt idx="578">
                  <c:v>43525</c:v>
                </c:pt>
                <c:pt idx="579">
                  <c:v>43556</c:v>
                </c:pt>
                <c:pt idx="580">
                  <c:v>43586</c:v>
                </c:pt>
                <c:pt idx="581">
                  <c:v>43617</c:v>
                </c:pt>
                <c:pt idx="582">
                  <c:v>43647</c:v>
                </c:pt>
                <c:pt idx="583">
                  <c:v>43678</c:v>
                </c:pt>
                <c:pt idx="584">
                  <c:v>43709</c:v>
                </c:pt>
                <c:pt idx="585">
                  <c:v>43739</c:v>
                </c:pt>
                <c:pt idx="586">
                  <c:v>43770</c:v>
                </c:pt>
                <c:pt idx="587">
                  <c:v>43800</c:v>
                </c:pt>
                <c:pt idx="588">
                  <c:v>43831</c:v>
                </c:pt>
                <c:pt idx="589">
                  <c:v>43862</c:v>
                </c:pt>
                <c:pt idx="590">
                  <c:v>43891</c:v>
                </c:pt>
                <c:pt idx="591">
                  <c:v>43922</c:v>
                </c:pt>
                <c:pt idx="592">
                  <c:v>43952</c:v>
                </c:pt>
                <c:pt idx="593">
                  <c:v>43983</c:v>
                </c:pt>
                <c:pt idx="594">
                  <c:v>44013</c:v>
                </c:pt>
                <c:pt idx="595">
                  <c:v>44044</c:v>
                </c:pt>
                <c:pt idx="596">
                  <c:v>44075</c:v>
                </c:pt>
                <c:pt idx="597">
                  <c:v>44105</c:v>
                </c:pt>
                <c:pt idx="598">
                  <c:v>44136</c:v>
                </c:pt>
                <c:pt idx="599">
                  <c:v>44166</c:v>
                </c:pt>
                <c:pt idx="600">
                  <c:v>44197</c:v>
                </c:pt>
                <c:pt idx="601">
                  <c:v>44228</c:v>
                </c:pt>
                <c:pt idx="602">
                  <c:v>44256</c:v>
                </c:pt>
                <c:pt idx="603">
                  <c:v>44287</c:v>
                </c:pt>
                <c:pt idx="604">
                  <c:v>44317</c:v>
                </c:pt>
                <c:pt idx="605">
                  <c:v>44348</c:v>
                </c:pt>
                <c:pt idx="606">
                  <c:v>44378</c:v>
                </c:pt>
                <c:pt idx="607">
                  <c:v>44409</c:v>
                </c:pt>
                <c:pt idx="608">
                  <c:v>44440</c:v>
                </c:pt>
                <c:pt idx="609">
                  <c:v>44470</c:v>
                </c:pt>
                <c:pt idx="610">
                  <c:v>44501</c:v>
                </c:pt>
                <c:pt idx="611">
                  <c:v>44531</c:v>
                </c:pt>
                <c:pt idx="612">
                  <c:v>44562</c:v>
                </c:pt>
                <c:pt idx="613">
                  <c:v>44593</c:v>
                </c:pt>
                <c:pt idx="614">
                  <c:v>44621</c:v>
                </c:pt>
                <c:pt idx="615">
                  <c:v>44652</c:v>
                </c:pt>
                <c:pt idx="616">
                  <c:v>44682</c:v>
                </c:pt>
                <c:pt idx="617">
                  <c:v>44713</c:v>
                </c:pt>
                <c:pt idx="618">
                  <c:v>44743</c:v>
                </c:pt>
                <c:pt idx="619">
                  <c:v>44774</c:v>
                </c:pt>
                <c:pt idx="620">
                  <c:v>44805</c:v>
                </c:pt>
                <c:pt idx="621">
                  <c:v>44835</c:v>
                </c:pt>
                <c:pt idx="622">
                  <c:v>44866</c:v>
                </c:pt>
                <c:pt idx="623">
                  <c:v>44896</c:v>
                </c:pt>
                <c:pt idx="624">
                  <c:v>44927</c:v>
                </c:pt>
                <c:pt idx="625">
                  <c:v>44958</c:v>
                </c:pt>
                <c:pt idx="626">
                  <c:v>44986</c:v>
                </c:pt>
                <c:pt idx="627">
                  <c:v>45017</c:v>
                </c:pt>
                <c:pt idx="628">
                  <c:v>45047</c:v>
                </c:pt>
                <c:pt idx="629">
                  <c:v>45078</c:v>
                </c:pt>
                <c:pt idx="630">
                  <c:v>45108</c:v>
                </c:pt>
                <c:pt idx="631">
                  <c:v>45139</c:v>
                </c:pt>
                <c:pt idx="632">
                  <c:v>45170</c:v>
                </c:pt>
                <c:pt idx="633">
                  <c:v>45200</c:v>
                </c:pt>
                <c:pt idx="634">
                  <c:v>45231</c:v>
                </c:pt>
                <c:pt idx="635">
                  <c:v>45261</c:v>
                </c:pt>
                <c:pt idx="636">
                  <c:v>45292</c:v>
                </c:pt>
                <c:pt idx="637">
                  <c:v>45323</c:v>
                </c:pt>
                <c:pt idx="638">
                  <c:v>45352</c:v>
                </c:pt>
                <c:pt idx="639">
                  <c:v>45383</c:v>
                </c:pt>
                <c:pt idx="640">
                  <c:v>45413</c:v>
                </c:pt>
                <c:pt idx="641">
                  <c:v>45444</c:v>
                </c:pt>
                <c:pt idx="642">
                  <c:v>45474</c:v>
                </c:pt>
                <c:pt idx="643">
                  <c:v>45505</c:v>
                </c:pt>
                <c:pt idx="644">
                  <c:v>45536</c:v>
                </c:pt>
                <c:pt idx="645">
                  <c:v>45566</c:v>
                </c:pt>
                <c:pt idx="646">
                  <c:v>45597</c:v>
                </c:pt>
                <c:pt idx="647">
                  <c:v>45627</c:v>
                </c:pt>
                <c:pt idx="648">
                  <c:v>45658</c:v>
                </c:pt>
                <c:pt idx="649">
                  <c:v>45689</c:v>
                </c:pt>
                <c:pt idx="650">
                  <c:v>45717</c:v>
                </c:pt>
                <c:pt idx="651">
                  <c:v>45748</c:v>
                </c:pt>
                <c:pt idx="652">
                  <c:v>45778</c:v>
                </c:pt>
              </c:numCache>
            </c:numRef>
          </c:cat>
          <c:val>
            <c:numRef>
              <c:f>'1 FR'!$BI$6:$BI$659</c:f>
              <c:numCache>
                <c:formatCode>0.0</c:formatCode>
                <c:ptCount val="6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0.25092999999999999</c:v>
                </c:pt>
                <c:pt idx="229">
                  <c:v>0.28366000000000002</c:v>
                </c:pt>
                <c:pt idx="230">
                  <c:v>0.29457</c:v>
                </c:pt>
                <c:pt idx="231">
                  <c:v>0.24002000000000001</c:v>
                </c:pt>
                <c:pt idx="232">
                  <c:v>0.21820000000000001</c:v>
                </c:pt>
                <c:pt idx="233">
                  <c:v>0.20729</c:v>
                </c:pt>
                <c:pt idx="234">
                  <c:v>0.20729</c:v>
                </c:pt>
                <c:pt idx="235">
                  <c:v>0.20729</c:v>
                </c:pt>
                <c:pt idx="236">
                  <c:v>0.19638000000000003</c:v>
                </c:pt>
                <c:pt idx="237">
                  <c:v>0.19638000000000003</c:v>
                </c:pt>
                <c:pt idx="238">
                  <c:v>0.21820000000000001</c:v>
                </c:pt>
                <c:pt idx="239">
                  <c:v>0.21820000000000001</c:v>
                </c:pt>
                <c:pt idx="240">
                  <c:v>0.16365000000000002</c:v>
                </c:pt>
                <c:pt idx="241">
                  <c:v>0.17455999999999999</c:v>
                </c:pt>
                <c:pt idx="242">
                  <c:v>0.17455999999999999</c:v>
                </c:pt>
                <c:pt idx="243">
                  <c:v>2.1819999999999999E-2</c:v>
                </c:pt>
                <c:pt idx="244">
                  <c:v>1.091E-2</c:v>
                </c:pt>
                <c:pt idx="245">
                  <c:v>1.091E-2</c:v>
                </c:pt>
                <c:pt idx="246">
                  <c:v>5.4550000000000001E-2</c:v>
                </c:pt>
                <c:pt idx="247">
                  <c:v>5.4550000000000001E-2</c:v>
                </c:pt>
                <c:pt idx="248">
                  <c:v>5.4550000000000001E-2</c:v>
                </c:pt>
                <c:pt idx="249">
                  <c:v>5.4550000000000001E-2</c:v>
                </c:pt>
                <c:pt idx="250">
                  <c:v>4.3639999999999998E-2</c:v>
                </c:pt>
                <c:pt idx="251">
                  <c:v>8.7279999999999996E-2</c:v>
                </c:pt>
                <c:pt idx="252">
                  <c:v>0.1091</c:v>
                </c:pt>
                <c:pt idx="253">
                  <c:v>0.1091</c:v>
                </c:pt>
                <c:pt idx="254">
                  <c:v>9.8190000000000013E-2</c:v>
                </c:pt>
                <c:pt idx="255">
                  <c:v>0.25092999999999999</c:v>
                </c:pt>
                <c:pt idx="256">
                  <c:v>0.26184000000000002</c:v>
                </c:pt>
                <c:pt idx="257">
                  <c:v>0.27274999999999999</c:v>
                </c:pt>
                <c:pt idx="258">
                  <c:v>0.16365000000000002</c:v>
                </c:pt>
                <c:pt idx="259">
                  <c:v>0.16365000000000002</c:v>
                </c:pt>
                <c:pt idx="260">
                  <c:v>0.16365000000000002</c:v>
                </c:pt>
                <c:pt idx="261">
                  <c:v>0.16365000000000002</c:v>
                </c:pt>
                <c:pt idx="262">
                  <c:v>0.16365000000000002</c:v>
                </c:pt>
                <c:pt idx="263">
                  <c:v>0.1091</c:v>
                </c:pt>
                <c:pt idx="264">
                  <c:v>9.8190000000000013E-2</c:v>
                </c:pt>
                <c:pt idx="265">
                  <c:v>9.8190000000000013E-2</c:v>
                </c:pt>
                <c:pt idx="266">
                  <c:v>0.1091</c:v>
                </c:pt>
                <c:pt idx="267">
                  <c:v>5.4550000000000001E-2</c:v>
                </c:pt>
                <c:pt idx="268">
                  <c:v>5.4550000000000001E-2</c:v>
                </c:pt>
                <c:pt idx="269">
                  <c:v>5.4550000000000001E-2</c:v>
                </c:pt>
                <c:pt idx="270">
                  <c:v>0.14183000000000001</c:v>
                </c:pt>
                <c:pt idx="271">
                  <c:v>0.14183000000000001</c:v>
                </c:pt>
                <c:pt idx="272">
                  <c:v>0.14183000000000001</c:v>
                </c:pt>
                <c:pt idx="273">
                  <c:v>0.15273999999999999</c:v>
                </c:pt>
                <c:pt idx="274">
                  <c:v>2.1819999999999999E-2</c:v>
                </c:pt>
                <c:pt idx="275">
                  <c:v>2.1819999999999999E-2</c:v>
                </c:pt>
                <c:pt idx="276">
                  <c:v>0</c:v>
                </c:pt>
                <c:pt idx="277">
                  <c:v>3.2730000000000002E-2</c:v>
                </c:pt>
                <c:pt idx="278">
                  <c:v>3.2730000000000002E-2</c:v>
                </c:pt>
                <c:pt idx="279">
                  <c:v>5.4550000000000001E-2</c:v>
                </c:pt>
                <c:pt idx="280">
                  <c:v>5.4550000000000001E-2</c:v>
                </c:pt>
                <c:pt idx="281">
                  <c:v>5.4550000000000001E-2</c:v>
                </c:pt>
                <c:pt idx="282">
                  <c:v>3.2730000000000002E-2</c:v>
                </c:pt>
                <c:pt idx="283">
                  <c:v>2.1819999999999999E-2</c:v>
                </c:pt>
                <c:pt idx="284">
                  <c:v>2.1819999999999999E-2</c:v>
                </c:pt>
                <c:pt idx="285">
                  <c:v>1.091E-2</c:v>
                </c:pt>
                <c:pt idx="286">
                  <c:v>0.14183000000000001</c:v>
                </c:pt>
                <c:pt idx="287">
                  <c:v>0.13092000000000001</c:v>
                </c:pt>
                <c:pt idx="288">
                  <c:v>0.14599000000000001</c:v>
                </c:pt>
                <c:pt idx="289">
                  <c:v>0.19091000000000002</c:v>
                </c:pt>
                <c:pt idx="290">
                  <c:v>0.22460000000000002</c:v>
                </c:pt>
                <c:pt idx="291">
                  <c:v>0.21337</c:v>
                </c:pt>
                <c:pt idx="292">
                  <c:v>0.20214000000000001</c:v>
                </c:pt>
                <c:pt idx="293">
                  <c:v>0.20214000000000001</c:v>
                </c:pt>
                <c:pt idx="294">
                  <c:v>0.20214000000000001</c:v>
                </c:pt>
                <c:pt idx="295">
                  <c:v>0.21337</c:v>
                </c:pt>
                <c:pt idx="296">
                  <c:v>0.30321000000000004</c:v>
                </c:pt>
                <c:pt idx="297">
                  <c:v>0.30321000000000004</c:v>
                </c:pt>
                <c:pt idx="298">
                  <c:v>0.30321000000000004</c:v>
                </c:pt>
                <c:pt idx="299">
                  <c:v>0.30321000000000004</c:v>
                </c:pt>
                <c:pt idx="300">
                  <c:v>0.30321000000000004</c:v>
                </c:pt>
                <c:pt idx="301">
                  <c:v>0.23583000000000001</c:v>
                </c:pt>
                <c:pt idx="302">
                  <c:v>0.20214000000000001</c:v>
                </c:pt>
                <c:pt idx="303">
                  <c:v>0.17968000000000001</c:v>
                </c:pt>
                <c:pt idx="304">
                  <c:v>0.17968000000000001</c:v>
                </c:pt>
                <c:pt idx="305">
                  <c:v>0.20214000000000001</c:v>
                </c:pt>
                <c:pt idx="306">
                  <c:v>0.20214000000000001</c:v>
                </c:pt>
                <c:pt idx="307">
                  <c:v>0.20214000000000001</c:v>
                </c:pt>
                <c:pt idx="308">
                  <c:v>8.9840000000000003E-2</c:v>
                </c:pt>
                <c:pt idx="309">
                  <c:v>0.10107000000000001</c:v>
                </c:pt>
                <c:pt idx="310">
                  <c:v>8.9840000000000003E-2</c:v>
                </c:pt>
                <c:pt idx="311">
                  <c:v>5.6150000000000005E-2</c:v>
                </c:pt>
                <c:pt idx="312">
                  <c:v>2.2460000000000001E-2</c:v>
                </c:pt>
                <c:pt idx="313">
                  <c:v>2.2460000000000001E-2</c:v>
                </c:pt>
                <c:pt idx="314">
                  <c:v>3.3690000000000005E-2</c:v>
                </c:pt>
                <c:pt idx="315">
                  <c:v>0.13476000000000002</c:v>
                </c:pt>
                <c:pt idx="316">
                  <c:v>0.10107000000000001</c:v>
                </c:pt>
                <c:pt idx="317">
                  <c:v>0.10107000000000001</c:v>
                </c:pt>
                <c:pt idx="318">
                  <c:v>0.10107000000000001</c:v>
                </c:pt>
                <c:pt idx="319">
                  <c:v>0.10107000000000001</c:v>
                </c:pt>
                <c:pt idx="320">
                  <c:v>0.47166000000000002</c:v>
                </c:pt>
                <c:pt idx="321">
                  <c:v>0.47166000000000002</c:v>
                </c:pt>
                <c:pt idx="322">
                  <c:v>0.48289000000000004</c:v>
                </c:pt>
                <c:pt idx="323">
                  <c:v>0.49412000000000006</c:v>
                </c:pt>
                <c:pt idx="324">
                  <c:v>0.50535000000000008</c:v>
                </c:pt>
                <c:pt idx="325">
                  <c:v>0.46043000000000001</c:v>
                </c:pt>
                <c:pt idx="326">
                  <c:v>0.46043000000000001</c:v>
                </c:pt>
                <c:pt idx="327">
                  <c:v>0.31444</c:v>
                </c:pt>
                <c:pt idx="328">
                  <c:v>0.32567000000000002</c:v>
                </c:pt>
                <c:pt idx="329">
                  <c:v>0.29198000000000002</c:v>
                </c:pt>
                <c:pt idx="330">
                  <c:v>0.29198000000000002</c:v>
                </c:pt>
                <c:pt idx="331">
                  <c:v>0.30321000000000004</c:v>
                </c:pt>
                <c:pt idx="332">
                  <c:v>-6.7380000000000009E-2</c:v>
                </c:pt>
                <c:pt idx="333">
                  <c:v>-7.8609999999999999E-2</c:v>
                </c:pt>
                <c:pt idx="334">
                  <c:v>-8.9840000000000003E-2</c:v>
                </c:pt>
                <c:pt idx="335">
                  <c:v>-7.8609999999999999E-2</c:v>
                </c:pt>
                <c:pt idx="336">
                  <c:v>-6.7380000000000009E-2</c:v>
                </c:pt>
                <c:pt idx="337">
                  <c:v>-3.3690000000000005E-2</c:v>
                </c:pt>
                <c:pt idx="338">
                  <c:v>-4.4920000000000002E-2</c:v>
                </c:pt>
                <c:pt idx="339">
                  <c:v>-1.123E-2</c:v>
                </c:pt>
                <c:pt idx="340">
                  <c:v>2.2460000000000001E-2</c:v>
                </c:pt>
                <c:pt idx="341">
                  <c:v>4.4920000000000002E-2</c:v>
                </c:pt>
                <c:pt idx="342">
                  <c:v>-1.123E-2</c:v>
                </c:pt>
                <c:pt idx="343">
                  <c:v>-2.2460000000000001E-2</c:v>
                </c:pt>
                <c:pt idx="344">
                  <c:v>-2.2460000000000001E-2</c:v>
                </c:pt>
                <c:pt idx="345">
                  <c:v>-2.2460000000000001E-2</c:v>
                </c:pt>
                <c:pt idx="346">
                  <c:v>-2.2460000000000001E-2</c:v>
                </c:pt>
                <c:pt idx="347">
                  <c:v>-1.123E-2</c:v>
                </c:pt>
                <c:pt idx="348">
                  <c:v>3.3720000000000014E-2</c:v>
                </c:pt>
                <c:pt idx="349">
                  <c:v>0.10626000000000003</c:v>
                </c:pt>
                <c:pt idx="350">
                  <c:v>5.9600000000000007E-2</c:v>
                </c:pt>
                <c:pt idx="351">
                  <c:v>-9.0579999999999994E-2</c:v>
                </c:pt>
                <c:pt idx="352">
                  <c:v>9.0770000000000017E-2</c:v>
                </c:pt>
                <c:pt idx="353">
                  <c:v>-3.097999999999999E-2</c:v>
                </c:pt>
                <c:pt idx="354">
                  <c:v>0.11920000000000001</c:v>
                </c:pt>
                <c:pt idx="355">
                  <c:v>0.32643</c:v>
                </c:pt>
                <c:pt idx="356">
                  <c:v>0.10626000000000003</c:v>
                </c:pt>
                <c:pt idx="357">
                  <c:v>-7.7639999999999987E-2</c:v>
                </c:pt>
                <c:pt idx="358">
                  <c:v>-6.4699999999999994E-2</c:v>
                </c:pt>
                <c:pt idx="359">
                  <c:v>-1.5489999999999995E-2</c:v>
                </c:pt>
                <c:pt idx="360">
                  <c:v>-6.2150000000000011E-2</c:v>
                </c:pt>
                <c:pt idx="361">
                  <c:v>-0.13469</c:v>
                </c:pt>
                <c:pt idx="362">
                  <c:v>-9.0579999999999994E-2</c:v>
                </c:pt>
                <c:pt idx="363">
                  <c:v>8.292999999999999E-2</c:v>
                </c:pt>
                <c:pt idx="364">
                  <c:v>-0.11391</c:v>
                </c:pt>
                <c:pt idx="365">
                  <c:v>-1.5489999999999995E-2</c:v>
                </c:pt>
                <c:pt idx="366">
                  <c:v>1.0390000000000005E-2</c:v>
                </c:pt>
                <c:pt idx="367">
                  <c:v>-2.588E-2</c:v>
                </c:pt>
                <c:pt idx="368">
                  <c:v>-5.176E-2</c:v>
                </c:pt>
                <c:pt idx="369">
                  <c:v>4.9210000000000011E-2</c:v>
                </c:pt>
                <c:pt idx="370">
                  <c:v>0</c:v>
                </c:pt>
                <c:pt idx="371">
                  <c:v>4.9210000000000011E-2</c:v>
                </c:pt>
                <c:pt idx="372">
                  <c:v>1.0390000000000005E-2</c:v>
                </c:pt>
                <c:pt idx="373">
                  <c:v>5.9600000000000007E-2</c:v>
                </c:pt>
                <c:pt idx="374">
                  <c:v>9.8420000000000021E-2</c:v>
                </c:pt>
                <c:pt idx="375">
                  <c:v>-2.588E-2</c:v>
                </c:pt>
                <c:pt idx="376">
                  <c:v>-5.9600000000000007E-2</c:v>
                </c:pt>
                <c:pt idx="377">
                  <c:v>-1.294E-2</c:v>
                </c:pt>
                <c:pt idx="378">
                  <c:v>-3.8819999999999993E-2</c:v>
                </c:pt>
                <c:pt idx="379">
                  <c:v>-1.294E-2</c:v>
                </c:pt>
                <c:pt idx="380">
                  <c:v>-1.294E-2</c:v>
                </c:pt>
                <c:pt idx="381">
                  <c:v>-3.6270000000000004E-2</c:v>
                </c:pt>
                <c:pt idx="382">
                  <c:v>2.588E-2</c:v>
                </c:pt>
                <c:pt idx="383">
                  <c:v>2.588E-2</c:v>
                </c:pt>
                <c:pt idx="384">
                  <c:v>3.8819999999999993E-2</c:v>
                </c:pt>
                <c:pt idx="385">
                  <c:v>2.588E-2</c:v>
                </c:pt>
                <c:pt idx="386">
                  <c:v>3.8819999999999993E-2</c:v>
                </c:pt>
                <c:pt idx="387">
                  <c:v>0.14743999999999996</c:v>
                </c:pt>
                <c:pt idx="388">
                  <c:v>0.21997999999999998</c:v>
                </c:pt>
                <c:pt idx="389">
                  <c:v>0.18370999999999996</c:v>
                </c:pt>
                <c:pt idx="390">
                  <c:v>0.28212999999999999</c:v>
                </c:pt>
                <c:pt idx="391">
                  <c:v>0.27958</c:v>
                </c:pt>
                <c:pt idx="392">
                  <c:v>0.24331000000000003</c:v>
                </c:pt>
                <c:pt idx="393">
                  <c:v>0.20448999999999998</c:v>
                </c:pt>
                <c:pt idx="394">
                  <c:v>0.16821999999999998</c:v>
                </c:pt>
                <c:pt idx="395">
                  <c:v>0.13194999999999998</c:v>
                </c:pt>
                <c:pt idx="396">
                  <c:v>5.685999999999998E-2</c:v>
                </c:pt>
                <c:pt idx="397">
                  <c:v>6.724999999999999E-2</c:v>
                </c:pt>
                <c:pt idx="398">
                  <c:v>6.724999999999999E-2</c:v>
                </c:pt>
                <c:pt idx="399">
                  <c:v>-4.391999999999998E-2</c:v>
                </c:pt>
                <c:pt idx="400">
                  <c:v>-8.0189999999999984E-2</c:v>
                </c:pt>
                <c:pt idx="401">
                  <c:v>-8.0189999999999984E-2</c:v>
                </c:pt>
                <c:pt idx="402">
                  <c:v>-0.10352</c:v>
                </c:pt>
                <c:pt idx="403">
                  <c:v>-0.13979</c:v>
                </c:pt>
                <c:pt idx="404">
                  <c:v>-9.0579999999999994E-2</c:v>
                </c:pt>
                <c:pt idx="405">
                  <c:v>-6.724999999999999E-2</c:v>
                </c:pt>
                <c:pt idx="406">
                  <c:v>-0.21997999999999998</c:v>
                </c:pt>
                <c:pt idx="407">
                  <c:v>-0.20704</c:v>
                </c:pt>
                <c:pt idx="408">
                  <c:v>-0.21984999999999999</c:v>
                </c:pt>
                <c:pt idx="409">
                  <c:v>-0.23184000000000002</c:v>
                </c:pt>
                <c:pt idx="410">
                  <c:v>-0.21896000000000002</c:v>
                </c:pt>
                <c:pt idx="411">
                  <c:v>-0.19231000000000001</c:v>
                </c:pt>
                <c:pt idx="412">
                  <c:v>-9.1050000000000006E-2</c:v>
                </c:pt>
                <c:pt idx="413">
                  <c:v>-0.1288</c:v>
                </c:pt>
                <c:pt idx="414">
                  <c:v>-0.15456</c:v>
                </c:pt>
                <c:pt idx="415">
                  <c:v>-0.12969000000000003</c:v>
                </c:pt>
                <c:pt idx="416">
                  <c:v>-0.10393000000000002</c:v>
                </c:pt>
                <c:pt idx="417">
                  <c:v>-2.7540000000000012E-2</c:v>
                </c:pt>
                <c:pt idx="418">
                  <c:v>6.2620000000000009E-2</c:v>
                </c:pt>
                <c:pt idx="419">
                  <c:v>0.11324999999999999</c:v>
                </c:pt>
                <c:pt idx="420">
                  <c:v>-2.3979999999999998E-2</c:v>
                </c:pt>
                <c:pt idx="421">
                  <c:v>-2.3979999999999998E-2</c:v>
                </c:pt>
                <c:pt idx="422">
                  <c:v>-2.3979999999999998E-2</c:v>
                </c:pt>
                <c:pt idx="423">
                  <c:v>-8.8380000000000014E-2</c:v>
                </c:pt>
                <c:pt idx="424">
                  <c:v>-6.3510000000000011E-2</c:v>
                </c:pt>
                <c:pt idx="425">
                  <c:v>-2.5760000000000005E-2</c:v>
                </c:pt>
                <c:pt idx="426">
                  <c:v>-6.3510000000000011E-2</c:v>
                </c:pt>
                <c:pt idx="427">
                  <c:v>-0.10126000000000002</c:v>
                </c:pt>
                <c:pt idx="428">
                  <c:v>-0.11414000000000002</c:v>
                </c:pt>
                <c:pt idx="429">
                  <c:v>-8.8380000000000014E-2</c:v>
                </c:pt>
                <c:pt idx="430">
                  <c:v>7.5500000000000012E-2</c:v>
                </c:pt>
                <c:pt idx="431">
                  <c:v>7.5500000000000012E-2</c:v>
                </c:pt>
                <c:pt idx="432">
                  <c:v>3.7750000000000006E-2</c:v>
                </c:pt>
                <c:pt idx="433">
                  <c:v>5.0630000000000008E-2</c:v>
                </c:pt>
                <c:pt idx="434">
                  <c:v>-6.3510000000000011E-2</c:v>
                </c:pt>
                <c:pt idx="435">
                  <c:v>5.152000000000001E-2</c:v>
                </c:pt>
                <c:pt idx="436">
                  <c:v>5.152000000000001E-2</c:v>
                </c:pt>
                <c:pt idx="437">
                  <c:v>-2.3979999999999998E-2</c:v>
                </c:pt>
                <c:pt idx="438">
                  <c:v>1.3770000000000006E-2</c:v>
                </c:pt>
                <c:pt idx="439">
                  <c:v>0.11503000000000001</c:v>
                </c:pt>
                <c:pt idx="440">
                  <c:v>0.11503000000000001</c:v>
                </c:pt>
                <c:pt idx="441">
                  <c:v>7.639E-2</c:v>
                </c:pt>
                <c:pt idx="442">
                  <c:v>0.11414000000000002</c:v>
                </c:pt>
                <c:pt idx="443">
                  <c:v>7.639E-2</c:v>
                </c:pt>
                <c:pt idx="444">
                  <c:v>0.17765</c:v>
                </c:pt>
                <c:pt idx="445">
                  <c:v>0.15189</c:v>
                </c:pt>
                <c:pt idx="446">
                  <c:v>0.26513999999999999</c:v>
                </c:pt>
                <c:pt idx="447">
                  <c:v>0.13722999999999999</c:v>
                </c:pt>
                <c:pt idx="448">
                  <c:v>0.15010999999999999</c:v>
                </c:pt>
                <c:pt idx="449">
                  <c:v>0.22560999999999998</c:v>
                </c:pt>
                <c:pt idx="450">
                  <c:v>0.23848999999999998</c:v>
                </c:pt>
                <c:pt idx="451">
                  <c:v>0.21272999999999997</c:v>
                </c:pt>
                <c:pt idx="452">
                  <c:v>0.21272999999999997</c:v>
                </c:pt>
                <c:pt idx="453">
                  <c:v>0.23760000000000001</c:v>
                </c:pt>
                <c:pt idx="454">
                  <c:v>0.19984999999999997</c:v>
                </c:pt>
                <c:pt idx="455">
                  <c:v>0.22472</c:v>
                </c:pt>
                <c:pt idx="456">
                  <c:v>0.11147</c:v>
                </c:pt>
                <c:pt idx="457">
                  <c:v>8.6599999999999996E-2</c:v>
                </c:pt>
                <c:pt idx="458">
                  <c:v>8.6599999999999996E-2</c:v>
                </c:pt>
                <c:pt idx="459">
                  <c:v>2.487E-2</c:v>
                </c:pt>
                <c:pt idx="460">
                  <c:v>-5.0630000000000008E-2</c:v>
                </c:pt>
                <c:pt idx="461">
                  <c:v>-0.10126000000000002</c:v>
                </c:pt>
                <c:pt idx="462">
                  <c:v>-0.16477</c:v>
                </c:pt>
                <c:pt idx="463">
                  <c:v>-0.20252000000000003</c:v>
                </c:pt>
                <c:pt idx="464">
                  <c:v>-0.24027000000000001</c:v>
                </c:pt>
                <c:pt idx="465">
                  <c:v>-0.25225999999999998</c:v>
                </c:pt>
                <c:pt idx="466">
                  <c:v>-0.22739000000000001</c:v>
                </c:pt>
                <c:pt idx="467">
                  <c:v>-0.25225999999999998</c:v>
                </c:pt>
                <c:pt idx="468">
                  <c:v>-0.28014</c:v>
                </c:pt>
                <c:pt idx="469">
                  <c:v>-0.19076000000000001</c:v>
                </c:pt>
                <c:pt idx="470">
                  <c:v>-0.22945000000000002</c:v>
                </c:pt>
                <c:pt idx="471">
                  <c:v>-0.61614000000000002</c:v>
                </c:pt>
                <c:pt idx="472">
                  <c:v>-0.58944999999999992</c:v>
                </c:pt>
                <c:pt idx="473">
                  <c:v>-0.57745000000000002</c:v>
                </c:pt>
                <c:pt idx="474">
                  <c:v>-0.57745000000000002</c:v>
                </c:pt>
                <c:pt idx="475">
                  <c:v>-0.52676000000000001</c:v>
                </c:pt>
                <c:pt idx="476">
                  <c:v>-0.53876000000000002</c:v>
                </c:pt>
                <c:pt idx="477">
                  <c:v>-0.38007000000000007</c:v>
                </c:pt>
                <c:pt idx="478">
                  <c:v>-0.41876000000000002</c:v>
                </c:pt>
                <c:pt idx="479">
                  <c:v>-0.38007000000000007</c:v>
                </c:pt>
                <c:pt idx="480">
                  <c:v>-0.12930999999999998</c:v>
                </c:pt>
                <c:pt idx="481">
                  <c:v>-0.16799999999999998</c:v>
                </c:pt>
                <c:pt idx="482">
                  <c:v>-0.16799999999999998</c:v>
                </c:pt>
                <c:pt idx="483">
                  <c:v>0.12</c:v>
                </c:pt>
                <c:pt idx="484">
                  <c:v>0.15869</c:v>
                </c:pt>
                <c:pt idx="485">
                  <c:v>0.12</c:v>
                </c:pt>
                <c:pt idx="486">
                  <c:v>0.21869</c:v>
                </c:pt>
                <c:pt idx="487">
                  <c:v>0.18268999999999999</c:v>
                </c:pt>
                <c:pt idx="488">
                  <c:v>0.20668999999999996</c:v>
                </c:pt>
                <c:pt idx="489">
                  <c:v>4.8000000000000008E-2</c:v>
                </c:pt>
                <c:pt idx="490">
                  <c:v>-2.9379999999999989E-2</c:v>
                </c:pt>
                <c:pt idx="491">
                  <c:v>-2.6900000000000014E-3</c:v>
                </c:pt>
                <c:pt idx="492">
                  <c:v>6.6199999999999905E-3</c:v>
                </c:pt>
                <c:pt idx="493">
                  <c:v>-7.0760000000000003E-2</c:v>
                </c:pt>
                <c:pt idx="494">
                  <c:v>-5.3800000000000028E-3</c:v>
                </c:pt>
                <c:pt idx="495">
                  <c:v>4.5309999999999989E-2</c:v>
                </c:pt>
                <c:pt idx="496">
                  <c:v>6.6199999999999905E-3</c:v>
                </c:pt>
                <c:pt idx="497">
                  <c:v>6.6199999999999905E-3</c:v>
                </c:pt>
                <c:pt idx="498">
                  <c:v>-4.4069999999999998E-2</c:v>
                </c:pt>
                <c:pt idx="499">
                  <c:v>6.6199999999999905E-3</c:v>
                </c:pt>
                <c:pt idx="500">
                  <c:v>-8.276E-2</c:v>
                </c:pt>
                <c:pt idx="501">
                  <c:v>-0.10675999999999998</c:v>
                </c:pt>
                <c:pt idx="502">
                  <c:v>-2.9379999999999989E-2</c:v>
                </c:pt>
                <c:pt idx="503">
                  <c:v>-0.10675999999999998</c:v>
                </c:pt>
                <c:pt idx="504">
                  <c:v>-0.11606999999999999</c:v>
                </c:pt>
                <c:pt idx="505">
                  <c:v>-5.337999999999999E-2</c:v>
                </c:pt>
                <c:pt idx="506">
                  <c:v>-0.13075999999999999</c:v>
                </c:pt>
                <c:pt idx="507">
                  <c:v>3.9300000000000064E-3</c:v>
                </c:pt>
                <c:pt idx="508">
                  <c:v>3.9300000000000064E-3</c:v>
                </c:pt>
                <c:pt idx="509">
                  <c:v>4.2620000000000005E-2</c:v>
                </c:pt>
                <c:pt idx="510">
                  <c:v>4.2620000000000005E-2</c:v>
                </c:pt>
                <c:pt idx="511">
                  <c:v>3.0620000000000012E-2</c:v>
                </c:pt>
                <c:pt idx="512">
                  <c:v>4.2620000000000005E-2</c:v>
                </c:pt>
                <c:pt idx="513">
                  <c:v>0.18930999999999998</c:v>
                </c:pt>
                <c:pt idx="514">
                  <c:v>0.26668999999999998</c:v>
                </c:pt>
                <c:pt idx="515">
                  <c:v>0.30537999999999998</c:v>
                </c:pt>
                <c:pt idx="516">
                  <c:v>0.25469000000000003</c:v>
                </c:pt>
                <c:pt idx="517">
                  <c:v>0.30537999999999998</c:v>
                </c:pt>
                <c:pt idx="518">
                  <c:v>0.35607</c:v>
                </c:pt>
                <c:pt idx="519">
                  <c:v>0.89234999999999998</c:v>
                </c:pt>
                <c:pt idx="520">
                  <c:v>0.90166000000000002</c:v>
                </c:pt>
                <c:pt idx="521">
                  <c:v>0.86297000000000001</c:v>
                </c:pt>
                <c:pt idx="522">
                  <c:v>0.92296999999999996</c:v>
                </c:pt>
                <c:pt idx="523">
                  <c:v>0.92296999999999996</c:v>
                </c:pt>
                <c:pt idx="524">
                  <c:v>0.93496999999999997</c:v>
                </c:pt>
                <c:pt idx="525">
                  <c:v>0.92566000000000004</c:v>
                </c:pt>
                <c:pt idx="526">
                  <c:v>0.84828000000000003</c:v>
                </c:pt>
                <c:pt idx="527">
                  <c:v>0.88697000000000004</c:v>
                </c:pt>
                <c:pt idx="528">
                  <c:v>0.8991300000000001</c:v>
                </c:pt>
                <c:pt idx="529">
                  <c:v>0.8991300000000001</c:v>
                </c:pt>
                <c:pt idx="530">
                  <c:v>0.93653999999999993</c:v>
                </c:pt>
                <c:pt idx="531">
                  <c:v>0.24381</c:v>
                </c:pt>
                <c:pt idx="532">
                  <c:v>0.20510999999999999</c:v>
                </c:pt>
                <c:pt idx="533">
                  <c:v>0.27993000000000001</c:v>
                </c:pt>
                <c:pt idx="534">
                  <c:v>0.25284000000000001</c:v>
                </c:pt>
                <c:pt idx="535">
                  <c:v>0.29025000000000001</c:v>
                </c:pt>
                <c:pt idx="536">
                  <c:v>0.29025000000000001</c:v>
                </c:pt>
                <c:pt idx="537">
                  <c:v>0.20124000000000003</c:v>
                </c:pt>
                <c:pt idx="538">
                  <c:v>0.26316000000000001</c:v>
                </c:pt>
                <c:pt idx="539">
                  <c:v>0.22575000000000003</c:v>
                </c:pt>
                <c:pt idx="540">
                  <c:v>0.18963000000000002</c:v>
                </c:pt>
                <c:pt idx="541">
                  <c:v>0.17673000000000003</c:v>
                </c:pt>
                <c:pt idx="542">
                  <c:v>0.17673000000000003</c:v>
                </c:pt>
                <c:pt idx="543">
                  <c:v>0.17801999999999998</c:v>
                </c:pt>
                <c:pt idx="544">
                  <c:v>0.21542999999999998</c:v>
                </c:pt>
                <c:pt idx="545">
                  <c:v>0.17801999999999998</c:v>
                </c:pt>
                <c:pt idx="546">
                  <c:v>0.14061000000000001</c:v>
                </c:pt>
                <c:pt idx="547">
                  <c:v>0.11481000000000002</c:v>
                </c:pt>
                <c:pt idx="548">
                  <c:v>0.12771000000000002</c:v>
                </c:pt>
                <c:pt idx="549">
                  <c:v>0.15222000000000002</c:v>
                </c:pt>
                <c:pt idx="550">
                  <c:v>6.4500000000000002E-2</c:v>
                </c:pt>
                <c:pt idx="551">
                  <c:v>6.4500000000000002E-2</c:v>
                </c:pt>
                <c:pt idx="552">
                  <c:v>0.11481000000000002</c:v>
                </c:pt>
                <c:pt idx="553">
                  <c:v>5.2889999999999986E-2</c:v>
                </c:pt>
                <c:pt idx="554">
                  <c:v>3.9989999999999998E-2</c:v>
                </c:pt>
                <c:pt idx="555">
                  <c:v>-1.29E-2</c:v>
                </c:pt>
                <c:pt idx="556">
                  <c:v>0</c:v>
                </c:pt>
                <c:pt idx="557">
                  <c:v>-7.4820000000000011E-2</c:v>
                </c:pt>
                <c:pt idx="558">
                  <c:v>-2.4510000000000004E-2</c:v>
                </c:pt>
                <c:pt idx="559">
                  <c:v>2.5799999999999912E-3</c:v>
                </c:pt>
                <c:pt idx="560">
                  <c:v>1.5479999999999983E-2</c:v>
                </c:pt>
                <c:pt idx="561">
                  <c:v>-9.030000000000005E-3</c:v>
                </c:pt>
                <c:pt idx="562">
                  <c:v>7.869000000000001E-2</c:v>
                </c:pt>
                <c:pt idx="563">
                  <c:v>4.1280000000000004E-2</c:v>
                </c:pt>
                <c:pt idx="564">
                  <c:v>5.2889999999999986E-2</c:v>
                </c:pt>
                <c:pt idx="565">
                  <c:v>0.15222000000000002</c:v>
                </c:pt>
                <c:pt idx="566">
                  <c:v>9.0299999999999991E-2</c:v>
                </c:pt>
                <c:pt idx="567">
                  <c:v>0.129</c:v>
                </c:pt>
                <c:pt idx="568">
                  <c:v>0.11610000000000001</c:v>
                </c:pt>
                <c:pt idx="569">
                  <c:v>0.11610000000000001</c:v>
                </c:pt>
                <c:pt idx="570">
                  <c:v>7.869000000000001E-2</c:v>
                </c:pt>
                <c:pt idx="571">
                  <c:v>0.22704000000000002</c:v>
                </c:pt>
                <c:pt idx="572">
                  <c:v>0.10191</c:v>
                </c:pt>
                <c:pt idx="573">
                  <c:v>0.13932000000000003</c:v>
                </c:pt>
                <c:pt idx="574">
                  <c:v>0.13932000000000003</c:v>
                </c:pt>
                <c:pt idx="575">
                  <c:v>0.13932000000000003</c:v>
                </c:pt>
                <c:pt idx="576">
                  <c:v>0.26574000000000003</c:v>
                </c:pt>
                <c:pt idx="577">
                  <c:v>0.22833000000000003</c:v>
                </c:pt>
                <c:pt idx="578">
                  <c:v>0.15351000000000004</c:v>
                </c:pt>
                <c:pt idx="579">
                  <c:v>0.23993999999999999</c:v>
                </c:pt>
                <c:pt idx="580">
                  <c:v>0.16512000000000002</c:v>
                </c:pt>
                <c:pt idx="581">
                  <c:v>0.17801999999999998</c:v>
                </c:pt>
                <c:pt idx="582">
                  <c:v>0.14061000000000001</c:v>
                </c:pt>
                <c:pt idx="583">
                  <c:v>0.11481000000000002</c:v>
                </c:pt>
                <c:pt idx="584">
                  <c:v>0.11481000000000002</c:v>
                </c:pt>
                <c:pt idx="585">
                  <c:v>2.5799999999999983E-2</c:v>
                </c:pt>
                <c:pt idx="586">
                  <c:v>3.8700000000000047E-2</c:v>
                </c:pt>
                <c:pt idx="587">
                  <c:v>7.6110000000000108E-2</c:v>
                </c:pt>
                <c:pt idx="588">
                  <c:v>5.6560000000000027E-2</c:v>
                </c:pt>
                <c:pt idx="589">
                  <c:v>-4.3299999999999984E-2</c:v>
                </c:pt>
                <c:pt idx="590">
                  <c:v>-5.9499999999999527E-3</c:v>
                </c:pt>
                <c:pt idx="591">
                  <c:v>-0.27803000000000005</c:v>
                </c:pt>
                <c:pt idx="592">
                  <c:v>-0.17895</c:v>
                </c:pt>
                <c:pt idx="593">
                  <c:v>-0.11644000000000002</c:v>
                </c:pt>
                <c:pt idx="594">
                  <c:v>-4.0959999999999969E-2</c:v>
                </c:pt>
                <c:pt idx="595">
                  <c:v>-0.46399999999999997</c:v>
                </c:pt>
                <c:pt idx="596">
                  <c:v>-0.42664999999999997</c:v>
                </c:pt>
                <c:pt idx="597">
                  <c:v>-0.41006999999999999</c:v>
                </c:pt>
                <c:pt idx="598">
                  <c:v>-0.43445</c:v>
                </c:pt>
                <c:pt idx="599">
                  <c:v>-0.43445</c:v>
                </c:pt>
                <c:pt idx="600">
                  <c:v>7.8000000000000736E-4</c:v>
                </c:pt>
                <c:pt idx="601">
                  <c:v>7.8000000000000736E-4</c:v>
                </c:pt>
                <c:pt idx="602">
                  <c:v>-6.173E-2</c:v>
                </c:pt>
                <c:pt idx="603">
                  <c:v>-0.91015000000000013</c:v>
                </c:pt>
                <c:pt idx="604">
                  <c:v>-0.87280000000000002</c:v>
                </c:pt>
                <c:pt idx="605">
                  <c:v>-0.8606100000000001</c:v>
                </c:pt>
                <c:pt idx="606">
                  <c:v>-0.71199000000000012</c:v>
                </c:pt>
                <c:pt idx="607">
                  <c:v>-0.68683000000000005</c:v>
                </c:pt>
                <c:pt idx="608">
                  <c:v>-0.71199000000000012</c:v>
                </c:pt>
                <c:pt idx="609">
                  <c:v>-0.89874000000000009</c:v>
                </c:pt>
                <c:pt idx="610">
                  <c:v>-0.88577000000000017</c:v>
                </c:pt>
                <c:pt idx="611">
                  <c:v>-0.91093000000000013</c:v>
                </c:pt>
                <c:pt idx="612">
                  <c:v>-1.3681999999999999</c:v>
                </c:pt>
                <c:pt idx="613">
                  <c:v>-1.2934999999999999</c:v>
                </c:pt>
                <c:pt idx="614">
                  <c:v>-1.26834</c:v>
                </c:pt>
                <c:pt idx="615">
                  <c:v>-0.14784</c:v>
                </c:pt>
                <c:pt idx="616">
                  <c:v>-0.16003000000000001</c:v>
                </c:pt>
                <c:pt idx="617">
                  <c:v>-0.16003000000000001</c:v>
                </c:pt>
                <c:pt idx="618">
                  <c:v>-0.12268000000000001</c:v>
                </c:pt>
                <c:pt idx="619">
                  <c:v>7.6260000000000022E-2</c:v>
                </c:pt>
                <c:pt idx="620">
                  <c:v>0.11439000000000001</c:v>
                </c:pt>
                <c:pt idx="621">
                  <c:v>0.42304000000000008</c:v>
                </c:pt>
                <c:pt idx="622">
                  <c:v>0.37272</c:v>
                </c:pt>
                <c:pt idx="623">
                  <c:v>0.39788000000000001</c:v>
                </c:pt>
                <c:pt idx="624">
                  <c:v>0.58384999999999998</c:v>
                </c:pt>
                <c:pt idx="625">
                  <c:v>0.62120000000000009</c:v>
                </c:pt>
                <c:pt idx="626">
                  <c:v>0.74543999999999999</c:v>
                </c:pt>
                <c:pt idx="627">
                  <c:v>0.83233000000000001</c:v>
                </c:pt>
                <c:pt idx="628">
                  <c:v>0.84451999999999994</c:v>
                </c:pt>
                <c:pt idx="629">
                  <c:v>0.79498000000000002</c:v>
                </c:pt>
                <c:pt idx="630">
                  <c:v>0.98172999999999999</c:v>
                </c:pt>
                <c:pt idx="631">
                  <c:v>1.01908</c:v>
                </c:pt>
                <c:pt idx="632">
                  <c:v>1.0061100000000001</c:v>
                </c:pt>
                <c:pt idx="633">
                  <c:v>1.05877</c:v>
                </c:pt>
                <c:pt idx="634">
                  <c:v>1.15863</c:v>
                </c:pt>
                <c:pt idx="635">
                  <c:v>1.1212800000000001</c:v>
                </c:pt>
                <c:pt idx="636">
                  <c:v>1.0831500000000001</c:v>
                </c:pt>
                <c:pt idx="637">
                  <c:v>1.0831500000000001</c:v>
                </c:pt>
                <c:pt idx="638">
                  <c:v>1.0336100000000001</c:v>
                </c:pt>
                <c:pt idx="639">
                  <c:v>0.85983000000000009</c:v>
                </c:pt>
                <c:pt idx="640">
                  <c:v>0.78513000000000022</c:v>
                </c:pt>
                <c:pt idx="641">
                  <c:v>0.85904999999999998</c:v>
                </c:pt>
                <c:pt idx="642">
                  <c:v>0.66011000000000009</c:v>
                </c:pt>
                <c:pt idx="643">
                  <c:v>0.73481000000000007</c:v>
                </c:pt>
                <c:pt idx="644">
                  <c:v>0.67230000000000001</c:v>
                </c:pt>
                <c:pt idx="645">
                  <c:v>0.75685000000000002</c:v>
                </c:pt>
                <c:pt idx="646">
                  <c:v>0.75685000000000002</c:v>
                </c:pt>
                <c:pt idx="647">
                  <c:v>0.79420000000000002</c:v>
                </c:pt>
                <c:pt idx="648">
                  <c:v>0.69355999999999995</c:v>
                </c:pt>
                <c:pt idx="649">
                  <c:v>0.66839999999999999</c:v>
                </c:pt>
                <c:pt idx="650">
                  <c:v>0.70574999999999999</c:v>
                </c:pt>
                <c:pt idx="651">
                  <c:v>0.62120000000000009</c:v>
                </c:pt>
                <c:pt idx="652">
                  <c:v>0.69590000000000007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9A-488B-B82E-6CB316CC1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0364464"/>
        <c:axId val="1430363984"/>
      </c:barChart>
      <c:lineChart>
        <c:grouping val="standard"/>
        <c:varyColors val="0"/>
        <c:ser>
          <c:idx val="0"/>
          <c:order val="2"/>
          <c:tx>
            <c:strRef>
              <c:f>'1 FR'!$BD$5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 FR'!$AT$6:$AT$659</c:f>
              <c:numCache>
                <c:formatCode>m/d/yyyy</c:formatCode>
                <c:ptCount val="653"/>
                <c:pt idx="0">
                  <c:v>25934</c:v>
                </c:pt>
                <c:pt idx="1">
                  <c:v>25965</c:v>
                </c:pt>
                <c:pt idx="2">
                  <c:v>25993</c:v>
                </c:pt>
                <c:pt idx="3">
                  <c:v>26024</c:v>
                </c:pt>
                <c:pt idx="4">
                  <c:v>26054</c:v>
                </c:pt>
                <c:pt idx="5">
                  <c:v>26085</c:v>
                </c:pt>
                <c:pt idx="6">
                  <c:v>26115</c:v>
                </c:pt>
                <c:pt idx="7">
                  <c:v>26146</c:v>
                </c:pt>
                <c:pt idx="8">
                  <c:v>26177</c:v>
                </c:pt>
                <c:pt idx="9">
                  <c:v>26207</c:v>
                </c:pt>
                <c:pt idx="10">
                  <c:v>26238</c:v>
                </c:pt>
                <c:pt idx="11">
                  <c:v>26268</c:v>
                </c:pt>
                <c:pt idx="12">
                  <c:v>26299</c:v>
                </c:pt>
                <c:pt idx="13">
                  <c:v>26330</c:v>
                </c:pt>
                <c:pt idx="14">
                  <c:v>26359</c:v>
                </c:pt>
                <c:pt idx="15">
                  <c:v>26390</c:v>
                </c:pt>
                <c:pt idx="16">
                  <c:v>26420</c:v>
                </c:pt>
                <c:pt idx="17">
                  <c:v>26451</c:v>
                </c:pt>
                <c:pt idx="18">
                  <c:v>26481</c:v>
                </c:pt>
                <c:pt idx="19">
                  <c:v>26512</c:v>
                </c:pt>
                <c:pt idx="20">
                  <c:v>26543</c:v>
                </c:pt>
                <c:pt idx="21">
                  <c:v>26573</c:v>
                </c:pt>
                <c:pt idx="22">
                  <c:v>26604</c:v>
                </c:pt>
                <c:pt idx="23">
                  <c:v>26634</c:v>
                </c:pt>
                <c:pt idx="24">
                  <c:v>26665</c:v>
                </c:pt>
                <c:pt idx="25">
                  <c:v>26696</c:v>
                </c:pt>
                <c:pt idx="26">
                  <c:v>26724</c:v>
                </c:pt>
                <c:pt idx="27">
                  <c:v>26755</c:v>
                </c:pt>
                <c:pt idx="28">
                  <c:v>26785</c:v>
                </c:pt>
                <c:pt idx="29">
                  <c:v>26816</c:v>
                </c:pt>
                <c:pt idx="30">
                  <c:v>26846</c:v>
                </c:pt>
                <c:pt idx="31">
                  <c:v>26877</c:v>
                </c:pt>
                <c:pt idx="32">
                  <c:v>26908</c:v>
                </c:pt>
                <c:pt idx="33">
                  <c:v>26938</c:v>
                </c:pt>
                <c:pt idx="34">
                  <c:v>26969</c:v>
                </c:pt>
                <c:pt idx="35">
                  <c:v>26999</c:v>
                </c:pt>
                <c:pt idx="36">
                  <c:v>27030</c:v>
                </c:pt>
                <c:pt idx="37">
                  <c:v>27061</c:v>
                </c:pt>
                <c:pt idx="38">
                  <c:v>27089</c:v>
                </c:pt>
                <c:pt idx="39">
                  <c:v>27120</c:v>
                </c:pt>
                <c:pt idx="40">
                  <c:v>27150</c:v>
                </c:pt>
                <c:pt idx="41">
                  <c:v>27181</c:v>
                </c:pt>
                <c:pt idx="42">
                  <c:v>27211</c:v>
                </c:pt>
                <c:pt idx="43">
                  <c:v>27242</c:v>
                </c:pt>
                <c:pt idx="44">
                  <c:v>27273</c:v>
                </c:pt>
                <c:pt idx="45">
                  <c:v>27303</c:v>
                </c:pt>
                <c:pt idx="46">
                  <c:v>27334</c:v>
                </c:pt>
                <c:pt idx="47">
                  <c:v>27364</c:v>
                </c:pt>
                <c:pt idx="48">
                  <c:v>27395</c:v>
                </c:pt>
                <c:pt idx="49">
                  <c:v>27426</c:v>
                </c:pt>
                <c:pt idx="50">
                  <c:v>27454</c:v>
                </c:pt>
                <c:pt idx="51">
                  <c:v>27485</c:v>
                </c:pt>
                <c:pt idx="52">
                  <c:v>27515</c:v>
                </c:pt>
                <c:pt idx="53">
                  <c:v>27546</c:v>
                </c:pt>
                <c:pt idx="54">
                  <c:v>27576</c:v>
                </c:pt>
                <c:pt idx="55">
                  <c:v>27607</c:v>
                </c:pt>
                <c:pt idx="56">
                  <c:v>27638</c:v>
                </c:pt>
                <c:pt idx="57">
                  <c:v>27668</c:v>
                </c:pt>
                <c:pt idx="58">
                  <c:v>27699</c:v>
                </c:pt>
                <c:pt idx="59">
                  <c:v>27729</c:v>
                </c:pt>
                <c:pt idx="60">
                  <c:v>27760</c:v>
                </c:pt>
                <c:pt idx="61">
                  <c:v>27791</c:v>
                </c:pt>
                <c:pt idx="62">
                  <c:v>27820</c:v>
                </c:pt>
                <c:pt idx="63">
                  <c:v>27851</c:v>
                </c:pt>
                <c:pt idx="64">
                  <c:v>27881</c:v>
                </c:pt>
                <c:pt idx="65">
                  <c:v>27912</c:v>
                </c:pt>
                <c:pt idx="66">
                  <c:v>27942</c:v>
                </c:pt>
                <c:pt idx="67">
                  <c:v>27973</c:v>
                </c:pt>
                <c:pt idx="68">
                  <c:v>28004</c:v>
                </c:pt>
                <c:pt idx="69">
                  <c:v>28034</c:v>
                </c:pt>
                <c:pt idx="70">
                  <c:v>28065</c:v>
                </c:pt>
                <c:pt idx="71">
                  <c:v>28095</c:v>
                </c:pt>
                <c:pt idx="72">
                  <c:v>28126</c:v>
                </c:pt>
                <c:pt idx="73">
                  <c:v>28157</c:v>
                </c:pt>
                <c:pt idx="74">
                  <c:v>28185</c:v>
                </c:pt>
                <c:pt idx="75">
                  <c:v>28216</c:v>
                </c:pt>
                <c:pt idx="76">
                  <c:v>28246</c:v>
                </c:pt>
                <c:pt idx="77">
                  <c:v>28277</c:v>
                </c:pt>
                <c:pt idx="78">
                  <c:v>28307</c:v>
                </c:pt>
                <c:pt idx="79">
                  <c:v>28338</c:v>
                </c:pt>
                <c:pt idx="80">
                  <c:v>28369</c:v>
                </c:pt>
                <c:pt idx="81">
                  <c:v>28399</c:v>
                </c:pt>
                <c:pt idx="82">
                  <c:v>28430</c:v>
                </c:pt>
                <c:pt idx="83">
                  <c:v>28460</c:v>
                </c:pt>
                <c:pt idx="84">
                  <c:v>28491</c:v>
                </c:pt>
                <c:pt idx="85">
                  <c:v>28522</c:v>
                </c:pt>
                <c:pt idx="86">
                  <c:v>28550</c:v>
                </c:pt>
                <c:pt idx="87">
                  <c:v>28581</c:v>
                </c:pt>
                <c:pt idx="88">
                  <c:v>28611</c:v>
                </c:pt>
                <c:pt idx="89">
                  <c:v>28642</c:v>
                </c:pt>
                <c:pt idx="90">
                  <c:v>28672</c:v>
                </c:pt>
                <c:pt idx="91">
                  <c:v>28703</c:v>
                </c:pt>
                <c:pt idx="92">
                  <c:v>28734</c:v>
                </c:pt>
                <c:pt idx="93">
                  <c:v>28764</c:v>
                </c:pt>
                <c:pt idx="94">
                  <c:v>28795</c:v>
                </c:pt>
                <c:pt idx="95">
                  <c:v>28825</c:v>
                </c:pt>
                <c:pt idx="96">
                  <c:v>28856</c:v>
                </c:pt>
                <c:pt idx="97">
                  <c:v>28887</c:v>
                </c:pt>
                <c:pt idx="98">
                  <c:v>28915</c:v>
                </c:pt>
                <c:pt idx="99">
                  <c:v>28946</c:v>
                </c:pt>
                <c:pt idx="100">
                  <c:v>28976</c:v>
                </c:pt>
                <c:pt idx="101">
                  <c:v>29007</c:v>
                </c:pt>
                <c:pt idx="102">
                  <c:v>29037</c:v>
                </c:pt>
                <c:pt idx="103">
                  <c:v>29068</c:v>
                </c:pt>
                <c:pt idx="104">
                  <c:v>29099</c:v>
                </c:pt>
                <c:pt idx="105">
                  <c:v>29129</c:v>
                </c:pt>
                <c:pt idx="106">
                  <c:v>29160</c:v>
                </c:pt>
                <c:pt idx="107">
                  <c:v>29190</c:v>
                </c:pt>
                <c:pt idx="108">
                  <c:v>29221</c:v>
                </c:pt>
                <c:pt idx="109">
                  <c:v>29252</c:v>
                </c:pt>
                <c:pt idx="110">
                  <c:v>29281</c:v>
                </c:pt>
                <c:pt idx="111">
                  <c:v>29312</c:v>
                </c:pt>
                <c:pt idx="112">
                  <c:v>29342</c:v>
                </c:pt>
                <c:pt idx="113">
                  <c:v>29373</c:v>
                </c:pt>
                <c:pt idx="114">
                  <c:v>29403</c:v>
                </c:pt>
                <c:pt idx="115">
                  <c:v>29434</c:v>
                </c:pt>
                <c:pt idx="116">
                  <c:v>29465</c:v>
                </c:pt>
                <c:pt idx="117">
                  <c:v>29495</c:v>
                </c:pt>
                <c:pt idx="118">
                  <c:v>29526</c:v>
                </c:pt>
                <c:pt idx="119">
                  <c:v>29556</c:v>
                </c:pt>
                <c:pt idx="120">
                  <c:v>29587</c:v>
                </c:pt>
                <c:pt idx="121">
                  <c:v>29618</c:v>
                </c:pt>
                <c:pt idx="122">
                  <c:v>29646</c:v>
                </c:pt>
                <c:pt idx="123">
                  <c:v>29677</c:v>
                </c:pt>
                <c:pt idx="124">
                  <c:v>29707</c:v>
                </c:pt>
                <c:pt idx="125">
                  <c:v>29738</c:v>
                </c:pt>
                <c:pt idx="126">
                  <c:v>29768</c:v>
                </c:pt>
                <c:pt idx="127">
                  <c:v>29799</c:v>
                </c:pt>
                <c:pt idx="128">
                  <c:v>29830</c:v>
                </c:pt>
                <c:pt idx="129">
                  <c:v>29860</c:v>
                </c:pt>
                <c:pt idx="130">
                  <c:v>29891</c:v>
                </c:pt>
                <c:pt idx="131">
                  <c:v>29921</c:v>
                </c:pt>
                <c:pt idx="132">
                  <c:v>29952</c:v>
                </c:pt>
                <c:pt idx="133">
                  <c:v>29983</c:v>
                </c:pt>
                <c:pt idx="134">
                  <c:v>30011</c:v>
                </c:pt>
                <c:pt idx="135">
                  <c:v>30042</c:v>
                </c:pt>
                <c:pt idx="136">
                  <c:v>30072</c:v>
                </c:pt>
                <c:pt idx="137">
                  <c:v>30103</c:v>
                </c:pt>
                <c:pt idx="138">
                  <c:v>30133</c:v>
                </c:pt>
                <c:pt idx="139">
                  <c:v>30164</c:v>
                </c:pt>
                <c:pt idx="140">
                  <c:v>30195</c:v>
                </c:pt>
                <c:pt idx="141">
                  <c:v>30225</c:v>
                </c:pt>
                <c:pt idx="142">
                  <c:v>30256</c:v>
                </c:pt>
                <c:pt idx="143">
                  <c:v>30286</c:v>
                </c:pt>
                <c:pt idx="144">
                  <c:v>30317</c:v>
                </c:pt>
                <c:pt idx="145">
                  <c:v>30348</c:v>
                </c:pt>
                <c:pt idx="146">
                  <c:v>30376</c:v>
                </c:pt>
                <c:pt idx="147">
                  <c:v>30407</c:v>
                </c:pt>
                <c:pt idx="148">
                  <c:v>30437</c:v>
                </c:pt>
                <c:pt idx="149">
                  <c:v>30468</c:v>
                </c:pt>
                <c:pt idx="150">
                  <c:v>30498</c:v>
                </c:pt>
                <c:pt idx="151">
                  <c:v>30529</c:v>
                </c:pt>
                <c:pt idx="152">
                  <c:v>30560</c:v>
                </c:pt>
                <c:pt idx="153">
                  <c:v>30590</c:v>
                </c:pt>
                <c:pt idx="154">
                  <c:v>30621</c:v>
                </c:pt>
                <c:pt idx="155">
                  <c:v>30651</c:v>
                </c:pt>
                <c:pt idx="156">
                  <c:v>30682</c:v>
                </c:pt>
                <c:pt idx="157">
                  <c:v>30713</c:v>
                </c:pt>
                <c:pt idx="158">
                  <c:v>30742</c:v>
                </c:pt>
                <c:pt idx="159">
                  <c:v>30773</c:v>
                </c:pt>
                <c:pt idx="160">
                  <c:v>30803</c:v>
                </c:pt>
                <c:pt idx="161">
                  <c:v>30834</c:v>
                </c:pt>
                <c:pt idx="162">
                  <c:v>30864</c:v>
                </c:pt>
                <c:pt idx="163">
                  <c:v>30895</c:v>
                </c:pt>
                <c:pt idx="164">
                  <c:v>30926</c:v>
                </c:pt>
                <c:pt idx="165">
                  <c:v>30956</c:v>
                </c:pt>
                <c:pt idx="166">
                  <c:v>30987</c:v>
                </c:pt>
                <c:pt idx="167">
                  <c:v>31017</c:v>
                </c:pt>
                <c:pt idx="168">
                  <c:v>31048</c:v>
                </c:pt>
                <c:pt idx="169">
                  <c:v>31079</c:v>
                </c:pt>
                <c:pt idx="170">
                  <c:v>31107</c:v>
                </c:pt>
                <c:pt idx="171">
                  <c:v>31138</c:v>
                </c:pt>
                <c:pt idx="172">
                  <c:v>31168</c:v>
                </c:pt>
                <c:pt idx="173">
                  <c:v>31199</c:v>
                </c:pt>
                <c:pt idx="174">
                  <c:v>31229</c:v>
                </c:pt>
                <c:pt idx="175">
                  <c:v>31260</c:v>
                </c:pt>
                <c:pt idx="176">
                  <c:v>31291</c:v>
                </c:pt>
                <c:pt idx="177">
                  <c:v>31321</c:v>
                </c:pt>
                <c:pt idx="178">
                  <c:v>31352</c:v>
                </c:pt>
                <c:pt idx="179">
                  <c:v>31382</c:v>
                </c:pt>
                <c:pt idx="180">
                  <c:v>31413</c:v>
                </c:pt>
                <c:pt idx="181">
                  <c:v>31444</c:v>
                </c:pt>
                <c:pt idx="182">
                  <c:v>31472</c:v>
                </c:pt>
                <c:pt idx="183">
                  <c:v>31503</c:v>
                </c:pt>
                <c:pt idx="184">
                  <c:v>31533</c:v>
                </c:pt>
                <c:pt idx="185">
                  <c:v>31564</c:v>
                </c:pt>
                <c:pt idx="186">
                  <c:v>31594</c:v>
                </c:pt>
                <c:pt idx="187">
                  <c:v>31625</c:v>
                </c:pt>
                <c:pt idx="188">
                  <c:v>31656</c:v>
                </c:pt>
                <c:pt idx="189">
                  <c:v>31686</c:v>
                </c:pt>
                <c:pt idx="190">
                  <c:v>31717</c:v>
                </c:pt>
                <c:pt idx="191">
                  <c:v>31747</c:v>
                </c:pt>
                <c:pt idx="192">
                  <c:v>31778</c:v>
                </c:pt>
                <c:pt idx="193">
                  <c:v>31809</c:v>
                </c:pt>
                <c:pt idx="194">
                  <c:v>31837</c:v>
                </c:pt>
                <c:pt idx="195">
                  <c:v>31868</c:v>
                </c:pt>
                <c:pt idx="196">
                  <c:v>31898</c:v>
                </c:pt>
                <c:pt idx="197">
                  <c:v>31929</c:v>
                </c:pt>
                <c:pt idx="198">
                  <c:v>31959</c:v>
                </c:pt>
                <c:pt idx="199">
                  <c:v>31990</c:v>
                </c:pt>
                <c:pt idx="200">
                  <c:v>32021</c:v>
                </c:pt>
                <c:pt idx="201">
                  <c:v>32051</c:v>
                </c:pt>
                <c:pt idx="202">
                  <c:v>32082</c:v>
                </c:pt>
                <c:pt idx="203">
                  <c:v>32112</c:v>
                </c:pt>
                <c:pt idx="204">
                  <c:v>32143</c:v>
                </c:pt>
                <c:pt idx="205">
                  <c:v>32174</c:v>
                </c:pt>
                <c:pt idx="206">
                  <c:v>32203</c:v>
                </c:pt>
                <c:pt idx="207">
                  <c:v>32234</c:v>
                </c:pt>
                <c:pt idx="208">
                  <c:v>32264</c:v>
                </c:pt>
                <c:pt idx="209">
                  <c:v>32295</c:v>
                </c:pt>
                <c:pt idx="210">
                  <c:v>32325</c:v>
                </c:pt>
                <c:pt idx="211">
                  <c:v>32356</c:v>
                </c:pt>
                <c:pt idx="212">
                  <c:v>32387</c:v>
                </c:pt>
                <c:pt idx="213">
                  <c:v>32417</c:v>
                </c:pt>
                <c:pt idx="214">
                  <c:v>32448</c:v>
                </c:pt>
                <c:pt idx="215">
                  <c:v>32478</c:v>
                </c:pt>
                <c:pt idx="216">
                  <c:v>32509</c:v>
                </c:pt>
                <c:pt idx="217">
                  <c:v>32540</c:v>
                </c:pt>
                <c:pt idx="218">
                  <c:v>32568</c:v>
                </c:pt>
                <c:pt idx="219">
                  <c:v>32599</c:v>
                </c:pt>
                <c:pt idx="220">
                  <c:v>32629</c:v>
                </c:pt>
                <c:pt idx="221">
                  <c:v>32660</c:v>
                </c:pt>
                <c:pt idx="222">
                  <c:v>32690</c:v>
                </c:pt>
                <c:pt idx="223">
                  <c:v>32721</c:v>
                </c:pt>
                <c:pt idx="224">
                  <c:v>32752</c:v>
                </c:pt>
                <c:pt idx="225">
                  <c:v>32782</c:v>
                </c:pt>
                <c:pt idx="226">
                  <c:v>32813</c:v>
                </c:pt>
                <c:pt idx="227">
                  <c:v>32843</c:v>
                </c:pt>
                <c:pt idx="228">
                  <c:v>32874</c:v>
                </c:pt>
                <c:pt idx="229">
                  <c:v>32905</c:v>
                </c:pt>
                <c:pt idx="230">
                  <c:v>32933</c:v>
                </c:pt>
                <c:pt idx="231">
                  <c:v>32964</c:v>
                </c:pt>
                <c:pt idx="232">
                  <c:v>32994</c:v>
                </c:pt>
                <c:pt idx="233">
                  <c:v>33025</c:v>
                </c:pt>
                <c:pt idx="234">
                  <c:v>33055</c:v>
                </c:pt>
                <c:pt idx="235">
                  <c:v>33086</c:v>
                </c:pt>
                <c:pt idx="236">
                  <c:v>33117</c:v>
                </c:pt>
                <c:pt idx="237">
                  <c:v>33147</c:v>
                </c:pt>
                <c:pt idx="238">
                  <c:v>33178</c:v>
                </c:pt>
                <c:pt idx="239">
                  <c:v>33208</c:v>
                </c:pt>
                <c:pt idx="240">
                  <c:v>33239</c:v>
                </c:pt>
                <c:pt idx="241">
                  <c:v>33270</c:v>
                </c:pt>
                <c:pt idx="242">
                  <c:v>33298</c:v>
                </c:pt>
                <c:pt idx="243">
                  <c:v>33329</c:v>
                </c:pt>
                <c:pt idx="244">
                  <c:v>33359</c:v>
                </c:pt>
                <c:pt idx="245">
                  <c:v>33390</c:v>
                </c:pt>
                <c:pt idx="246">
                  <c:v>33420</c:v>
                </c:pt>
                <c:pt idx="247">
                  <c:v>33451</c:v>
                </c:pt>
                <c:pt idx="248">
                  <c:v>33482</c:v>
                </c:pt>
                <c:pt idx="249">
                  <c:v>33512</c:v>
                </c:pt>
                <c:pt idx="250">
                  <c:v>33543</c:v>
                </c:pt>
                <c:pt idx="251">
                  <c:v>33573</c:v>
                </c:pt>
                <c:pt idx="252">
                  <c:v>33604</c:v>
                </c:pt>
                <c:pt idx="253">
                  <c:v>33635</c:v>
                </c:pt>
                <c:pt idx="254">
                  <c:v>33664</c:v>
                </c:pt>
                <c:pt idx="255">
                  <c:v>33695</c:v>
                </c:pt>
                <c:pt idx="256">
                  <c:v>33725</c:v>
                </c:pt>
                <c:pt idx="257">
                  <c:v>33756</c:v>
                </c:pt>
                <c:pt idx="258">
                  <c:v>33786</c:v>
                </c:pt>
                <c:pt idx="259">
                  <c:v>33817</c:v>
                </c:pt>
                <c:pt idx="260">
                  <c:v>33848</c:v>
                </c:pt>
                <c:pt idx="261">
                  <c:v>33878</c:v>
                </c:pt>
                <c:pt idx="262">
                  <c:v>33909</c:v>
                </c:pt>
                <c:pt idx="263">
                  <c:v>33939</c:v>
                </c:pt>
                <c:pt idx="264">
                  <c:v>33970</c:v>
                </c:pt>
                <c:pt idx="265">
                  <c:v>34001</c:v>
                </c:pt>
                <c:pt idx="266">
                  <c:v>34029</c:v>
                </c:pt>
                <c:pt idx="267">
                  <c:v>34060</c:v>
                </c:pt>
                <c:pt idx="268">
                  <c:v>34090</c:v>
                </c:pt>
                <c:pt idx="269">
                  <c:v>34121</c:v>
                </c:pt>
                <c:pt idx="270">
                  <c:v>34151</c:v>
                </c:pt>
                <c:pt idx="271">
                  <c:v>34182</c:v>
                </c:pt>
                <c:pt idx="272">
                  <c:v>34213</c:v>
                </c:pt>
                <c:pt idx="273">
                  <c:v>34243</c:v>
                </c:pt>
                <c:pt idx="274">
                  <c:v>34274</c:v>
                </c:pt>
                <c:pt idx="275">
                  <c:v>34304</c:v>
                </c:pt>
                <c:pt idx="276">
                  <c:v>34335</c:v>
                </c:pt>
                <c:pt idx="277">
                  <c:v>34366</c:v>
                </c:pt>
                <c:pt idx="278">
                  <c:v>34394</c:v>
                </c:pt>
                <c:pt idx="279">
                  <c:v>34425</c:v>
                </c:pt>
                <c:pt idx="280">
                  <c:v>34455</c:v>
                </c:pt>
                <c:pt idx="281">
                  <c:v>34486</c:v>
                </c:pt>
                <c:pt idx="282">
                  <c:v>34516</c:v>
                </c:pt>
                <c:pt idx="283">
                  <c:v>34547</c:v>
                </c:pt>
                <c:pt idx="284">
                  <c:v>34578</c:v>
                </c:pt>
                <c:pt idx="285">
                  <c:v>34608</c:v>
                </c:pt>
                <c:pt idx="286">
                  <c:v>34639</c:v>
                </c:pt>
                <c:pt idx="287">
                  <c:v>34669</c:v>
                </c:pt>
                <c:pt idx="288">
                  <c:v>34700</c:v>
                </c:pt>
                <c:pt idx="289">
                  <c:v>34731</c:v>
                </c:pt>
                <c:pt idx="290">
                  <c:v>34759</c:v>
                </c:pt>
                <c:pt idx="291">
                  <c:v>34790</c:v>
                </c:pt>
                <c:pt idx="292">
                  <c:v>34820</c:v>
                </c:pt>
                <c:pt idx="293">
                  <c:v>34851</c:v>
                </c:pt>
                <c:pt idx="294">
                  <c:v>34881</c:v>
                </c:pt>
                <c:pt idx="295">
                  <c:v>34912</c:v>
                </c:pt>
                <c:pt idx="296">
                  <c:v>34943</c:v>
                </c:pt>
                <c:pt idx="297">
                  <c:v>34973</c:v>
                </c:pt>
                <c:pt idx="298">
                  <c:v>35004</c:v>
                </c:pt>
                <c:pt idx="299">
                  <c:v>35034</c:v>
                </c:pt>
                <c:pt idx="300">
                  <c:v>35065</c:v>
                </c:pt>
                <c:pt idx="301">
                  <c:v>35096</c:v>
                </c:pt>
                <c:pt idx="302">
                  <c:v>35125</c:v>
                </c:pt>
                <c:pt idx="303">
                  <c:v>35156</c:v>
                </c:pt>
                <c:pt idx="304">
                  <c:v>35186</c:v>
                </c:pt>
                <c:pt idx="305">
                  <c:v>35217</c:v>
                </c:pt>
                <c:pt idx="306">
                  <c:v>35247</c:v>
                </c:pt>
                <c:pt idx="307">
                  <c:v>35278</c:v>
                </c:pt>
                <c:pt idx="308">
                  <c:v>35309</c:v>
                </c:pt>
                <c:pt idx="309">
                  <c:v>35339</c:v>
                </c:pt>
                <c:pt idx="310">
                  <c:v>35370</c:v>
                </c:pt>
                <c:pt idx="311">
                  <c:v>35400</c:v>
                </c:pt>
                <c:pt idx="312">
                  <c:v>35431</c:v>
                </c:pt>
                <c:pt idx="313">
                  <c:v>35462</c:v>
                </c:pt>
                <c:pt idx="314">
                  <c:v>35490</c:v>
                </c:pt>
                <c:pt idx="315">
                  <c:v>35521</c:v>
                </c:pt>
                <c:pt idx="316">
                  <c:v>35551</c:v>
                </c:pt>
                <c:pt idx="317">
                  <c:v>35582</c:v>
                </c:pt>
                <c:pt idx="318">
                  <c:v>35612</c:v>
                </c:pt>
                <c:pt idx="319">
                  <c:v>35643</c:v>
                </c:pt>
                <c:pt idx="320">
                  <c:v>35674</c:v>
                </c:pt>
                <c:pt idx="321">
                  <c:v>35704</c:v>
                </c:pt>
                <c:pt idx="322">
                  <c:v>35735</c:v>
                </c:pt>
                <c:pt idx="323">
                  <c:v>35765</c:v>
                </c:pt>
                <c:pt idx="324">
                  <c:v>35796</c:v>
                </c:pt>
                <c:pt idx="325">
                  <c:v>35827</c:v>
                </c:pt>
                <c:pt idx="326">
                  <c:v>35855</c:v>
                </c:pt>
                <c:pt idx="327">
                  <c:v>35886</c:v>
                </c:pt>
                <c:pt idx="328">
                  <c:v>35916</c:v>
                </c:pt>
                <c:pt idx="329">
                  <c:v>35947</c:v>
                </c:pt>
                <c:pt idx="330">
                  <c:v>35977</c:v>
                </c:pt>
                <c:pt idx="331">
                  <c:v>36008</c:v>
                </c:pt>
                <c:pt idx="332">
                  <c:v>36039</c:v>
                </c:pt>
                <c:pt idx="333">
                  <c:v>36069</c:v>
                </c:pt>
                <c:pt idx="334">
                  <c:v>36100</c:v>
                </c:pt>
                <c:pt idx="335">
                  <c:v>36130</c:v>
                </c:pt>
                <c:pt idx="336">
                  <c:v>36161</c:v>
                </c:pt>
                <c:pt idx="337">
                  <c:v>36192</c:v>
                </c:pt>
                <c:pt idx="338">
                  <c:v>36220</c:v>
                </c:pt>
                <c:pt idx="339">
                  <c:v>36251</c:v>
                </c:pt>
                <c:pt idx="340">
                  <c:v>36281</c:v>
                </c:pt>
                <c:pt idx="341">
                  <c:v>36312</c:v>
                </c:pt>
                <c:pt idx="342">
                  <c:v>36342</c:v>
                </c:pt>
                <c:pt idx="343">
                  <c:v>36373</c:v>
                </c:pt>
                <c:pt idx="344">
                  <c:v>36404</c:v>
                </c:pt>
                <c:pt idx="345">
                  <c:v>36434</c:v>
                </c:pt>
                <c:pt idx="346">
                  <c:v>36465</c:v>
                </c:pt>
                <c:pt idx="347">
                  <c:v>36495</c:v>
                </c:pt>
                <c:pt idx="348">
                  <c:v>36526</c:v>
                </c:pt>
                <c:pt idx="349">
                  <c:v>36557</c:v>
                </c:pt>
                <c:pt idx="350">
                  <c:v>36586</c:v>
                </c:pt>
                <c:pt idx="351">
                  <c:v>36617</c:v>
                </c:pt>
                <c:pt idx="352">
                  <c:v>36647</c:v>
                </c:pt>
                <c:pt idx="353">
                  <c:v>36678</c:v>
                </c:pt>
                <c:pt idx="354">
                  <c:v>36708</c:v>
                </c:pt>
                <c:pt idx="355">
                  <c:v>36739</c:v>
                </c:pt>
                <c:pt idx="356">
                  <c:v>36770</c:v>
                </c:pt>
                <c:pt idx="357">
                  <c:v>36800</c:v>
                </c:pt>
                <c:pt idx="358">
                  <c:v>36831</c:v>
                </c:pt>
                <c:pt idx="359">
                  <c:v>36861</c:v>
                </c:pt>
                <c:pt idx="360">
                  <c:v>36892</c:v>
                </c:pt>
                <c:pt idx="361">
                  <c:v>36923</c:v>
                </c:pt>
                <c:pt idx="362">
                  <c:v>36951</c:v>
                </c:pt>
                <c:pt idx="363">
                  <c:v>36982</c:v>
                </c:pt>
                <c:pt idx="364">
                  <c:v>37012</c:v>
                </c:pt>
                <c:pt idx="365">
                  <c:v>37043</c:v>
                </c:pt>
                <c:pt idx="366">
                  <c:v>37073</c:v>
                </c:pt>
                <c:pt idx="367">
                  <c:v>37104</c:v>
                </c:pt>
                <c:pt idx="368">
                  <c:v>37135</c:v>
                </c:pt>
                <c:pt idx="369">
                  <c:v>37165</c:v>
                </c:pt>
                <c:pt idx="370">
                  <c:v>37196</c:v>
                </c:pt>
                <c:pt idx="371">
                  <c:v>37226</c:v>
                </c:pt>
                <c:pt idx="372">
                  <c:v>37257</c:v>
                </c:pt>
                <c:pt idx="373">
                  <c:v>37288</c:v>
                </c:pt>
                <c:pt idx="374">
                  <c:v>37316</c:v>
                </c:pt>
                <c:pt idx="375">
                  <c:v>37347</c:v>
                </c:pt>
                <c:pt idx="376">
                  <c:v>37377</c:v>
                </c:pt>
                <c:pt idx="377">
                  <c:v>37408</c:v>
                </c:pt>
                <c:pt idx="378">
                  <c:v>37438</c:v>
                </c:pt>
                <c:pt idx="379">
                  <c:v>37469</c:v>
                </c:pt>
                <c:pt idx="380">
                  <c:v>37500</c:v>
                </c:pt>
                <c:pt idx="381">
                  <c:v>37530</c:v>
                </c:pt>
                <c:pt idx="382">
                  <c:v>37561</c:v>
                </c:pt>
                <c:pt idx="383">
                  <c:v>37591</c:v>
                </c:pt>
                <c:pt idx="384">
                  <c:v>37622</c:v>
                </c:pt>
                <c:pt idx="385">
                  <c:v>37653</c:v>
                </c:pt>
                <c:pt idx="386">
                  <c:v>37681</c:v>
                </c:pt>
                <c:pt idx="387">
                  <c:v>37712</c:v>
                </c:pt>
                <c:pt idx="388">
                  <c:v>37742</c:v>
                </c:pt>
                <c:pt idx="389">
                  <c:v>37773</c:v>
                </c:pt>
                <c:pt idx="390">
                  <c:v>37803</c:v>
                </c:pt>
                <c:pt idx="391">
                  <c:v>37834</c:v>
                </c:pt>
                <c:pt idx="392">
                  <c:v>37865</c:v>
                </c:pt>
                <c:pt idx="393">
                  <c:v>37895</c:v>
                </c:pt>
                <c:pt idx="394">
                  <c:v>37926</c:v>
                </c:pt>
                <c:pt idx="395">
                  <c:v>37956</c:v>
                </c:pt>
                <c:pt idx="396">
                  <c:v>37987</c:v>
                </c:pt>
                <c:pt idx="397">
                  <c:v>38018</c:v>
                </c:pt>
                <c:pt idx="398">
                  <c:v>38047</c:v>
                </c:pt>
                <c:pt idx="399">
                  <c:v>38078</c:v>
                </c:pt>
                <c:pt idx="400">
                  <c:v>38108</c:v>
                </c:pt>
                <c:pt idx="401">
                  <c:v>38139</c:v>
                </c:pt>
                <c:pt idx="402">
                  <c:v>38169</c:v>
                </c:pt>
                <c:pt idx="403">
                  <c:v>38200</c:v>
                </c:pt>
                <c:pt idx="404">
                  <c:v>38231</c:v>
                </c:pt>
                <c:pt idx="405">
                  <c:v>38261</c:v>
                </c:pt>
                <c:pt idx="406">
                  <c:v>38292</c:v>
                </c:pt>
                <c:pt idx="407">
                  <c:v>38322</c:v>
                </c:pt>
                <c:pt idx="408">
                  <c:v>38353</c:v>
                </c:pt>
                <c:pt idx="409">
                  <c:v>38384</c:v>
                </c:pt>
                <c:pt idx="410">
                  <c:v>38412</c:v>
                </c:pt>
                <c:pt idx="411">
                  <c:v>38443</c:v>
                </c:pt>
                <c:pt idx="412">
                  <c:v>38473</c:v>
                </c:pt>
                <c:pt idx="413">
                  <c:v>38504</c:v>
                </c:pt>
                <c:pt idx="414">
                  <c:v>38534</c:v>
                </c:pt>
                <c:pt idx="415">
                  <c:v>38565</c:v>
                </c:pt>
                <c:pt idx="416">
                  <c:v>38596</c:v>
                </c:pt>
                <c:pt idx="417">
                  <c:v>38626</c:v>
                </c:pt>
                <c:pt idx="418">
                  <c:v>38657</c:v>
                </c:pt>
                <c:pt idx="419">
                  <c:v>38687</c:v>
                </c:pt>
                <c:pt idx="420">
                  <c:v>38718</c:v>
                </c:pt>
                <c:pt idx="421">
                  <c:v>38749</c:v>
                </c:pt>
                <c:pt idx="422">
                  <c:v>38777</c:v>
                </c:pt>
                <c:pt idx="423">
                  <c:v>38808</c:v>
                </c:pt>
                <c:pt idx="424">
                  <c:v>38838</c:v>
                </c:pt>
                <c:pt idx="425">
                  <c:v>38869</c:v>
                </c:pt>
                <c:pt idx="426">
                  <c:v>38899</c:v>
                </c:pt>
                <c:pt idx="427">
                  <c:v>38930</c:v>
                </c:pt>
                <c:pt idx="428">
                  <c:v>38961</c:v>
                </c:pt>
                <c:pt idx="429">
                  <c:v>38991</c:v>
                </c:pt>
                <c:pt idx="430">
                  <c:v>39022</c:v>
                </c:pt>
                <c:pt idx="431">
                  <c:v>39052</c:v>
                </c:pt>
                <c:pt idx="432">
                  <c:v>39083</c:v>
                </c:pt>
                <c:pt idx="433">
                  <c:v>39114</c:v>
                </c:pt>
                <c:pt idx="434">
                  <c:v>39142</c:v>
                </c:pt>
                <c:pt idx="435">
                  <c:v>39173</c:v>
                </c:pt>
                <c:pt idx="436">
                  <c:v>39203</c:v>
                </c:pt>
                <c:pt idx="437">
                  <c:v>39234</c:v>
                </c:pt>
                <c:pt idx="438">
                  <c:v>39264</c:v>
                </c:pt>
                <c:pt idx="439">
                  <c:v>39295</c:v>
                </c:pt>
                <c:pt idx="440">
                  <c:v>39326</c:v>
                </c:pt>
                <c:pt idx="441">
                  <c:v>39356</c:v>
                </c:pt>
                <c:pt idx="442">
                  <c:v>39387</c:v>
                </c:pt>
                <c:pt idx="443">
                  <c:v>39417</c:v>
                </c:pt>
                <c:pt idx="444">
                  <c:v>39448</c:v>
                </c:pt>
                <c:pt idx="445">
                  <c:v>39479</c:v>
                </c:pt>
                <c:pt idx="446">
                  <c:v>39508</c:v>
                </c:pt>
                <c:pt idx="447">
                  <c:v>39539</c:v>
                </c:pt>
                <c:pt idx="448">
                  <c:v>39569</c:v>
                </c:pt>
                <c:pt idx="449">
                  <c:v>39600</c:v>
                </c:pt>
                <c:pt idx="450">
                  <c:v>39630</c:v>
                </c:pt>
                <c:pt idx="451">
                  <c:v>39661</c:v>
                </c:pt>
                <c:pt idx="452">
                  <c:v>39692</c:v>
                </c:pt>
                <c:pt idx="453">
                  <c:v>39722</c:v>
                </c:pt>
                <c:pt idx="454">
                  <c:v>39753</c:v>
                </c:pt>
                <c:pt idx="455">
                  <c:v>39783</c:v>
                </c:pt>
                <c:pt idx="456">
                  <c:v>39814</c:v>
                </c:pt>
                <c:pt idx="457">
                  <c:v>39845</c:v>
                </c:pt>
                <c:pt idx="458">
                  <c:v>39873</c:v>
                </c:pt>
                <c:pt idx="459">
                  <c:v>39904</c:v>
                </c:pt>
                <c:pt idx="460">
                  <c:v>39934</c:v>
                </c:pt>
                <c:pt idx="461">
                  <c:v>39965</c:v>
                </c:pt>
                <c:pt idx="462">
                  <c:v>39995</c:v>
                </c:pt>
                <c:pt idx="463">
                  <c:v>40026</c:v>
                </c:pt>
                <c:pt idx="464">
                  <c:v>40057</c:v>
                </c:pt>
                <c:pt idx="465">
                  <c:v>40087</c:v>
                </c:pt>
                <c:pt idx="466">
                  <c:v>40118</c:v>
                </c:pt>
                <c:pt idx="467">
                  <c:v>40148</c:v>
                </c:pt>
                <c:pt idx="468">
                  <c:v>40179</c:v>
                </c:pt>
                <c:pt idx="469">
                  <c:v>40210</c:v>
                </c:pt>
                <c:pt idx="470">
                  <c:v>40238</c:v>
                </c:pt>
                <c:pt idx="471">
                  <c:v>40269</c:v>
                </c:pt>
                <c:pt idx="472">
                  <c:v>40299</c:v>
                </c:pt>
                <c:pt idx="473">
                  <c:v>40330</c:v>
                </c:pt>
                <c:pt idx="474">
                  <c:v>40360</c:v>
                </c:pt>
                <c:pt idx="475">
                  <c:v>40391</c:v>
                </c:pt>
                <c:pt idx="476">
                  <c:v>40422</c:v>
                </c:pt>
                <c:pt idx="477">
                  <c:v>40452</c:v>
                </c:pt>
                <c:pt idx="478">
                  <c:v>40483</c:v>
                </c:pt>
                <c:pt idx="479">
                  <c:v>40513</c:v>
                </c:pt>
                <c:pt idx="480">
                  <c:v>40544</c:v>
                </c:pt>
                <c:pt idx="481">
                  <c:v>40575</c:v>
                </c:pt>
                <c:pt idx="482">
                  <c:v>40603</c:v>
                </c:pt>
                <c:pt idx="483">
                  <c:v>40634</c:v>
                </c:pt>
                <c:pt idx="484">
                  <c:v>40664</c:v>
                </c:pt>
                <c:pt idx="485">
                  <c:v>40695</c:v>
                </c:pt>
                <c:pt idx="486">
                  <c:v>40725</c:v>
                </c:pt>
                <c:pt idx="487">
                  <c:v>40756</c:v>
                </c:pt>
                <c:pt idx="488">
                  <c:v>40787</c:v>
                </c:pt>
                <c:pt idx="489">
                  <c:v>40817</c:v>
                </c:pt>
                <c:pt idx="490">
                  <c:v>40848</c:v>
                </c:pt>
                <c:pt idx="491">
                  <c:v>40878</c:v>
                </c:pt>
                <c:pt idx="492">
                  <c:v>40909</c:v>
                </c:pt>
                <c:pt idx="493">
                  <c:v>40940</c:v>
                </c:pt>
                <c:pt idx="494">
                  <c:v>40969</c:v>
                </c:pt>
                <c:pt idx="495">
                  <c:v>41000</c:v>
                </c:pt>
                <c:pt idx="496">
                  <c:v>41030</c:v>
                </c:pt>
                <c:pt idx="497">
                  <c:v>41061</c:v>
                </c:pt>
                <c:pt idx="498">
                  <c:v>41091</c:v>
                </c:pt>
                <c:pt idx="499">
                  <c:v>41122</c:v>
                </c:pt>
                <c:pt idx="500">
                  <c:v>41153</c:v>
                </c:pt>
                <c:pt idx="501">
                  <c:v>41183</c:v>
                </c:pt>
                <c:pt idx="502">
                  <c:v>41214</c:v>
                </c:pt>
                <c:pt idx="503">
                  <c:v>41244</c:v>
                </c:pt>
                <c:pt idx="504">
                  <c:v>41275</c:v>
                </c:pt>
                <c:pt idx="505">
                  <c:v>41306</c:v>
                </c:pt>
                <c:pt idx="506">
                  <c:v>41334</c:v>
                </c:pt>
                <c:pt idx="507">
                  <c:v>41365</c:v>
                </c:pt>
                <c:pt idx="508">
                  <c:v>41395</c:v>
                </c:pt>
                <c:pt idx="509">
                  <c:v>41426</c:v>
                </c:pt>
                <c:pt idx="510">
                  <c:v>41456</c:v>
                </c:pt>
                <c:pt idx="511">
                  <c:v>41487</c:v>
                </c:pt>
                <c:pt idx="512">
                  <c:v>41518</c:v>
                </c:pt>
                <c:pt idx="513">
                  <c:v>41548</c:v>
                </c:pt>
                <c:pt idx="514">
                  <c:v>41579</c:v>
                </c:pt>
                <c:pt idx="515">
                  <c:v>41609</c:v>
                </c:pt>
                <c:pt idx="516">
                  <c:v>41640</c:v>
                </c:pt>
                <c:pt idx="517">
                  <c:v>41671</c:v>
                </c:pt>
                <c:pt idx="518">
                  <c:v>41699</c:v>
                </c:pt>
                <c:pt idx="519">
                  <c:v>41730</c:v>
                </c:pt>
                <c:pt idx="520">
                  <c:v>41760</c:v>
                </c:pt>
                <c:pt idx="521">
                  <c:v>41791</c:v>
                </c:pt>
                <c:pt idx="522">
                  <c:v>41821</c:v>
                </c:pt>
                <c:pt idx="523">
                  <c:v>41852</c:v>
                </c:pt>
                <c:pt idx="524">
                  <c:v>41883</c:v>
                </c:pt>
                <c:pt idx="525">
                  <c:v>41913</c:v>
                </c:pt>
                <c:pt idx="526">
                  <c:v>41944</c:v>
                </c:pt>
                <c:pt idx="527">
                  <c:v>41974</c:v>
                </c:pt>
                <c:pt idx="528">
                  <c:v>42005</c:v>
                </c:pt>
                <c:pt idx="529">
                  <c:v>42036</c:v>
                </c:pt>
                <c:pt idx="530">
                  <c:v>42064</c:v>
                </c:pt>
                <c:pt idx="531">
                  <c:v>42095</c:v>
                </c:pt>
                <c:pt idx="532">
                  <c:v>42125</c:v>
                </c:pt>
                <c:pt idx="533">
                  <c:v>42156</c:v>
                </c:pt>
                <c:pt idx="534">
                  <c:v>42186</c:v>
                </c:pt>
                <c:pt idx="535">
                  <c:v>42217</c:v>
                </c:pt>
                <c:pt idx="536">
                  <c:v>42248</c:v>
                </c:pt>
                <c:pt idx="537">
                  <c:v>42278</c:v>
                </c:pt>
                <c:pt idx="538">
                  <c:v>42309</c:v>
                </c:pt>
                <c:pt idx="539">
                  <c:v>42339</c:v>
                </c:pt>
                <c:pt idx="540">
                  <c:v>42370</c:v>
                </c:pt>
                <c:pt idx="541">
                  <c:v>42401</c:v>
                </c:pt>
                <c:pt idx="542">
                  <c:v>42430</c:v>
                </c:pt>
                <c:pt idx="543">
                  <c:v>42461</c:v>
                </c:pt>
                <c:pt idx="544">
                  <c:v>42491</c:v>
                </c:pt>
                <c:pt idx="545">
                  <c:v>42522</c:v>
                </c:pt>
                <c:pt idx="546">
                  <c:v>42552</c:v>
                </c:pt>
                <c:pt idx="547">
                  <c:v>42583</c:v>
                </c:pt>
                <c:pt idx="548">
                  <c:v>42614</c:v>
                </c:pt>
                <c:pt idx="549">
                  <c:v>42644</c:v>
                </c:pt>
                <c:pt idx="550">
                  <c:v>42675</c:v>
                </c:pt>
                <c:pt idx="551">
                  <c:v>42705</c:v>
                </c:pt>
                <c:pt idx="552">
                  <c:v>42736</c:v>
                </c:pt>
                <c:pt idx="553">
                  <c:v>42767</c:v>
                </c:pt>
                <c:pt idx="554">
                  <c:v>42795</c:v>
                </c:pt>
                <c:pt idx="555">
                  <c:v>42826</c:v>
                </c:pt>
                <c:pt idx="556">
                  <c:v>42856</c:v>
                </c:pt>
                <c:pt idx="557">
                  <c:v>42887</c:v>
                </c:pt>
                <c:pt idx="558">
                  <c:v>42917</c:v>
                </c:pt>
                <c:pt idx="559">
                  <c:v>42948</c:v>
                </c:pt>
                <c:pt idx="560">
                  <c:v>42979</c:v>
                </c:pt>
                <c:pt idx="561">
                  <c:v>43009</c:v>
                </c:pt>
                <c:pt idx="562">
                  <c:v>43040</c:v>
                </c:pt>
                <c:pt idx="563">
                  <c:v>43070</c:v>
                </c:pt>
                <c:pt idx="564">
                  <c:v>43101</c:v>
                </c:pt>
                <c:pt idx="565">
                  <c:v>43132</c:v>
                </c:pt>
                <c:pt idx="566">
                  <c:v>43160</c:v>
                </c:pt>
                <c:pt idx="567">
                  <c:v>43191</c:v>
                </c:pt>
                <c:pt idx="568">
                  <c:v>43221</c:v>
                </c:pt>
                <c:pt idx="569">
                  <c:v>43252</c:v>
                </c:pt>
                <c:pt idx="570">
                  <c:v>43282</c:v>
                </c:pt>
                <c:pt idx="571">
                  <c:v>43313</c:v>
                </c:pt>
                <c:pt idx="572">
                  <c:v>43344</c:v>
                </c:pt>
                <c:pt idx="573">
                  <c:v>43374</c:v>
                </c:pt>
                <c:pt idx="574">
                  <c:v>43405</c:v>
                </c:pt>
                <c:pt idx="575">
                  <c:v>43435</c:v>
                </c:pt>
                <c:pt idx="576">
                  <c:v>43466</c:v>
                </c:pt>
                <c:pt idx="577">
                  <c:v>43497</c:v>
                </c:pt>
                <c:pt idx="578">
                  <c:v>43525</c:v>
                </c:pt>
                <c:pt idx="579">
                  <c:v>43556</c:v>
                </c:pt>
                <c:pt idx="580">
                  <c:v>43586</c:v>
                </c:pt>
                <c:pt idx="581">
                  <c:v>43617</c:v>
                </c:pt>
                <c:pt idx="582">
                  <c:v>43647</c:v>
                </c:pt>
                <c:pt idx="583">
                  <c:v>43678</c:v>
                </c:pt>
                <c:pt idx="584">
                  <c:v>43709</c:v>
                </c:pt>
                <c:pt idx="585">
                  <c:v>43739</c:v>
                </c:pt>
                <c:pt idx="586">
                  <c:v>43770</c:v>
                </c:pt>
                <c:pt idx="587">
                  <c:v>43800</c:v>
                </c:pt>
                <c:pt idx="588">
                  <c:v>43831</c:v>
                </c:pt>
                <c:pt idx="589">
                  <c:v>43862</c:v>
                </c:pt>
                <c:pt idx="590">
                  <c:v>43891</c:v>
                </c:pt>
                <c:pt idx="591">
                  <c:v>43922</c:v>
                </c:pt>
                <c:pt idx="592">
                  <c:v>43952</c:v>
                </c:pt>
                <c:pt idx="593">
                  <c:v>43983</c:v>
                </c:pt>
                <c:pt idx="594">
                  <c:v>44013</c:v>
                </c:pt>
                <c:pt idx="595">
                  <c:v>44044</c:v>
                </c:pt>
                <c:pt idx="596">
                  <c:v>44075</c:v>
                </c:pt>
                <c:pt idx="597">
                  <c:v>44105</c:v>
                </c:pt>
                <c:pt idx="598">
                  <c:v>44136</c:v>
                </c:pt>
                <c:pt idx="599">
                  <c:v>44166</c:v>
                </c:pt>
                <c:pt idx="600">
                  <c:v>44197</c:v>
                </c:pt>
                <c:pt idx="601">
                  <c:v>44228</c:v>
                </c:pt>
                <c:pt idx="602">
                  <c:v>44256</c:v>
                </c:pt>
                <c:pt idx="603">
                  <c:v>44287</c:v>
                </c:pt>
                <c:pt idx="604">
                  <c:v>44317</c:v>
                </c:pt>
                <c:pt idx="605">
                  <c:v>44348</c:v>
                </c:pt>
                <c:pt idx="606">
                  <c:v>44378</c:v>
                </c:pt>
                <c:pt idx="607">
                  <c:v>44409</c:v>
                </c:pt>
                <c:pt idx="608">
                  <c:v>44440</c:v>
                </c:pt>
                <c:pt idx="609">
                  <c:v>44470</c:v>
                </c:pt>
                <c:pt idx="610">
                  <c:v>44501</c:v>
                </c:pt>
                <c:pt idx="611">
                  <c:v>44531</c:v>
                </c:pt>
                <c:pt idx="612">
                  <c:v>44562</c:v>
                </c:pt>
                <c:pt idx="613">
                  <c:v>44593</c:v>
                </c:pt>
                <c:pt idx="614">
                  <c:v>44621</c:v>
                </c:pt>
                <c:pt idx="615">
                  <c:v>44652</c:v>
                </c:pt>
                <c:pt idx="616">
                  <c:v>44682</c:v>
                </c:pt>
                <c:pt idx="617">
                  <c:v>44713</c:v>
                </c:pt>
                <c:pt idx="618">
                  <c:v>44743</c:v>
                </c:pt>
                <c:pt idx="619">
                  <c:v>44774</c:v>
                </c:pt>
                <c:pt idx="620">
                  <c:v>44805</c:v>
                </c:pt>
                <c:pt idx="621">
                  <c:v>44835</c:v>
                </c:pt>
                <c:pt idx="622">
                  <c:v>44866</c:v>
                </c:pt>
                <c:pt idx="623">
                  <c:v>44896</c:v>
                </c:pt>
                <c:pt idx="624">
                  <c:v>44927</c:v>
                </c:pt>
                <c:pt idx="625">
                  <c:v>44958</c:v>
                </c:pt>
                <c:pt idx="626">
                  <c:v>44986</c:v>
                </c:pt>
                <c:pt idx="627">
                  <c:v>45017</c:v>
                </c:pt>
                <c:pt idx="628">
                  <c:v>45047</c:v>
                </c:pt>
                <c:pt idx="629">
                  <c:v>45078</c:v>
                </c:pt>
                <c:pt idx="630">
                  <c:v>45108</c:v>
                </c:pt>
                <c:pt idx="631">
                  <c:v>45139</c:v>
                </c:pt>
                <c:pt idx="632">
                  <c:v>45170</c:v>
                </c:pt>
                <c:pt idx="633">
                  <c:v>45200</c:v>
                </c:pt>
                <c:pt idx="634">
                  <c:v>45231</c:v>
                </c:pt>
                <c:pt idx="635">
                  <c:v>45261</c:v>
                </c:pt>
                <c:pt idx="636">
                  <c:v>45292</c:v>
                </c:pt>
                <c:pt idx="637">
                  <c:v>45323</c:v>
                </c:pt>
                <c:pt idx="638">
                  <c:v>45352</c:v>
                </c:pt>
                <c:pt idx="639">
                  <c:v>45383</c:v>
                </c:pt>
                <c:pt idx="640">
                  <c:v>45413</c:v>
                </c:pt>
                <c:pt idx="641">
                  <c:v>45444</c:v>
                </c:pt>
                <c:pt idx="642">
                  <c:v>45474</c:v>
                </c:pt>
                <c:pt idx="643">
                  <c:v>45505</c:v>
                </c:pt>
                <c:pt idx="644">
                  <c:v>45536</c:v>
                </c:pt>
                <c:pt idx="645">
                  <c:v>45566</c:v>
                </c:pt>
                <c:pt idx="646">
                  <c:v>45597</c:v>
                </c:pt>
                <c:pt idx="647">
                  <c:v>45627</c:v>
                </c:pt>
                <c:pt idx="648">
                  <c:v>45658</c:v>
                </c:pt>
                <c:pt idx="649">
                  <c:v>45689</c:v>
                </c:pt>
                <c:pt idx="650">
                  <c:v>45717</c:v>
                </c:pt>
                <c:pt idx="651">
                  <c:v>45748</c:v>
                </c:pt>
                <c:pt idx="652">
                  <c:v>45778</c:v>
                </c:pt>
              </c:numCache>
            </c:numRef>
          </c:cat>
          <c:val>
            <c:numRef>
              <c:f>'1 FR'!$BD$6:$BD$659</c:f>
              <c:numCache>
                <c:formatCode>General</c:formatCode>
                <c:ptCount val="653"/>
                <c:pt idx="0">
                  <c:v>6.5</c:v>
                </c:pt>
                <c:pt idx="1">
                  <c:v>6</c:v>
                </c:pt>
                <c:pt idx="2">
                  <c:v>5.3</c:v>
                </c:pt>
                <c:pt idx="3">
                  <c:v>5.8</c:v>
                </c:pt>
                <c:pt idx="4">
                  <c:v>6.4</c:v>
                </c:pt>
                <c:pt idx="5">
                  <c:v>6.9</c:v>
                </c:pt>
                <c:pt idx="6">
                  <c:v>6.9</c:v>
                </c:pt>
                <c:pt idx="7">
                  <c:v>7</c:v>
                </c:pt>
                <c:pt idx="8">
                  <c:v>8</c:v>
                </c:pt>
                <c:pt idx="9">
                  <c:v>6.5</c:v>
                </c:pt>
                <c:pt idx="10">
                  <c:v>5.5</c:v>
                </c:pt>
                <c:pt idx="11">
                  <c:v>4.8</c:v>
                </c:pt>
                <c:pt idx="12">
                  <c:v>4.0999999999999996</c:v>
                </c:pt>
                <c:pt idx="13">
                  <c:v>4.5</c:v>
                </c:pt>
                <c:pt idx="14">
                  <c:v>5.3</c:v>
                </c:pt>
                <c:pt idx="15">
                  <c:v>5</c:v>
                </c:pt>
                <c:pt idx="16">
                  <c:v>5.2</c:v>
                </c:pt>
                <c:pt idx="17">
                  <c:v>4.8</c:v>
                </c:pt>
                <c:pt idx="18">
                  <c:v>5</c:v>
                </c:pt>
                <c:pt idx="19">
                  <c:v>5.9</c:v>
                </c:pt>
                <c:pt idx="20">
                  <c:v>3.9</c:v>
                </c:pt>
                <c:pt idx="21">
                  <c:v>4.4000000000000004</c:v>
                </c:pt>
                <c:pt idx="22">
                  <c:v>5.0999999999999996</c:v>
                </c:pt>
                <c:pt idx="23">
                  <c:v>5.7</c:v>
                </c:pt>
                <c:pt idx="24">
                  <c:v>6.7</c:v>
                </c:pt>
                <c:pt idx="25">
                  <c:v>7</c:v>
                </c:pt>
                <c:pt idx="26">
                  <c:v>8.6999999999999993</c:v>
                </c:pt>
                <c:pt idx="27">
                  <c:v>9.4</c:v>
                </c:pt>
                <c:pt idx="28">
                  <c:v>10.8</c:v>
                </c:pt>
                <c:pt idx="29">
                  <c:v>11</c:v>
                </c:pt>
                <c:pt idx="30">
                  <c:v>11.7</c:v>
                </c:pt>
                <c:pt idx="31">
                  <c:v>11.9</c:v>
                </c:pt>
                <c:pt idx="32">
                  <c:v>14.2</c:v>
                </c:pt>
                <c:pt idx="33">
                  <c:v>13.9</c:v>
                </c:pt>
                <c:pt idx="34">
                  <c:v>15.2</c:v>
                </c:pt>
                <c:pt idx="35">
                  <c:v>18.3</c:v>
                </c:pt>
                <c:pt idx="36">
                  <c:v>21.9</c:v>
                </c:pt>
                <c:pt idx="37">
                  <c:v>24.9</c:v>
                </c:pt>
                <c:pt idx="38">
                  <c:v>22.8</c:v>
                </c:pt>
                <c:pt idx="39">
                  <c:v>23.7</c:v>
                </c:pt>
                <c:pt idx="40">
                  <c:v>22</c:v>
                </c:pt>
                <c:pt idx="41">
                  <c:v>22.3</c:v>
                </c:pt>
                <c:pt idx="42">
                  <c:v>23.8</c:v>
                </c:pt>
                <c:pt idx="43">
                  <c:v>23.9</c:v>
                </c:pt>
                <c:pt idx="44">
                  <c:v>22.5</c:v>
                </c:pt>
                <c:pt idx="45">
                  <c:v>24.8</c:v>
                </c:pt>
                <c:pt idx="46">
                  <c:v>24.5</c:v>
                </c:pt>
                <c:pt idx="47">
                  <c:v>21</c:v>
                </c:pt>
                <c:pt idx="48">
                  <c:v>16.8</c:v>
                </c:pt>
                <c:pt idx="49">
                  <c:v>13.6</c:v>
                </c:pt>
                <c:pt idx="50">
                  <c:v>13.9</c:v>
                </c:pt>
                <c:pt idx="51">
                  <c:v>13.4</c:v>
                </c:pt>
                <c:pt idx="52">
                  <c:v>14</c:v>
                </c:pt>
                <c:pt idx="53">
                  <c:v>13.4</c:v>
                </c:pt>
                <c:pt idx="54">
                  <c:v>11.4</c:v>
                </c:pt>
                <c:pt idx="55">
                  <c:v>10.199999999999999</c:v>
                </c:pt>
                <c:pt idx="56">
                  <c:v>10.4</c:v>
                </c:pt>
                <c:pt idx="57">
                  <c:v>9.6999999999999993</c:v>
                </c:pt>
                <c:pt idx="58">
                  <c:v>8.3000000000000007</c:v>
                </c:pt>
                <c:pt idx="59">
                  <c:v>7.8</c:v>
                </c:pt>
                <c:pt idx="60">
                  <c:v>8.6999999999999993</c:v>
                </c:pt>
                <c:pt idx="61">
                  <c:v>9.3000000000000007</c:v>
                </c:pt>
                <c:pt idx="62">
                  <c:v>8.6999999999999993</c:v>
                </c:pt>
                <c:pt idx="63">
                  <c:v>9.4</c:v>
                </c:pt>
                <c:pt idx="64">
                  <c:v>9.1999999999999993</c:v>
                </c:pt>
                <c:pt idx="65">
                  <c:v>9.6</c:v>
                </c:pt>
                <c:pt idx="66">
                  <c:v>9.9</c:v>
                </c:pt>
                <c:pt idx="67">
                  <c:v>9.4</c:v>
                </c:pt>
                <c:pt idx="68">
                  <c:v>9.8000000000000007</c:v>
                </c:pt>
                <c:pt idx="69">
                  <c:v>8.6999999999999993</c:v>
                </c:pt>
                <c:pt idx="70">
                  <c:v>9.1999999999999993</c:v>
                </c:pt>
                <c:pt idx="71">
                  <c:v>10.5</c:v>
                </c:pt>
                <c:pt idx="72">
                  <c:v>9.4</c:v>
                </c:pt>
                <c:pt idx="73">
                  <c:v>9.3000000000000007</c:v>
                </c:pt>
                <c:pt idx="74">
                  <c:v>9.5</c:v>
                </c:pt>
                <c:pt idx="75">
                  <c:v>8.8000000000000007</c:v>
                </c:pt>
                <c:pt idx="76">
                  <c:v>9.4</c:v>
                </c:pt>
                <c:pt idx="77">
                  <c:v>8.6</c:v>
                </c:pt>
                <c:pt idx="78">
                  <c:v>7.7</c:v>
                </c:pt>
                <c:pt idx="79">
                  <c:v>8.6</c:v>
                </c:pt>
                <c:pt idx="80">
                  <c:v>7.7</c:v>
                </c:pt>
                <c:pt idx="81">
                  <c:v>7.6</c:v>
                </c:pt>
                <c:pt idx="82">
                  <c:v>6.5</c:v>
                </c:pt>
                <c:pt idx="83">
                  <c:v>5</c:v>
                </c:pt>
                <c:pt idx="84">
                  <c:v>4.5</c:v>
                </c:pt>
                <c:pt idx="85">
                  <c:v>4.5</c:v>
                </c:pt>
                <c:pt idx="86">
                  <c:v>4.8</c:v>
                </c:pt>
                <c:pt idx="87">
                  <c:v>4.2</c:v>
                </c:pt>
                <c:pt idx="88">
                  <c:v>3.9</c:v>
                </c:pt>
                <c:pt idx="89">
                  <c:v>3.9</c:v>
                </c:pt>
                <c:pt idx="90">
                  <c:v>4.5999999999999996</c:v>
                </c:pt>
                <c:pt idx="91">
                  <c:v>4.5999999999999996</c:v>
                </c:pt>
                <c:pt idx="92">
                  <c:v>4.0999999999999996</c:v>
                </c:pt>
                <c:pt idx="93">
                  <c:v>3.7</c:v>
                </c:pt>
                <c:pt idx="94">
                  <c:v>3.8</c:v>
                </c:pt>
                <c:pt idx="95">
                  <c:v>3.9</c:v>
                </c:pt>
                <c:pt idx="96">
                  <c:v>3.6</c:v>
                </c:pt>
                <c:pt idx="97">
                  <c:v>2.8</c:v>
                </c:pt>
                <c:pt idx="98">
                  <c:v>2.7</c:v>
                </c:pt>
                <c:pt idx="99">
                  <c:v>2.9</c:v>
                </c:pt>
                <c:pt idx="100">
                  <c:v>3.2</c:v>
                </c:pt>
                <c:pt idx="101">
                  <c:v>3.8</c:v>
                </c:pt>
                <c:pt idx="102">
                  <c:v>4.3</c:v>
                </c:pt>
                <c:pt idx="103">
                  <c:v>3.1</c:v>
                </c:pt>
                <c:pt idx="104">
                  <c:v>3.2</c:v>
                </c:pt>
                <c:pt idx="105">
                  <c:v>4.2</c:v>
                </c:pt>
                <c:pt idx="106">
                  <c:v>5</c:v>
                </c:pt>
                <c:pt idx="107">
                  <c:v>5.6</c:v>
                </c:pt>
                <c:pt idx="108">
                  <c:v>6.4</c:v>
                </c:pt>
                <c:pt idx="109">
                  <c:v>7.7</c:v>
                </c:pt>
                <c:pt idx="110">
                  <c:v>7.7</c:v>
                </c:pt>
                <c:pt idx="111">
                  <c:v>8.1</c:v>
                </c:pt>
                <c:pt idx="112">
                  <c:v>8</c:v>
                </c:pt>
                <c:pt idx="113">
                  <c:v>8.1999999999999993</c:v>
                </c:pt>
                <c:pt idx="114">
                  <c:v>7.5</c:v>
                </c:pt>
                <c:pt idx="115">
                  <c:v>8.4</c:v>
                </c:pt>
                <c:pt idx="116">
                  <c:v>8.6999999999999993</c:v>
                </c:pt>
                <c:pt idx="117">
                  <c:v>7.5</c:v>
                </c:pt>
                <c:pt idx="118">
                  <c:v>8</c:v>
                </c:pt>
                <c:pt idx="119">
                  <c:v>6.9</c:v>
                </c:pt>
                <c:pt idx="120">
                  <c:v>7.2</c:v>
                </c:pt>
                <c:pt idx="121">
                  <c:v>6.3</c:v>
                </c:pt>
                <c:pt idx="122">
                  <c:v>6.1</c:v>
                </c:pt>
                <c:pt idx="123">
                  <c:v>5</c:v>
                </c:pt>
                <c:pt idx="124">
                  <c:v>5</c:v>
                </c:pt>
                <c:pt idx="125">
                  <c:v>4.8</c:v>
                </c:pt>
                <c:pt idx="126">
                  <c:v>4.4000000000000004</c:v>
                </c:pt>
                <c:pt idx="127">
                  <c:v>4.2</c:v>
                </c:pt>
                <c:pt idx="128">
                  <c:v>4</c:v>
                </c:pt>
                <c:pt idx="129">
                  <c:v>4.2</c:v>
                </c:pt>
                <c:pt idx="130">
                  <c:v>3.8</c:v>
                </c:pt>
                <c:pt idx="131">
                  <c:v>4.3</c:v>
                </c:pt>
                <c:pt idx="132">
                  <c:v>3.3</c:v>
                </c:pt>
                <c:pt idx="133">
                  <c:v>3.2</c:v>
                </c:pt>
                <c:pt idx="134">
                  <c:v>3</c:v>
                </c:pt>
                <c:pt idx="135">
                  <c:v>3</c:v>
                </c:pt>
                <c:pt idx="136">
                  <c:v>2.5</c:v>
                </c:pt>
                <c:pt idx="137">
                  <c:v>2.2999999999999998</c:v>
                </c:pt>
                <c:pt idx="138">
                  <c:v>1.9</c:v>
                </c:pt>
                <c:pt idx="139">
                  <c:v>3.2</c:v>
                </c:pt>
                <c:pt idx="140">
                  <c:v>3.2</c:v>
                </c:pt>
                <c:pt idx="141">
                  <c:v>3.1</c:v>
                </c:pt>
                <c:pt idx="142">
                  <c:v>2.2999999999999998</c:v>
                </c:pt>
                <c:pt idx="143">
                  <c:v>2</c:v>
                </c:pt>
                <c:pt idx="144">
                  <c:v>2.1</c:v>
                </c:pt>
                <c:pt idx="145">
                  <c:v>2</c:v>
                </c:pt>
                <c:pt idx="146">
                  <c:v>2.2999999999999998</c:v>
                </c:pt>
                <c:pt idx="147">
                  <c:v>2.1</c:v>
                </c:pt>
                <c:pt idx="148">
                  <c:v>2.7</c:v>
                </c:pt>
                <c:pt idx="149">
                  <c:v>2</c:v>
                </c:pt>
                <c:pt idx="150">
                  <c:v>2.2999999999999998</c:v>
                </c:pt>
                <c:pt idx="151">
                  <c:v>1.3</c:v>
                </c:pt>
                <c:pt idx="152">
                  <c:v>0.9</c:v>
                </c:pt>
                <c:pt idx="153">
                  <c:v>1.5</c:v>
                </c:pt>
                <c:pt idx="154">
                  <c:v>1.9</c:v>
                </c:pt>
                <c:pt idx="155">
                  <c:v>1.7</c:v>
                </c:pt>
                <c:pt idx="156">
                  <c:v>1.9</c:v>
                </c:pt>
                <c:pt idx="157">
                  <c:v>2.9</c:v>
                </c:pt>
                <c:pt idx="158">
                  <c:v>2.5</c:v>
                </c:pt>
                <c:pt idx="159">
                  <c:v>2.2999999999999998</c:v>
                </c:pt>
                <c:pt idx="160">
                  <c:v>2</c:v>
                </c:pt>
                <c:pt idx="161">
                  <c:v>1.9</c:v>
                </c:pt>
                <c:pt idx="162">
                  <c:v>2.5</c:v>
                </c:pt>
                <c:pt idx="163">
                  <c:v>1.9</c:v>
                </c:pt>
                <c:pt idx="164">
                  <c:v>2.2999999999999998</c:v>
                </c:pt>
                <c:pt idx="165">
                  <c:v>2.2000000000000002</c:v>
                </c:pt>
                <c:pt idx="166">
                  <c:v>2.2000000000000002</c:v>
                </c:pt>
                <c:pt idx="167">
                  <c:v>2.6</c:v>
                </c:pt>
                <c:pt idx="168">
                  <c:v>2.9</c:v>
                </c:pt>
                <c:pt idx="169">
                  <c:v>1.5</c:v>
                </c:pt>
                <c:pt idx="170">
                  <c:v>1.8</c:v>
                </c:pt>
                <c:pt idx="171">
                  <c:v>2</c:v>
                </c:pt>
                <c:pt idx="172">
                  <c:v>1.8</c:v>
                </c:pt>
                <c:pt idx="173">
                  <c:v>2.5</c:v>
                </c:pt>
                <c:pt idx="174">
                  <c:v>2.4</c:v>
                </c:pt>
                <c:pt idx="175">
                  <c:v>2.2999999999999998</c:v>
                </c:pt>
                <c:pt idx="176">
                  <c:v>1.7</c:v>
                </c:pt>
                <c:pt idx="177">
                  <c:v>2.2999999999999998</c:v>
                </c:pt>
                <c:pt idx="178">
                  <c:v>1.9</c:v>
                </c:pt>
                <c:pt idx="179">
                  <c:v>1.9</c:v>
                </c:pt>
                <c:pt idx="180">
                  <c:v>1.5</c:v>
                </c:pt>
                <c:pt idx="181">
                  <c:v>1.8</c:v>
                </c:pt>
                <c:pt idx="182">
                  <c:v>1.3</c:v>
                </c:pt>
                <c:pt idx="183">
                  <c:v>1</c:v>
                </c:pt>
                <c:pt idx="184">
                  <c:v>1.1000000000000001</c:v>
                </c:pt>
                <c:pt idx="185">
                  <c:v>0.6</c:v>
                </c:pt>
                <c:pt idx="186">
                  <c:v>0.1</c:v>
                </c:pt>
                <c:pt idx="187">
                  <c:v>0.1</c:v>
                </c:pt>
                <c:pt idx="188">
                  <c:v>0.5</c:v>
                </c:pt>
                <c:pt idx="189">
                  <c:v>-0.3</c:v>
                </c:pt>
                <c:pt idx="190">
                  <c:v>0</c:v>
                </c:pt>
                <c:pt idx="191">
                  <c:v>-0.3</c:v>
                </c:pt>
                <c:pt idx="192">
                  <c:v>-1.1000000000000001</c:v>
                </c:pt>
                <c:pt idx="193">
                  <c:v>-1</c:v>
                </c:pt>
                <c:pt idx="194">
                  <c:v>-0.5</c:v>
                </c:pt>
                <c:pt idx="195">
                  <c:v>0.1</c:v>
                </c:pt>
                <c:pt idx="196">
                  <c:v>0</c:v>
                </c:pt>
                <c:pt idx="197">
                  <c:v>0.3</c:v>
                </c:pt>
                <c:pt idx="198">
                  <c:v>0.1</c:v>
                </c:pt>
                <c:pt idx="199">
                  <c:v>0.4</c:v>
                </c:pt>
                <c:pt idx="200">
                  <c:v>0.8</c:v>
                </c:pt>
                <c:pt idx="201">
                  <c:v>0.7</c:v>
                </c:pt>
                <c:pt idx="202">
                  <c:v>0.7</c:v>
                </c:pt>
                <c:pt idx="203">
                  <c:v>0.8</c:v>
                </c:pt>
                <c:pt idx="204">
                  <c:v>0.9</c:v>
                </c:pt>
                <c:pt idx="205">
                  <c:v>0.7</c:v>
                </c:pt>
                <c:pt idx="206">
                  <c:v>0.7</c:v>
                </c:pt>
                <c:pt idx="207">
                  <c:v>0.3</c:v>
                </c:pt>
                <c:pt idx="208">
                  <c:v>0.2</c:v>
                </c:pt>
                <c:pt idx="209">
                  <c:v>0.2</c:v>
                </c:pt>
                <c:pt idx="210">
                  <c:v>0.5</c:v>
                </c:pt>
                <c:pt idx="211">
                  <c:v>0.7</c:v>
                </c:pt>
                <c:pt idx="212">
                  <c:v>0.6</c:v>
                </c:pt>
                <c:pt idx="213">
                  <c:v>1.1000000000000001</c:v>
                </c:pt>
                <c:pt idx="214">
                  <c:v>1.2</c:v>
                </c:pt>
                <c:pt idx="215">
                  <c:v>1</c:v>
                </c:pt>
                <c:pt idx="216">
                  <c:v>1.1000000000000001</c:v>
                </c:pt>
                <c:pt idx="217">
                  <c:v>1</c:v>
                </c:pt>
                <c:pt idx="218">
                  <c:v>1.1000000000000001</c:v>
                </c:pt>
                <c:pt idx="219">
                  <c:v>2.4</c:v>
                </c:pt>
                <c:pt idx="220">
                  <c:v>2.9</c:v>
                </c:pt>
                <c:pt idx="221">
                  <c:v>3</c:v>
                </c:pt>
                <c:pt idx="222">
                  <c:v>3</c:v>
                </c:pt>
                <c:pt idx="223">
                  <c:v>2.6</c:v>
                </c:pt>
                <c:pt idx="224">
                  <c:v>2.6</c:v>
                </c:pt>
                <c:pt idx="225">
                  <c:v>2.9</c:v>
                </c:pt>
                <c:pt idx="226">
                  <c:v>2.2999999999999998</c:v>
                </c:pt>
                <c:pt idx="227">
                  <c:v>2.6</c:v>
                </c:pt>
                <c:pt idx="228">
                  <c:v>3</c:v>
                </c:pt>
                <c:pt idx="229">
                  <c:v>3.6</c:v>
                </c:pt>
                <c:pt idx="230">
                  <c:v>3.5</c:v>
                </c:pt>
                <c:pt idx="231">
                  <c:v>2.5</c:v>
                </c:pt>
                <c:pt idx="232">
                  <c:v>2.7</c:v>
                </c:pt>
                <c:pt idx="233">
                  <c:v>2.2000000000000002</c:v>
                </c:pt>
                <c:pt idx="234">
                  <c:v>2.2999999999999998</c:v>
                </c:pt>
                <c:pt idx="235">
                  <c:v>2.9</c:v>
                </c:pt>
                <c:pt idx="236">
                  <c:v>3</c:v>
                </c:pt>
                <c:pt idx="237">
                  <c:v>3.5</c:v>
                </c:pt>
                <c:pt idx="238">
                  <c:v>4.2</c:v>
                </c:pt>
                <c:pt idx="239">
                  <c:v>3.8</c:v>
                </c:pt>
                <c:pt idx="240">
                  <c:v>4</c:v>
                </c:pt>
                <c:pt idx="241">
                  <c:v>3.6</c:v>
                </c:pt>
                <c:pt idx="242">
                  <c:v>3.6</c:v>
                </c:pt>
                <c:pt idx="243">
                  <c:v>3.4</c:v>
                </c:pt>
                <c:pt idx="244">
                  <c:v>3.4</c:v>
                </c:pt>
                <c:pt idx="245">
                  <c:v>3.4</c:v>
                </c:pt>
                <c:pt idx="246">
                  <c:v>3.5</c:v>
                </c:pt>
                <c:pt idx="247">
                  <c:v>3.3</c:v>
                </c:pt>
                <c:pt idx="248">
                  <c:v>2.7</c:v>
                </c:pt>
                <c:pt idx="249">
                  <c:v>2.7</c:v>
                </c:pt>
                <c:pt idx="250">
                  <c:v>3.1</c:v>
                </c:pt>
                <c:pt idx="251">
                  <c:v>2.7</c:v>
                </c:pt>
                <c:pt idx="252">
                  <c:v>1.8</c:v>
                </c:pt>
                <c:pt idx="253">
                  <c:v>2</c:v>
                </c:pt>
                <c:pt idx="254">
                  <c:v>2</c:v>
                </c:pt>
                <c:pt idx="255">
                  <c:v>2.4</c:v>
                </c:pt>
                <c:pt idx="256">
                  <c:v>2</c:v>
                </c:pt>
                <c:pt idx="257">
                  <c:v>2.2999999999999998</c:v>
                </c:pt>
                <c:pt idx="258">
                  <c:v>1.7</c:v>
                </c:pt>
                <c:pt idx="259">
                  <c:v>1.7</c:v>
                </c:pt>
                <c:pt idx="260">
                  <c:v>2</c:v>
                </c:pt>
                <c:pt idx="261">
                  <c:v>1.1000000000000001</c:v>
                </c:pt>
                <c:pt idx="262">
                  <c:v>0.7</c:v>
                </c:pt>
                <c:pt idx="263">
                  <c:v>1.2</c:v>
                </c:pt>
                <c:pt idx="264">
                  <c:v>1.3</c:v>
                </c:pt>
                <c:pt idx="265">
                  <c:v>1.4</c:v>
                </c:pt>
                <c:pt idx="266">
                  <c:v>1.2</c:v>
                </c:pt>
                <c:pt idx="267">
                  <c:v>0.9</c:v>
                </c:pt>
                <c:pt idx="268">
                  <c:v>0.9</c:v>
                </c:pt>
                <c:pt idx="269">
                  <c:v>0.9</c:v>
                </c:pt>
                <c:pt idx="270">
                  <c:v>1.9</c:v>
                </c:pt>
                <c:pt idx="271">
                  <c:v>1.9</c:v>
                </c:pt>
                <c:pt idx="272">
                  <c:v>1.5</c:v>
                </c:pt>
                <c:pt idx="273">
                  <c:v>1.3</c:v>
                </c:pt>
                <c:pt idx="274">
                  <c:v>0.9</c:v>
                </c:pt>
                <c:pt idx="275">
                  <c:v>1</c:v>
                </c:pt>
                <c:pt idx="276">
                  <c:v>1.2</c:v>
                </c:pt>
                <c:pt idx="277">
                  <c:v>1.1000000000000001</c:v>
                </c:pt>
                <c:pt idx="278">
                  <c:v>1.3</c:v>
                </c:pt>
                <c:pt idx="279">
                  <c:v>0.8</c:v>
                </c:pt>
                <c:pt idx="280">
                  <c:v>0.8</c:v>
                </c:pt>
                <c:pt idx="281">
                  <c:v>0.6</c:v>
                </c:pt>
                <c:pt idx="282">
                  <c:v>-0.2</c:v>
                </c:pt>
                <c:pt idx="283">
                  <c:v>0</c:v>
                </c:pt>
                <c:pt idx="284">
                  <c:v>0.2</c:v>
                </c:pt>
                <c:pt idx="285">
                  <c:v>0.7</c:v>
                </c:pt>
                <c:pt idx="286">
                  <c:v>1</c:v>
                </c:pt>
                <c:pt idx="287">
                  <c:v>0.7</c:v>
                </c:pt>
                <c:pt idx="288">
                  <c:v>0.6</c:v>
                </c:pt>
                <c:pt idx="289">
                  <c:v>0.2</c:v>
                </c:pt>
                <c:pt idx="290">
                  <c:v>-0.4</c:v>
                </c:pt>
                <c:pt idx="291">
                  <c:v>-0.2</c:v>
                </c:pt>
                <c:pt idx="292">
                  <c:v>0</c:v>
                </c:pt>
                <c:pt idx="293">
                  <c:v>0.3</c:v>
                </c:pt>
                <c:pt idx="294">
                  <c:v>0.1</c:v>
                </c:pt>
                <c:pt idx="295">
                  <c:v>-0.2</c:v>
                </c:pt>
                <c:pt idx="296">
                  <c:v>0.2</c:v>
                </c:pt>
                <c:pt idx="297">
                  <c:v>-0.6</c:v>
                </c:pt>
                <c:pt idx="298">
                  <c:v>-0.7</c:v>
                </c:pt>
                <c:pt idx="299">
                  <c:v>-0.3</c:v>
                </c:pt>
                <c:pt idx="300">
                  <c:v>-0.5</c:v>
                </c:pt>
                <c:pt idx="301">
                  <c:v>-0.4</c:v>
                </c:pt>
                <c:pt idx="302">
                  <c:v>-0.1</c:v>
                </c:pt>
                <c:pt idx="303">
                  <c:v>0.2</c:v>
                </c:pt>
                <c:pt idx="304">
                  <c:v>0.2</c:v>
                </c:pt>
                <c:pt idx="305">
                  <c:v>0</c:v>
                </c:pt>
                <c:pt idx="306">
                  <c:v>0.4</c:v>
                </c:pt>
                <c:pt idx="307">
                  <c:v>0.2</c:v>
                </c:pt>
                <c:pt idx="308">
                  <c:v>0</c:v>
                </c:pt>
                <c:pt idx="309">
                  <c:v>0.5</c:v>
                </c:pt>
                <c:pt idx="310">
                  <c:v>0.5</c:v>
                </c:pt>
                <c:pt idx="311">
                  <c:v>0.6</c:v>
                </c:pt>
                <c:pt idx="312">
                  <c:v>0.6</c:v>
                </c:pt>
                <c:pt idx="313">
                  <c:v>0.6</c:v>
                </c:pt>
                <c:pt idx="314">
                  <c:v>0.5</c:v>
                </c:pt>
                <c:pt idx="315">
                  <c:v>1.9</c:v>
                </c:pt>
                <c:pt idx="316">
                  <c:v>1.9</c:v>
                </c:pt>
                <c:pt idx="317">
                  <c:v>2.2000000000000002</c:v>
                </c:pt>
                <c:pt idx="318">
                  <c:v>1.9</c:v>
                </c:pt>
                <c:pt idx="319">
                  <c:v>2.1</c:v>
                </c:pt>
                <c:pt idx="320">
                  <c:v>2.4</c:v>
                </c:pt>
                <c:pt idx="321">
                  <c:v>2.5</c:v>
                </c:pt>
                <c:pt idx="322">
                  <c:v>2.1</c:v>
                </c:pt>
                <c:pt idx="323">
                  <c:v>1.8</c:v>
                </c:pt>
                <c:pt idx="324">
                  <c:v>1.8</c:v>
                </c:pt>
                <c:pt idx="325">
                  <c:v>1.9</c:v>
                </c:pt>
                <c:pt idx="326">
                  <c:v>2.2000000000000002</c:v>
                </c:pt>
                <c:pt idx="327">
                  <c:v>0.4</c:v>
                </c:pt>
                <c:pt idx="328">
                  <c:v>0.5</c:v>
                </c:pt>
                <c:pt idx="329">
                  <c:v>0.1</c:v>
                </c:pt>
                <c:pt idx="330">
                  <c:v>-0.1</c:v>
                </c:pt>
                <c:pt idx="331">
                  <c:v>-0.3</c:v>
                </c:pt>
                <c:pt idx="332">
                  <c:v>-0.2</c:v>
                </c:pt>
                <c:pt idx="333">
                  <c:v>0.2</c:v>
                </c:pt>
                <c:pt idx="334">
                  <c:v>0.8</c:v>
                </c:pt>
                <c:pt idx="335">
                  <c:v>0.6</c:v>
                </c:pt>
                <c:pt idx="336">
                  <c:v>0.2</c:v>
                </c:pt>
                <c:pt idx="337">
                  <c:v>-0.1</c:v>
                </c:pt>
                <c:pt idx="338">
                  <c:v>-0.4</c:v>
                </c:pt>
                <c:pt idx="339">
                  <c:v>-0.1</c:v>
                </c:pt>
                <c:pt idx="340">
                  <c:v>-0.4</c:v>
                </c:pt>
                <c:pt idx="341">
                  <c:v>-0.3</c:v>
                </c:pt>
                <c:pt idx="342">
                  <c:v>-0.1</c:v>
                </c:pt>
                <c:pt idx="343">
                  <c:v>0.3</c:v>
                </c:pt>
                <c:pt idx="344">
                  <c:v>-0.2</c:v>
                </c:pt>
                <c:pt idx="345">
                  <c:v>-0.7</c:v>
                </c:pt>
                <c:pt idx="346">
                  <c:v>-1.2</c:v>
                </c:pt>
                <c:pt idx="347">
                  <c:v>-1.1000000000000001</c:v>
                </c:pt>
                <c:pt idx="348">
                  <c:v>-0.9</c:v>
                </c:pt>
                <c:pt idx="349">
                  <c:v>-0.6</c:v>
                </c:pt>
                <c:pt idx="350">
                  <c:v>-0.5</c:v>
                </c:pt>
                <c:pt idx="351">
                  <c:v>-0.8</c:v>
                </c:pt>
                <c:pt idx="352">
                  <c:v>-0.7</c:v>
                </c:pt>
                <c:pt idx="353">
                  <c:v>-0.7</c:v>
                </c:pt>
                <c:pt idx="354">
                  <c:v>-0.5</c:v>
                </c:pt>
                <c:pt idx="355">
                  <c:v>-0.8</c:v>
                </c:pt>
                <c:pt idx="356">
                  <c:v>-0.8</c:v>
                </c:pt>
                <c:pt idx="357">
                  <c:v>-0.9</c:v>
                </c:pt>
                <c:pt idx="358">
                  <c:v>-0.5</c:v>
                </c:pt>
                <c:pt idx="359">
                  <c:v>-0.2</c:v>
                </c:pt>
                <c:pt idx="360">
                  <c:v>-0.3</c:v>
                </c:pt>
                <c:pt idx="361">
                  <c:v>-0.3</c:v>
                </c:pt>
                <c:pt idx="362">
                  <c:v>-0.7</c:v>
                </c:pt>
                <c:pt idx="363">
                  <c:v>-0.7</c:v>
                </c:pt>
                <c:pt idx="364">
                  <c:v>-0.7</c:v>
                </c:pt>
                <c:pt idx="365">
                  <c:v>-0.8</c:v>
                </c:pt>
                <c:pt idx="366">
                  <c:v>-0.8</c:v>
                </c:pt>
                <c:pt idx="367">
                  <c:v>-0.7</c:v>
                </c:pt>
                <c:pt idx="368">
                  <c:v>-0.8</c:v>
                </c:pt>
                <c:pt idx="369">
                  <c:v>-0.8</c:v>
                </c:pt>
                <c:pt idx="370">
                  <c:v>-1</c:v>
                </c:pt>
                <c:pt idx="371">
                  <c:v>-1.2</c:v>
                </c:pt>
                <c:pt idx="372">
                  <c:v>-1.4</c:v>
                </c:pt>
                <c:pt idx="373">
                  <c:v>-1.6</c:v>
                </c:pt>
                <c:pt idx="374">
                  <c:v>-1.2</c:v>
                </c:pt>
                <c:pt idx="375">
                  <c:v>-1.1000000000000001</c:v>
                </c:pt>
                <c:pt idx="376">
                  <c:v>-0.9</c:v>
                </c:pt>
                <c:pt idx="377">
                  <c:v>-0.7</c:v>
                </c:pt>
                <c:pt idx="378">
                  <c:v>-0.8</c:v>
                </c:pt>
                <c:pt idx="379">
                  <c:v>-0.9</c:v>
                </c:pt>
                <c:pt idx="380">
                  <c:v>-0.7</c:v>
                </c:pt>
                <c:pt idx="381">
                  <c:v>-0.9</c:v>
                </c:pt>
                <c:pt idx="382">
                  <c:v>-0.4</c:v>
                </c:pt>
                <c:pt idx="383">
                  <c:v>-0.3</c:v>
                </c:pt>
                <c:pt idx="384">
                  <c:v>-0.4</c:v>
                </c:pt>
                <c:pt idx="385">
                  <c:v>-0.2</c:v>
                </c:pt>
                <c:pt idx="386">
                  <c:v>-0.1</c:v>
                </c:pt>
                <c:pt idx="387">
                  <c:v>-0.1</c:v>
                </c:pt>
                <c:pt idx="388">
                  <c:v>-0.2</c:v>
                </c:pt>
                <c:pt idx="389">
                  <c:v>-0.4</c:v>
                </c:pt>
                <c:pt idx="390">
                  <c:v>-0.2</c:v>
                </c:pt>
                <c:pt idx="391">
                  <c:v>-0.3</c:v>
                </c:pt>
                <c:pt idx="392">
                  <c:v>-0.2</c:v>
                </c:pt>
                <c:pt idx="393">
                  <c:v>0</c:v>
                </c:pt>
                <c:pt idx="394">
                  <c:v>-0.5</c:v>
                </c:pt>
                <c:pt idx="395">
                  <c:v>-0.4</c:v>
                </c:pt>
                <c:pt idx="396">
                  <c:v>-0.3</c:v>
                </c:pt>
                <c:pt idx="397">
                  <c:v>0</c:v>
                </c:pt>
                <c:pt idx="398">
                  <c:v>-0.1</c:v>
                </c:pt>
                <c:pt idx="399">
                  <c:v>-0.4</c:v>
                </c:pt>
                <c:pt idx="400">
                  <c:v>-0.5</c:v>
                </c:pt>
                <c:pt idx="401">
                  <c:v>0</c:v>
                </c:pt>
                <c:pt idx="402">
                  <c:v>-0.1</c:v>
                </c:pt>
                <c:pt idx="403">
                  <c:v>-0.2</c:v>
                </c:pt>
                <c:pt idx="404">
                  <c:v>0</c:v>
                </c:pt>
                <c:pt idx="405">
                  <c:v>0.5</c:v>
                </c:pt>
                <c:pt idx="406">
                  <c:v>0.8</c:v>
                </c:pt>
                <c:pt idx="407">
                  <c:v>0.2</c:v>
                </c:pt>
                <c:pt idx="408">
                  <c:v>-0.1</c:v>
                </c:pt>
                <c:pt idx="409">
                  <c:v>-0.3</c:v>
                </c:pt>
                <c:pt idx="410">
                  <c:v>-0.2</c:v>
                </c:pt>
                <c:pt idx="411">
                  <c:v>0</c:v>
                </c:pt>
                <c:pt idx="412">
                  <c:v>0.2</c:v>
                </c:pt>
                <c:pt idx="413">
                  <c:v>-0.5</c:v>
                </c:pt>
                <c:pt idx="414">
                  <c:v>-0.3</c:v>
                </c:pt>
                <c:pt idx="415">
                  <c:v>-0.3</c:v>
                </c:pt>
                <c:pt idx="416">
                  <c:v>-0.3</c:v>
                </c:pt>
                <c:pt idx="417">
                  <c:v>-0.7</c:v>
                </c:pt>
                <c:pt idx="418">
                  <c:v>-0.8</c:v>
                </c:pt>
                <c:pt idx="419">
                  <c:v>-0.1</c:v>
                </c:pt>
                <c:pt idx="420">
                  <c:v>-0.1</c:v>
                </c:pt>
                <c:pt idx="421">
                  <c:v>-0.1</c:v>
                </c:pt>
                <c:pt idx="422">
                  <c:v>-0.2</c:v>
                </c:pt>
                <c:pt idx="423">
                  <c:v>-0.1</c:v>
                </c:pt>
                <c:pt idx="424">
                  <c:v>0.1</c:v>
                </c:pt>
                <c:pt idx="425">
                  <c:v>0.5</c:v>
                </c:pt>
                <c:pt idx="426">
                  <c:v>0.3</c:v>
                </c:pt>
                <c:pt idx="427">
                  <c:v>0.9</c:v>
                </c:pt>
                <c:pt idx="428">
                  <c:v>0.6</c:v>
                </c:pt>
                <c:pt idx="429">
                  <c:v>0.4</c:v>
                </c:pt>
                <c:pt idx="430">
                  <c:v>0.3</c:v>
                </c:pt>
                <c:pt idx="431">
                  <c:v>0.3</c:v>
                </c:pt>
                <c:pt idx="432">
                  <c:v>0</c:v>
                </c:pt>
                <c:pt idx="433">
                  <c:v>-0.2</c:v>
                </c:pt>
                <c:pt idx="434">
                  <c:v>-0.1</c:v>
                </c:pt>
                <c:pt idx="435">
                  <c:v>0</c:v>
                </c:pt>
                <c:pt idx="436">
                  <c:v>0</c:v>
                </c:pt>
                <c:pt idx="437">
                  <c:v>-0.2</c:v>
                </c:pt>
                <c:pt idx="438">
                  <c:v>0</c:v>
                </c:pt>
                <c:pt idx="439">
                  <c:v>-0.2</c:v>
                </c:pt>
                <c:pt idx="440">
                  <c:v>-0.2</c:v>
                </c:pt>
                <c:pt idx="441">
                  <c:v>0.3</c:v>
                </c:pt>
                <c:pt idx="442">
                  <c:v>0.6</c:v>
                </c:pt>
                <c:pt idx="443">
                  <c:v>0.7</c:v>
                </c:pt>
                <c:pt idx="444">
                  <c:v>0.7</c:v>
                </c:pt>
                <c:pt idx="445">
                  <c:v>1</c:v>
                </c:pt>
                <c:pt idx="446">
                  <c:v>1.2</c:v>
                </c:pt>
                <c:pt idx="447">
                  <c:v>0.8</c:v>
                </c:pt>
                <c:pt idx="448">
                  <c:v>1.3</c:v>
                </c:pt>
                <c:pt idx="449">
                  <c:v>2</c:v>
                </c:pt>
                <c:pt idx="450">
                  <c:v>2.2999999999999998</c:v>
                </c:pt>
                <c:pt idx="451">
                  <c:v>2.1</c:v>
                </c:pt>
                <c:pt idx="452">
                  <c:v>2.1</c:v>
                </c:pt>
                <c:pt idx="453">
                  <c:v>1.7</c:v>
                </c:pt>
                <c:pt idx="454">
                  <c:v>1</c:v>
                </c:pt>
                <c:pt idx="455">
                  <c:v>0.4</c:v>
                </c:pt>
                <c:pt idx="456">
                  <c:v>0</c:v>
                </c:pt>
                <c:pt idx="457">
                  <c:v>-0.1</c:v>
                </c:pt>
                <c:pt idx="458">
                  <c:v>-0.3</c:v>
                </c:pt>
                <c:pt idx="459">
                  <c:v>-0.1</c:v>
                </c:pt>
                <c:pt idx="460">
                  <c:v>-1.1000000000000001</c:v>
                </c:pt>
                <c:pt idx="461">
                  <c:v>-1.8</c:v>
                </c:pt>
                <c:pt idx="462">
                  <c:v>-2.2000000000000002</c:v>
                </c:pt>
                <c:pt idx="463">
                  <c:v>-2.2000000000000002</c:v>
                </c:pt>
                <c:pt idx="464">
                  <c:v>-2.2000000000000002</c:v>
                </c:pt>
                <c:pt idx="465">
                  <c:v>-2.5</c:v>
                </c:pt>
                <c:pt idx="466">
                  <c:v>-1.9</c:v>
                </c:pt>
                <c:pt idx="467">
                  <c:v>-1.7</c:v>
                </c:pt>
                <c:pt idx="468">
                  <c:v>-1.3</c:v>
                </c:pt>
                <c:pt idx="469">
                  <c:v>-1.1000000000000001</c:v>
                </c:pt>
                <c:pt idx="470">
                  <c:v>-1.1000000000000001</c:v>
                </c:pt>
                <c:pt idx="471">
                  <c:v>-1.2</c:v>
                </c:pt>
                <c:pt idx="472">
                  <c:v>-0.9</c:v>
                </c:pt>
                <c:pt idx="473">
                  <c:v>-0.7</c:v>
                </c:pt>
                <c:pt idx="474">
                  <c:v>-0.9</c:v>
                </c:pt>
                <c:pt idx="475">
                  <c:v>-0.9</c:v>
                </c:pt>
                <c:pt idx="476">
                  <c:v>-0.6</c:v>
                </c:pt>
                <c:pt idx="477">
                  <c:v>0.2</c:v>
                </c:pt>
                <c:pt idx="478">
                  <c:v>0.1</c:v>
                </c:pt>
                <c:pt idx="479">
                  <c:v>0</c:v>
                </c:pt>
                <c:pt idx="480">
                  <c:v>-0.6</c:v>
                </c:pt>
                <c:pt idx="481">
                  <c:v>-0.5</c:v>
                </c:pt>
                <c:pt idx="482">
                  <c:v>-0.5</c:v>
                </c:pt>
                <c:pt idx="483">
                  <c:v>-0.4</c:v>
                </c:pt>
                <c:pt idx="484">
                  <c:v>-0.4</c:v>
                </c:pt>
                <c:pt idx="485">
                  <c:v>-0.4</c:v>
                </c:pt>
                <c:pt idx="486">
                  <c:v>0.2</c:v>
                </c:pt>
                <c:pt idx="487">
                  <c:v>0.2</c:v>
                </c:pt>
                <c:pt idx="488">
                  <c:v>0</c:v>
                </c:pt>
                <c:pt idx="489">
                  <c:v>-0.2</c:v>
                </c:pt>
                <c:pt idx="490">
                  <c:v>-0.5</c:v>
                </c:pt>
                <c:pt idx="491">
                  <c:v>-0.2</c:v>
                </c:pt>
                <c:pt idx="492">
                  <c:v>0.1</c:v>
                </c:pt>
                <c:pt idx="493">
                  <c:v>0.3</c:v>
                </c:pt>
                <c:pt idx="494">
                  <c:v>0.5</c:v>
                </c:pt>
                <c:pt idx="495">
                  <c:v>0.4</c:v>
                </c:pt>
                <c:pt idx="496">
                  <c:v>0.2</c:v>
                </c:pt>
                <c:pt idx="497">
                  <c:v>-0.2</c:v>
                </c:pt>
                <c:pt idx="498">
                  <c:v>-0.4</c:v>
                </c:pt>
                <c:pt idx="499">
                  <c:v>-0.4</c:v>
                </c:pt>
                <c:pt idx="500">
                  <c:v>-0.3</c:v>
                </c:pt>
                <c:pt idx="501">
                  <c:v>-0.4</c:v>
                </c:pt>
                <c:pt idx="502">
                  <c:v>-0.2</c:v>
                </c:pt>
                <c:pt idx="503">
                  <c:v>-0.1</c:v>
                </c:pt>
                <c:pt idx="504">
                  <c:v>-0.3</c:v>
                </c:pt>
                <c:pt idx="505">
                  <c:v>-0.7</c:v>
                </c:pt>
                <c:pt idx="506">
                  <c:v>-0.9</c:v>
                </c:pt>
                <c:pt idx="507">
                  <c:v>-0.7</c:v>
                </c:pt>
                <c:pt idx="508">
                  <c:v>-0.3</c:v>
                </c:pt>
                <c:pt idx="509">
                  <c:v>0.2</c:v>
                </c:pt>
                <c:pt idx="510">
                  <c:v>0.7</c:v>
                </c:pt>
                <c:pt idx="511">
                  <c:v>0.9</c:v>
                </c:pt>
                <c:pt idx="512">
                  <c:v>1.1000000000000001</c:v>
                </c:pt>
                <c:pt idx="513">
                  <c:v>1.1000000000000001</c:v>
                </c:pt>
                <c:pt idx="514">
                  <c:v>1.5</c:v>
                </c:pt>
                <c:pt idx="515">
                  <c:v>1.6</c:v>
                </c:pt>
                <c:pt idx="516">
                  <c:v>1.4</c:v>
                </c:pt>
                <c:pt idx="517">
                  <c:v>1.5</c:v>
                </c:pt>
                <c:pt idx="518">
                  <c:v>1.6</c:v>
                </c:pt>
                <c:pt idx="519">
                  <c:v>3.4</c:v>
                </c:pt>
                <c:pt idx="520">
                  <c:v>3.7</c:v>
                </c:pt>
                <c:pt idx="521">
                  <c:v>3.6</c:v>
                </c:pt>
                <c:pt idx="522">
                  <c:v>3.4</c:v>
                </c:pt>
                <c:pt idx="523">
                  <c:v>3.3</c:v>
                </c:pt>
                <c:pt idx="524">
                  <c:v>3.2</c:v>
                </c:pt>
                <c:pt idx="525">
                  <c:v>2.9</c:v>
                </c:pt>
                <c:pt idx="526">
                  <c:v>2.4</c:v>
                </c:pt>
                <c:pt idx="527">
                  <c:v>2.4</c:v>
                </c:pt>
                <c:pt idx="528">
                  <c:v>2.4</c:v>
                </c:pt>
                <c:pt idx="529">
                  <c:v>2.2000000000000002</c:v>
                </c:pt>
                <c:pt idx="530">
                  <c:v>2.2999999999999998</c:v>
                </c:pt>
                <c:pt idx="531">
                  <c:v>0.6</c:v>
                </c:pt>
                <c:pt idx="532">
                  <c:v>0.5</c:v>
                </c:pt>
                <c:pt idx="533">
                  <c:v>0.4</c:v>
                </c:pt>
                <c:pt idx="534">
                  <c:v>0.2</c:v>
                </c:pt>
                <c:pt idx="535">
                  <c:v>0.2</c:v>
                </c:pt>
                <c:pt idx="536">
                  <c:v>0</c:v>
                </c:pt>
                <c:pt idx="537">
                  <c:v>0.3</c:v>
                </c:pt>
                <c:pt idx="538">
                  <c:v>0.3</c:v>
                </c:pt>
                <c:pt idx="539">
                  <c:v>0.2</c:v>
                </c:pt>
                <c:pt idx="540">
                  <c:v>-0.1</c:v>
                </c:pt>
                <c:pt idx="541">
                  <c:v>0.2</c:v>
                </c:pt>
                <c:pt idx="542">
                  <c:v>0</c:v>
                </c:pt>
                <c:pt idx="543">
                  <c:v>-0.3</c:v>
                </c:pt>
                <c:pt idx="544">
                  <c:v>-0.5</c:v>
                </c:pt>
                <c:pt idx="545">
                  <c:v>-0.4</c:v>
                </c:pt>
                <c:pt idx="546">
                  <c:v>-0.4</c:v>
                </c:pt>
                <c:pt idx="547">
                  <c:v>-0.5</c:v>
                </c:pt>
                <c:pt idx="548">
                  <c:v>-0.5</c:v>
                </c:pt>
                <c:pt idx="549">
                  <c:v>0.1</c:v>
                </c:pt>
                <c:pt idx="550">
                  <c:v>0.5</c:v>
                </c:pt>
                <c:pt idx="551">
                  <c:v>0.3</c:v>
                </c:pt>
                <c:pt idx="552">
                  <c:v>0.4</c:v>
                </c:pt>
                <c:pt idx="553">
                  <c:v>0.3</c:v>
                </c:pt>
                <c:pt idx="554">
                  <c:v>0.2</c:v>
                </c:pt>
                <c:pt idx="555">
                  <c:v>0.4</c:v>
                </c:pt>
                <c:pt idx="556">
                  <c:v>0.4</c:v>
                </c:pt>
                <c:pt idx="557">
                  <c:v>0.4</c:v>
                </c:pt>
                <c:pt idx="558">
                  <c:v>0.4</c:v>
                </c:pt>
                <c:pt idx="559">
                  <c:v>0.7</c:v>
                </c:pt>
                <c:pt idx="560">
                  <c:v>0.7</c:v>
                </c:pt>
                <c:pt idx="561">
                  <c:v>0.2</c:v>
                </c:pt>
                <c:pt idx="562">
                  <c:v>0.6</c:v>
                </c:pt>
                <c:pt idx="563">
                  <c:v>1</c:v>
                </c:pt>
                <c:pt idx="564">
                  <c:v>1.4</c:v>
                </c:pt>
                <c:pt idx="565">
                  <c:v>1.5</c:v>
                </c:pt>
                <c:pt idx="566">
                  <c:v>1.1000000000000001</c:v>
                </c:pt>
                <c:pt idx="567">
                  <c:v>0.6</c:v>
                </c:pt>
                <c:pt idx="568">
                  <c:v>0.7</c:v>
                </c:pt>
                <c:pt idx="569">
                  <c:v>0.7</c:v>
                </c:pt>
                <c:pt idx="570">
                  <c:v>0.9</c:v>
                </c:pt>
                <c:pt idx="571">
                  <c:v>1.3</c:v>
                </c:pt>
                <c:pt idx="572">
                  <c:v>1.2</c:v>
                </c:pt>
                <c:pt idx="573">
                  <c:v>1.4</c:v>
                </c:pt>
                <c:pt idx="574">
                  <c:v>0.8</c:v>
                </c:pt>
                <c:pt idx="575">
                  <c:v>0.3</c:v>
                </c:pt>
                <c:pt idx="576">
                  <c:v>0.2</c:v>
                </c:pt>
                <c:pt idx="577">
                  <c:v>0.2</c:v>
                </c:pt>
                <c:pt idx="578">
                  <c:v>0.5</c:v>
                </c:pt>
                <c:pt idx="579">
                  <c:v>0.9</c:v>
                </c:pt>
                <c:pt idx="580">
                  <c:v>0.7</c:v>
                </c:pt>
                <c:pt idx="581">
                  <c:v>0.7</c:v>
                </c:pt>
                <c:pt idx="582">
                  <c:v>0.5</c:v>
                </c:pt>
                <c:pt idx="583">
                  <c:v>0.3</c:v>
                </c:pt>
                <c:pt idx="584">
                  <c:v>0.2</c:v>
                </c:pt>
                <c:pt idx="585">
                  <c:v>0.2</c:v>
                </c:pt>
                <c:pt idx="586">
                  <c:v>0.5</c:v>
                </c:pt>
                <c:pt idx="587">
                  <c:v>0.8</c:v>
                </c:pt>
                <c:pt idx="588">
                  <c:v>0.7</c:v>
                </c:pt>
                <c:pt idx="589">
                  <c:v>0.4</c:v>
                </c:pt>
                <c:pt idx="590">
                  <c:v>0.4</c:v>
                </c:pt>
                <c:pt idx="591">
                  <c:v>0.1</c:v>
                </c:pt>
                <c:pt idx="592">
                  <c:v>0.1</c:v>
                </c:pt>
                <c:pt idx="593">
                  <c:v>0.1</c:v>
                </c:pt>
                <c:pt idx="594">
                  <c:v>0.3</c:v>
                </c:pt>
                <c:pt idx="595">
                  <c:v>0.2</c:v>
                </c:pt>
                <c:pt idx="596">
                  <c:v>0</c:v>
                </c:pt>
                <c:pt idx="597">
                  <c:v>-0.4</c:v>
                </c:pt>
                <c:pt idx="598">
                  <c:v>-0.9</c:v>
                </c:pt>
                <c:pt idx="599">
                  <c:v>-1.2</c:v>
                </c:pt>
                <c:pt idx="600">
                  <c:v>-0.7</c:v>
                </c:pt>
                <c:pt idx="601">
                  <c:v>-0.5</c:v>
                </c:pt>
                <c:pt idx="602">
                  <c:v>-0.4</c:v>
                </c:pt>
                <c:pt idx="603">
                  <c:v>-1.1000000000000001</c:v>
                </c:pt>
                <c:pt idx="604">
                  <c:v>-0.8</c:v>
                </c:pt>
                <c:pt idx="605">
                  <c:v>-0.5</c:v>
                </c:pt>
                <c:pt idx="606">
                  <c:v>-0.3</c:v>
                </c:pt>
                <c:pt idx="607">
                  <c:v>-0.4</c:v>
                </c:pt>
                <c:pt idx="608">
                  <c:v>0.2</c:v>
                </c:pt>
                <c:pt idx="609">
                  <c:v>0.1</c:v>
                </c:pt>
                <c:pt idx="610">
                  <c:v>0.6</c:v>
                </c:pt>
                <c:pt idx="611">
                  <c:v>0.8</c:v>
                </c:pt>
                <c:pt idx="612">
                  <c:v>0.5</c:v>
                </c:pt>
                <c:pt idx="613">
                  <c:v>0.9</c:v>
                </c:pt>
                <c:pt idx="614">
                  <c:v>1.2</c:v>
                </c:pt>
                <c:pt idx="615">
                  <c:v>2.5</c:v>
                </c:pt>
                <c:pt idx="616">
                  <c:v>2.5</c:v>
                </c:pt>
                <c:pt idx="617">
                  <c:v>2.4</c:v>
                </c:pt>
                <c:pt idx="618">
                  <c:v>2.6</c:v>
                </c:pt>
                <c:pt idx="619">
                  <c:v>3</c:v>
                </c:pt>
                <c:pt idx="620">
                  <c:v>3</c:v>
                </c:pt>
                <c:pt idx="621">
                  <c:v>3.7</c:v>
                </c:pt>
                <c:pt idx="622">
                  <c:v>3.8</c:v>
                </c:pt>
                <c:pt idx="623">
                  <c:v>4</c:v>
                </c:pt>
                <c:pt idx="624">
                  <c:v>4.3</c:v>
                </c:pt>
                <c:pt idx="625">
                  <c:v>3.3</c:v>
                </c:pt>
                <c:pt idx="626">
                  <c:v>3.2</c:v>
                </c:pt>
                <c:pt idx="627">
                  <c:v>3.5</c:v>
                </c:pt>
                <c:pt idx="628">
                  <c:v>3.2</c:v>
                </c:pt>
                <c:pt idx="629">
                  <c:v>3.3</c:v>
                </c:pt>
                <c:pt idx="630">
                  <c:v>3.3</c:v>
                </c:pt>
                <c:pt idx="631">
                  <c:v>3.2</c:v>
                </c:pt>
                <c:pt idx="632">
                  <c:v>3</c:v>
                </c:pt>
                <c:pt idx="633">
                  <c:v>3.3</c:v>
                </c:pt>
                <c:pt idx="634">
                  <c:v>2.8</c:v>
                </c:pt>
                <c:pt idx="635">
                  <c:v>2.6</c:v>
                </c:pt>
                <c:pt idx="636">
                  <c:v>2.2000000000000002</c:v>
                </c:pt>
                <c:pt idx="637">
                  <c:v>2.8</c:v>
                </c:pt>
                <c:pt idx="638">
                  <c:v>2.7</c:v>
                </c:pt>
                <c:pt idx="639">
                  <c:v>2.5</c:v>
                </c:pt>
                <c:pt idx="640">
                  <c:v>2.8</c:v>
                </c:pt>
                <c:pt idx="641">
                  <c:v>2.8</c:v>
                </c:pt>
                <c:pt idx="642">
                  <c:v>2.8</c:v>
                </c:pt>
                <c:pt idx="643">
                  <c:v>3</c:v>
                </c:pt>
                <c:pt idx="644">
                  <c:v>2.5</c:v>
                </c:pt>
                <c:pt idx="645">
                  <c:v>2.2999999999999998</c:v>
                </c:pt>
                <c:pt idx="646">
                  <c:v>2.9</c:v>
                </c:pt>
                <c:pt idx="647">
                  <c:v>3.6</c:v>
                </c:pt>
                <c:pt idx="648">
                  <c:v>4</c:v>
                </c:pt>
                <c:pt idx="649">
                  <c:v>3.7</c:v>
                </c:pt>
                <c:pt idx="650">
                  <c:v>3.6</c:v>
                </c:pt>
                <c:pt idx="651">
                  <c:v>3.6</c:v>
                </c:pt>
                <c:pt idx="652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9A-488B-B82E-6CB316CC1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364464"/>
        <c:axId val="1430363984"/>
      </c:lineChart>
      <c:dateAx>
        <c:axId val="1430364464"/>
        <c:scaling>
          <c:orientation val="minMax"/>
          <c:min val="29221"/>
        </c:scaling>
        <c:delete val="0"/>
        <c:axPos val="b"/>
        <c:numFmt formatCode="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0363984"/>
        <c:crosses val="autoZero"/>
        <c:auto val="1"/>
        <c:lblOffset val="100"/>
        <c:baseTimeUnit val="months"/>
        <c:majorUnit val="60"/>
        <c:majorTimeUnit val="months"/>
      </c:dateAx>
      <c:valAx>
        <c:axId val="1430363984"/>
        <c:scaling>
          <c:orientation val="minMax"/>
          <c:max val="10"/>
          <c:min val="-4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036446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061401415732"/>
          <c:y val="0.19878135024788568"/>
          <c:w val="0.6479392348683688"/>
          <c:h val="7.8996427529892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 dirty="0">
                <a:solidFill>
                  <a:srgbClr val="03365F"/>
                </a:solidFill>
              </a:rPr>
              <a:t>Indice</a:t>
            </a:r>
            <a:r>
              <a:rPr lang="en-US" sz="1000" b="1" baseline="0" dirty="0">
                <a:solidFill>
                  <a:srgbClr val="03365F"/>
                </a:solidFill>
              </a:rPr>
              <a:t> des prix à la consommation au Japon </a:t>
            </a:r>
            <a:r>
              <a:rPr lang="en-US" sz="1000" b="0" baseline="0" dirty="0">
                <a:solidFill>
                  <a:srgbClr val="03365F"/>
                </a:solidFill>
              </a:rPr>
              <a:t>(</a:t>
            </a:r>
            <a:r>
              <a:rPr lang="en-US" sz="1000" b="0" dirty="0">
                <a:solidFill>
                  <a:srgbClr val="03365F"/>
                </a:solidFill>
              </a:rPr>
              <a:t>%, par année)</a:t>
            </a:r>
          </a:p>
        </c:rich>
      </c:tx>
      <c:layout>
        <c:manualLayout>
          <c:xMode val="edge"/>
          <c:yMode val="edge"/>
          <c:x val="2.4381213711922346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65612821124632E-2"/>
          <c:y val="0.21206036745406825"/>
          <c:w val="0.87591551056117967"/>
          <c:h val="0.5564148184130899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 FR'!$BE$5</c:f>
              <c:strCache>
                <c:ptCount val="1"/>
                <c:pt idx="0">
                  <c:v>Alimentation</c:v>
                </c:pt>
              </c:strCache>
            </c:strRef>
          </c:tx>
          <c:spPr>
            <a:solidFill>
              <a:srgbClr val="0F9ED5"/>
            </a:solidFill>
            <a:ln>
              <a:noFill/>
            </a:ln>
            <a:effectLst/>
          </c:spPr>
          <c:invertIfNegative val="0"/>
          <c:cat>
            <c:numRef>
              <c:f>'1 FR'!$AT$6:$AT$659</c:f>
              <c:numCache>
                <c:formatCode>m/d/yyyy</c:formatCode>
                <c:ptCount val="653"/>
                <c:pt idx="0">
                  <c:v>25934</c:v>
                </c:pt>
                <c:pt idx="1">
                  <c:v>25965</c:v>
                </c:pt>
                <c:pt idx="2">
                  <c:v>25993</c:v>
                </c:pt>
                <c:pt idx="3">
                  <c:v>26024</c:v>
                </c:pt>
                <c:pt idx="4">
                  <c:v>26054</c:v>
                </c:pt>
                <c:pt idx="5">
                  <c:v>26085</c:v>
                </c:pt>
                <c:pt idx="6">
                  <c:v>26115</c:v>
                </c:pt>
                <c:pt idx="7">
                  <c:v>26146</c:v>
                </c:pt>
                <c:pt idx="8">
                  <c:v>26177</c:v>
                </c:pt>
                <c:pt idx="9">
                  <c:v>26207</c:v>
                </c:pt>
                <c:pt idx="10">
                  <c:v>26238</c:v>
                </c:pt>
                <c:pt idx="11">
                  <c:v>26268</c:v>
                </c:pt>
                <c:pt idx="12">
                  <c:v>26299</c:v>
                </c:pt>
                <c:pt idx="13">
                  <c:v>26330</c:v>
                </c:pt>
                <c:pt idx="14">
                  <c:v>26359</c:v>
                </c:pt>
                <c:pt idx="15">
                  <c:v>26390</c:v>
                </c:pt>
                <c:pt idx="16">
                  <c:v>26420</c:v>
                </c:pt>
                <c:pt idx="17">
                  <c:v>26451</c:v>
                </c:pt>
                <c:pt idx="18">
                  <c:v>26481</c:v>
                </c:pt>
                <c:pt idx="19">
                  <c:v>26512</c:v>
                </c:pt>
                <c:pt idx="20">
                  <c:v>26543</c:v>
                </c:pt>
                <c:pt idx="21">
                  <c:v>26573</c:v>
                </c:pt>
                <c:pt idx="22">
                  <c:v>26604</c:v>
                </c:pt>
                <c:pt idx="23">
                  <c:v>26634</c:v>
                </c:pt>
                <c:pt idx="24">
                  <c:v>26665</c:v>
                </c:pt>
                <c:pt idx="25">
                  <c:v>26696</c:v>
                </c:pt>
                <c:pt idx="26">
                  <c:v>26724</c:v>
                </c:pt>
                <c:pt idx="27">
                  <c:v>26755</c:v>
                </c:pt>
                <c:pt idx="28">
                  <c:v>26785</c:v>
                </c:pt>
                <c:pt idx="29">
                  <c:v>26816</c:v>
                </c:pt>
                <c:pt idx="30">
                  <c:v>26846</c:v>
                </c:pt>
                <c:pt idx="31">
                  <c:v>26877</c:v>
                </c:pt>
                <c:pt idx="32">
                  <c:v>26908</c:v>
                </c:pt>
                <c:pt idx="33">
                  <c:v>26938</c:v>
                </c:pt>
                <c:pt idx="34">
                  <c:v>26969</c:v>
                </c:pt>
                <c:pt idx="35">
                  <c:v>26999</c:v>
                </c:pt>
                <c:pt idx="36">
                  <c:v>27030</c:v>
                </c:pt>
                <c:pt idx="37">
                  <c:v>27061</c:v>
                </c:pt>
                <c:pt idx="38">
                  <c:v>27089</c:v>
                </c:pt>
                <c:pt idx="39">
                  <c:v>27120</c:v>
                </c:pt>
                <c:pt idx="40">
                  <c:v>27150</c:v>
                </c:pt>
                <c:pt idx="41">
                  <c:v>27181</c:v>
                </c:pt>
                <c:pt idx="42">
                  <c:v>27211</c:v>
                </c:pt>
                <c:pt idx="43">
                  <c:v>27242</c:v>
                </c:pt>
                <c:pt idx="44">
                  <c:v>27273</c:v>
                </c:pt>
                <c:pt idx="45">
                  <c:v>27303</c:v>
                </c:pt>
                <c:pt idx="46">
                  <c:v>27334</c:v>
                </c:pt>
                <c:pt idx="47">
                  <c:v>27364</c:v>
                </c:pt>
                <c:pt idx="48">
                  <c:v>27395</c:v>
                </c:pt>
                <c:pt idx="49">
                  <c:v>27426</c:v>
                </c:pt>
                <c:pt idx="50">
                  <c:v>27454</c:v>
                </c:pt>
                <c:pt idx="51">
                  <c:v>27485</c:v>
                </c:pt>
                <c:pt idx="52">
                  <c:v>27515</c:v>
                </c:pt>
                <c:pt idx="53">
                  <c:v>27546</c:v>
                </c:pt>
                <c:pt idx="54">
                  <c:v>27576</c:v>
                </c:pt>
                <c:pt idx="55">
                  <c:v>27607</c:v>
                </c:pt>
                <c:pt idx="56">
                  <c:v>27638</c:v>
                </c:pt>
                <c:pt idx="57">
                  <c:v>27668</c:v>
                </c:pt>
                <c:pt idx="58">
                  <c:v>27699</c:v>
                </c:pt>
                <c:pt idx="59">
                  <c:v>27729</c:v>
                </c:pt>
                <c:pt idx="60">
                  <c:v>27760</c:v>
                </c:pt>
                <c:pt idx="61">
                  <c:v>27791</c:v>
                </c:pt>
                <c:pt idx="62">
                  <c:v>27820</c:v>
                </c:pt>
                <c:pt idx="63">
                  <c:v>27851</c:v>
                </c:pt>
                <c:pt idx="64">
                  <c:v>27881</c:v>
                </c:pt>
                <c:pt idx="65">
                  <c:v>27912</c:v>
                </c:pt>
                <c:pt idx="66">
                  <c:v>27942</c:v>
                </c:pt>
                <c:pt idx="67">
                  <c:v>27973</c:v>
                </c:pt>
                <c:pt idx="68">
                  <c:v>28004</c:v>
                </c:pt>
                <c:pt idx="69">
                  <c:v>28034</c:v>
                </c:pt>
                <c:pt idx="70">
                  <c:v>28065</c:v>
                </c:pt>
                <c:pt idx="71">
                  <c:v>28095</c:v>
                </c:pt>
                <c:pt idx="72">
                  <c:v>28126</c:v>
                </c:pt>
                <c:pt idx="73">
                  <c:v>28157</c:v>
                </c:pt>
                <c:pt idx="74">
                  <c:v>28185</c:v>
                </c:pt>
                <c:pt idx="75">
                  <c:v>28216</c:v>
                </c:pt>
                <c:pt idx="76">
                  <c:v>28246</c:v>
                </c:pt>
                <c:pt idx="77">
                  <c:v>28277</c:v>
                </c:pt>
                <c:pt idx="78">
                  <c:v>28307</c:v>
                </c:pt>
                <c:pt idx="79">
                  <c:v>28338</c:v>
                </c:pt>
                <c:pt idx="80">
                  <c:v>28369</c:v>
                </c:pt>
                <c:pt idx="81">
                  <c:v>28399</c:v>
                </c:pt>
                <c:pt idx="82">
                  <c:v>28430</c:v>
                </c:pt>
                <c:pt idx="83">
                  <c:v>28460</c:v>
                </c:pt>
                <c:pt idx="84">
                  <c:v>28491</c:v>
                </c:pt>
                <c:pt idx="85">
                  <c:v>28522</c:v>
                </c:pt>
                <c:pt idx="86">
                  <c:v>28550</c:v>
                </c:pt>
                <c:pt idx="87">
                  <c:v>28581</c:v>
                </c:pt>
                <c:pt idx="88">
                  <c:v>28611</c:v>
                </c:pt>
                <c:pt idx="89">
                  <c:v>28642</c:v>
                </c:pt>
                <c:pt idx="90">
                  <c:v>28672</c:v>
                </c:pt>
                <c:pt idx="91">
                  <c:v>28703</c:v>
                </c:pt>
                <c:pt idx="92">
                  <c:v>28734</c:v>
                </c:pt>
                <c:pt idx="93">
                  <c:v>28764</c:v>
                </c:pt>
                <c:pt idx="94">
                  <c:v>28795</c:v>
                </c:pt>
                <c:pt idx="95">
                  <c:v>28825</c:v>
                </c:pt>
                <c:pt idx="96">
                  <c:v>28856</c:v>
                </c:pt>
                <c:pt idx="97">
                  <c:v>28887</c:v>
                </c:pt>
                <c:pt idx="98">
                  <c:v>28915</c:v>
                </c:pt>
                <c:pt idx="99">
                  <c:v>28946</c:v>
                </c:pt>
                <c:pt idx="100">
                  <c:v>28976</c:v>
                </c:pt>
                <c:pt idx="101">
                  <c:v>29007</c:v>
                </c:pt>
                <c:pt idx="102">
                  <c:v>29037</c:v>
                </c:pt>
                <c:pt idx="103">
                  <c:v>29068</c:v>
                </c:pt>
                <c:pt idx="104">
                  <c:v>29099</c:v>
                </c:pt>
                <c:pt idx="105">
                  <c:v>29129</c:v>
                </c:pt>
                <c:pt idx="106">
                  <c:v>29160</c:v>
                </c:pt>
                <c:pt idx="107">
                  <c:v>29190</c:v>
                </c:pt>
                <c:pt idx="108">
                  <c:v>29221</c:v>
                </c:pt>
                <c:pt idx="109">
                  <c:v>29252</c:v>
                </c:pt>
                <c:pt idx="110">
                  <c:v>29281</c:v>
                </c:pt>
                <c:pt idx="111">
                  <c:v>29312</c:v>
                </c:pt>
                <c:pt idx="112">
                  <c:v>29342</c:v>
                </c:pt>
                <c:pt idx="113">
                  <c:v>29373</c:v>
                </c:pt>
                <c:pt idx="114">
                  <c:v>29403</c:v>
                </c:pt>
                <c:pt idx="115">
                  <c:v>29434</c:v>
                </c:pt>
                <c:pt idx="116">
                  <c:v>29465</c:v>
                </c:pt>
                <c:pt idx="117">
                  <c:v>29495</c:v>
                </c:pt>
                <c:pt idx="118">
                  <c:v>29526</c:v>
                </c:pt>
                <c:pt idx="119">
                  <c:v>29556</c:v>
                </c:pt>
                <c:pt idx="120">
                  <c:v>29587</c:v>
                </c:pt>
                <c:pt idx="121">
                  <c:v>29618</c:v>
                </c:pt>
                <c:pt idx="122">
                  <c:v>29646</c:v>
                </c:pt>
                <c:pt idx="123">
                  <c:v>29677</c:v>
                </c:pt>
                <c:pt idx="124">
                  <c:v>29707</c:v>
                </c:pt>
                <c:pt idx="125">
                  <c:v>29738</c:v>
                </c:pt>
                <c:pt idx="126">
                  <c:v>29768</c:v>
                </c:pt>
                <c:pt idx="127">
                  <c:v>29799</c:v>
                </c:pt>
                <c:pt idx="128">
                  <c:v>29830</c:v>
                </c:pt>
                <c:pt idx="129">
                  <c:v>29860</c:v>
                </c:pt>
                <c:pt idx="130">
                  <c:v>29891</c:v>
                </c:pt>
                <c:pt idx="131">
                  <c:v>29921</c:v>
                </c:pt>
                <c:pt idx="132">
                  <c:v>29952</c:v>
                </c:pt>
                <c:pt idx="133">
                  <c:v>29983</c:v>
                </c:pt>
                <c:pt idx="134">
                  <c:v>30011</c:v>
                </c:pt>
                <c:pt idx="135">
                  <c:v>30042</c:v>
                </c:pt>
                <c:pt idx="136">
                  <c:v>30072</c:v>
                </c:pt>
                <c:pt idx="137">
                  <c:v>30103</c:v>
                </c:pt>
                <c:pt idx="138">
                  <c:v>30133</c:v>
                </c:pt>
                <c:pt idx="139">
                  <c:v>30164</c:v>
                </c:pt>
                <c:pt idx="140">
                  <c:v>30195</c:v>
                </c:pt>
                <c:pt idx="141">
                  <c:v>30225</c:v>
                </c:pt>
                <c:pt idx="142">
                  <c:v>30256</c:v>
                </c:pt>
                <c:pt idx="143">
                  <c:v>30286</c:v>
                </c:pt>
                <c:pt idx="144">
                  <c:v>30317</c:v>
                </c:pt>
                <c:pt idx="145">
                  <c:v>30348</c:v>
                </c:pt>
                <c:pt idx="146">
                  <c:v>30376</c:v>
                </c:pt>
                <c:pt idx="147">
                  <c:v>30407</c:v>
                </c:pt>
                <c:pt idx="148">
                  <c:v>30437</c:v>
                </c:pt>
                <c:pt idx="149">
                  <c:v>30468</c:v>
                </c:pt>
                <c:pt idx="150">
                  <c:v>30498</c:v>
                </c:pt>
                <c:pt idx="151">
                  <c:v>30529</c:v>
                </c:pt>
                <c:pt idx="152">
                  <c:v>30560</c:v>
                </c:pt>
                <c:pt idx="153">
                  <c:v>30590</c:v>
                </c:pt>
                <c:pt idx="154">
                  <c:v>30621</c:v>
                </c:pt>
                <c:pt idx="155">
                  <c:v>30651</c:v>
                </c:pt>
                <c:pt idx="156">
                  <c:v>30682</c:v>
                </c:pt>
                <c:pt idx="157">
                  <c:v>30713</c:v>
                </c:pt>
                <c:pt idx="158">
                  <c:v>30742</c:v>
                </c:pt>
                <c:pt idx="159">
                  <c:v>30773</c:v>
                </c:pt>
                <c:pt idx="160">
                  <c:v>30803</c:v>
                </c:pt>
                <c:pt idx="161">
                  <c:v>30834</c:v>
                </c:pt>
                <c:pt idx="162">
                  <c:v>30864</c:v>
                </c:pt>
                <c:pt idx="163">
                  <c:v>30895</c:v>
                </c:pt>
                <c:pt idx="164">
                  <c:v>30926</c:v>
                </c:pt>
                <c:pt idx="165">
                  <c:v>30956</c:v>
                </c:pt>
                <c:pt idx="166">
                  <c:v>30987</c:v>
                </c:pt>
                <c:pt idx="167">
                  <c:v>31017</c:v>
                </c:pt>
                <c:pt idx="168">
                  <c:v>31048</c:v>
                </c:pt>
                <c:pt idx="169">
                  <c:v>31079</c:v>
                </c:pt>
                <c:pt idx="170">
                  <c:v>31107</c:v>
                </c:pt>
                <c:pt idx="171">
                  <c:v>31138</c:v>
                </c:pt>
                <c:pt idx="172">
                  <c:v>31168</c:v>
                </c:pt>
                <c:pt idx="173">
                  <c:v>31199</c:v>
                </c:pt>
                <c:pt idx="174">
                  <c:v>31229</c:v>
                </c:pt>
                <c:pt idx="175">
                  <c:v>31260</c:v>
                </c:pt>
                <c:pt idx="176">
                  <c:v>31291</c:v>
                </c:pt>
                <c:pt idx="177">
                  <c:v>31321</c:v>
                </c:pt>
                <c:pt idx="178">
                  <c:v>31352</c:v>
                </c:pt>
                <c:pt idx="179">
                  <c:v>31382</c:v>
                </c:pt>
                <c:pt idx="180">
                  <c:v>31413</c:v>
                </c:pt>
                <c:pt idx="181">
                  <c:v>31444</c:v>
                </c:pt>
                <c:pt idx="182">
                  <c:v>31472</c:v>
                </c:pt>
                <c:pt idx="183">
                  <c:v>31503</c:v>
                </c:pt>
                <c:pt idx="184">
                  <c:v>31533</c:v>
                </c:pt>
                <c:pt idx="185">
                  <c:v>31564</c:v>
                </c:pt>
                <c:pt idx="186">
                  <c:v>31594</c:v>
                </c:pt>
                <c:pt idx="187">
                  <c:v>31625</c:v>
                </c:pt>
                <c:pt idx="188">
                  <c:v>31656</c:v>
                </c:pt>
                <c:pt idx="189">
                  <c:v>31686</c:v>
                </c:pt>
                <c:pt idx="190">
                  <c:v>31717</c:v>
                </c:pt>
                <c:pt idx="191">
                  <c:v>31747</c:v>
                </c:pt>
                <c:pt idx="192">
                  <c:v>31778</c:v>
                </c:pt>
                <c:pt idx="193">
                  <c:v>31809</c:v>
                </c:pt>
                <c:pt idx="194">
                  <c:v>31837</c:v>
                </c:pt>
                <c:pt idx="195">
                  <c:v>31868</c:v>
                </c:pt>
                <c:pt idx="196">
                  <c:v>31898</c:v>
                </c:pt>
                <c:pt idx="197">
                  <c:v>31929</c:v>
                </c:pt>
                <c:pt idx="198">
                  <c:v>31959</c:v>
                </c:pt>
                <c:pt idx="199">
                  <c:v>31990</c:v>
                </c:pt>
                <c:pt idx="200">
                  <c:v>32021</c:v>
                </c:pt>
                <c:pt idx="201">
                  <c:v>32051</c:v>
                </c:pt>
                <c:pt idx="202">
                  <c:v>32082</c:v>
                </c:pt>
                <c:pt idx="203">
                  <c:v>32112</c:v>
                </c:pt>
                <c:pt idx="204">
                  <c:v>32143</c:v>
                </c:pt>
                <c:pt idx="205">
                  <c:v>32174</c:v>
                </c:pt>
                <c:pt idx="206">
                  <c:v>32203</c:v>
                </c:pt>
                <c:pt idx="207">
                  <c:v>32234</c:v>
                </c:pt>
                <c:pt idx="208">
                  <c:v>32264</c:v>
                </c:pt>
                <c:pt idx="209">
                  <c:v>32295</c:v>
                </c:pt>
                <c:pt idx="210">
                  <c:v>32325</c:v>
                </c:pt>
                <c:pt idx="211">
                  <c:v>32356</c:v>
                </c:pt>
                <c:pt idx="212">
                  <c:v>32387</c:v>
                </c:pt>
                <c:pt idx="213">
                  <c:v>32417</c:v>
                </c:pt>
                <c:pt idx="214">
                  <c:v>32448</c:v>
                </c:pt>
                <c:pt idx="215">
                  <c:v>32478</c:v>
                </c:pt>
                <c:pt idx="216">
                  <c:v>32509</c:v>
                </c:pt>
                <c:pt idx="217">
                  <c:v>32540</c:v>
                </c:pt>
                <c:pt idx="218">
                  <c:v>32568</c:v>
                </c:pt>
                <c:pt idx="219">
                  <c:v>32599</c:v>
                </c:pt>
                <c:pt idx="220">
                  <c:v>32629</c:v>
                </c:pt>
                <c:pt idx="221">
                  <c:v>32660</c:v>
                </c:pt>
                <c:pt idx="222">
                  <c:v>32690</c:v>
                </c:pt>
                <c:pt idx="223">
                  <c:v>32721</c:v>
                </c:pt>
                <c:pt idx="224">
                  <c:v>32752</c:v>
                </c:pt>
                <c:pt idx="225">
                  <c:v>32782</c:v>
                </c:pt>
                <c:pt idx="226">
                  <c:v>32813</c:v>
                </c:pt>
                <c:pt idx="227">
                  <c:v>32843</c:v>
                </c:pt>
                <c:pt idx="228">
                  <c:v>32874</c:v>
                </c:pt>
                <c:pt idx="229">
                  <c:v>32905</c:v>
                </c:pt>
                <c:pt idx="230">
                  <c:v>32933</c:v>
                </c:pt>
                <c:pt idx="231">
                  <c:v>32964</c:v>
                </c:pt>
                <c:pt idx="232">
                  <c:v>32994</c:v>
                </c:pt>
                <c:pt idx="233">
                  <c:v>33025</c:v>
                </c:pt>
                <c:pt idx="234">
                  <c:v>33055</c:v>
                </c:pt>
                <c:pt idx="235">
                  <c:v>33086</c:v>
                </c:pt>
                <c:pt idx="236">
                  <c:v>33117</c:v>
                </c:pt>
                <c:pt idx="237">
                  <c:v>33147</c:v>
                </c:pt>
                <c:pt idx="238">
                  <c:v>33178</c:v>
                </c:pt>
                <c:pt idx="239">
                  <c:v>33208</c:v>
                </c:pt>
                <c:pt idx="240">
                  <c:v>33239</c:v>
                </c:pt>
                <c:pt idx="241">
                  <c:v>33270</c:v>
                </c:pt>
                <c:pt idx="242">
                  <c:v>33298</c:v>
                </c:pt>
                <c:pt idx="243">
                  <c:v>33329</c:v>
                </c:pt>
                <c:pt idx="244">
                  <c:v>33359</c:v>
                </c:pt>
                <c:pt idx="245">
                  <c:v>33390</c:v>
                </c:pt>
                <c:pt idx="246">
                  <c:v>33420</c:v>
                </c:pt>
                <c:pt idx="247">
                  <c:v>33451</c:v>
                </c:pt>
                <c:pt idx="248">
                  <c:v>33482</c:v>
                </c:pt>
                <c:pt idx="249">
                  <c:v>33512</c:v>
                </c:pt>
                <c:pt idx="250">
                  <c:v>33543</c:v>
                </c:pt>
                <c:pt idx="251">
                  <c:v>33573</c:v>
                </c:pt>
                <c:pt idx="252">
                  <c:v>33604</c:v>
                </c:pt>
                <c:pt idx="253">
                  <c:v>33635</c:v>
                </c:pt>
                <c:pt idx="254">
                  <c:v>33664</c:v>
                </c:pt>
                <c:pt idx="255">
                  <c:v>33695</c:v>
                </c:pt>
                <c:pt idx="256">
                  <c:v>33725</c:v>
                </c:pt>
                <c:pt idx="257">
                  <c:v>33756</c:v>
                </c:pt>
                <c:pt idx="258">
                  <c:v>33786</c:v>
                </c:pt>
                <c:pt idx="259">
                  <c:v>33817</c:v>
                </c:pt>
                <c:pt idx="260">
                  <c:v>33848</c:v>
                </c:pt>
                <c:pt idx="261">
                  <c:v>33878</c:v>
                </c:pt>
                <c:pt idx="262">
                  <c:v>33909</c:v>
                </c:pt>
                <c:pt idx="263">
                  <c:v>33939</c:v>
                </c:pt>
                <c:pt idx="264">
                  <c:v>33970</c:v>
                </c:pt>
                <c:pt idx="265">
                  <c:v>34001</c:v>
                </c:pt>
                <c:pt idx="266">
                  <c:v>34029</c:v>
                </c:pt>
                <c:pt idx="267">
                  <c:v>34060</c:v>
                </c:pt>
                <c:pt idx="268">
                  <c:v>34090</c:v>
                </c:pt>
                <c:pt idx="269">
                  <c:v>34121</c:v>
                </c:pt>
                <c:pt idx="270">
                  <c:v>34151</c:v>
                </c:pt>
                <c:pt idx="271">
                  <c:v>34182</c:v>
                </c:pt>
                <c:pt idx="272">
                  <c:v>34213</c:v>
                </c:pt>
                <c:pt idx="273">
                  <c:v>34243</c:v>
                </c:pt>
                <c:pt idx="274">
                  <c:v>34274</c:v>
                </c:pt>
                <c:pt idx="275">
                  <c:v>34304</c:v>
                </c:pt>
                <c:pt idx="276">
                  <c:v>34335</c:v>
                </c:pt>
                <c:pt idx="277">
                  <c:v>34366</c:v>
                </c:pt>
                <c:pt idx="278">
                  <c:v>34394</c:v>
                </c:pt>
                <c:pt idx="279">
                  <c:v>34425</c:v>
                </c:pt>
                <c:pt idx="280">
                  <c:v>34455</c:v>
                </c:pt>
                <c:pt idx="281">
                  <c:v>34486</c:v>
                </c:pt>
                <c:pt idx="282">
                  <c:v>34516</c:v>
                </c:pt>
                <c:pt idx="283">
                  <c:v>34547</c:v>
                </c:pt>
                <c:pt idx="284">
                  <c:v>34578</c:v>
                </c:pt>
                <c:pt idx="285">
                  <c:v>34608</c:v>
                </c:pt>
                <c:pt idx="286">
                  <c:v>34639</c:v>
                </c:pt>
                <c:pt idx="287">
                  <c:v>34669</c:v>
                </c:pt>
                <c:pt idx="288">
                  <c:v>34700</c:v>
                </c:pt>
                <c:pt idx="289">
                  <c:v>34731</c:v>
                </c:pt>
                <c:pt idx="290">
                  <c:v>34759</c:v>
                </c:pt>
                <c:pt idx="291">
                  <c:v>34790</c:v>
                </c:pt>
                <c:pt idx="292">
                  <c:v>34820</c:v>
                </c:pt>
                <c:pt idx="293">
                  <c:v>34851</c:v>
                </c:pt>
                <c:pt idx="294">
                  <c:v>34881</c:v>
                </c:pt>
                <c:pt idx="295">
                  <c:v>34912</c:v>
                </c:pt>
                <c:pt idx="296">
                  <c:v>34943</c:v>
                </c:pt>
                <c:pt idx="297">
                  <c:v>34973</c:v>
                </c:pt>
                <c:pt idx="298">
                  <c:v>35004</c:v>
                </c:pt>
                <c:pt idx="299">
                  <c:v>35034</c:v>
                </c:pt>
                <c:pt idx="300">
                  <c:v>35065</c:v>
                </c:pt>
                <c:pt idx="301">
                  <c:v>35096</c:v>
                </c:pt>
                <c:pt idx="302">
                  <c:v>35125</c:v>
                </c:pt>
                <c:pt idx="303">
                  <c:v>35156</c:v>
                </c:pt>
                <c:pt idx="304">
                  <c:v>35186</c:v>
                </c:pt>
                <c:pt idx="305">
                  <c:v>35217</c:v>
                </c:pt>
                <c:pt idx="306">
                  <c:v>35247</c:v>
                </c:pt>
                <c:pt idx="307">
                  <c:v>35278</c:v>
                </c:pt>
                <c:pt idx="308">
                  <c:v>35309</c:v>
                </c:pt>
                <c:pt idx="309">
                  <c:v>35339</c:v>
                </c:pt>
                <c:pt idx="310">
                  <c:v>35370</c:v>
                </c:pt>
                <c:pt idx="311">
                  <c:v>35400</c:v>
                </c:pt>
                <c:pt idx="312">
                  <c:v>35431</c:v>
                </c:pt>
                <c:pt idx="313">
                  <c:v>35462</c:v>
                </c:pt>
                <c:pt idx="314">
                  <c:v>35490</c:v>
                </c:pt>
                <c:pt idx="315">
                  <c:v>35521</c:v>
                </c:pt>
                <c:pt idx="316">
                  <c:v>35551</c:v>
                </c:pt>
                <c:pt idx="317">
                  <c:v>35582</c:v>
                </c:pt>
                <c:pt idx="318">
                  <c:v>35612</c:v>
                </c:pt>
                <c:pt idx="319">
                  <c:v>35643</c:v>
                </c:pt>
                <c:pt idx="320">
                  <c:v>35674</c:v>
                </c:pt>
                <c:pt idx="321">
                  <c:v>35704</c:v>
                </c:pt>
                <c:pt idx="322">
                  <c:v>35735</c:v>
                </c:pt>
                <c:pt idx="323">
                  <c:v>35765</c:v>
                </c:pt>
                <c:pt idx="324">
                  <c:v>35796</c:v>
                </c:pt>
                <c:pt idx="325">
                  <c:v>35827</c:v>
                </c:pt>
                <c:pt idx="326">
                  <c:v>35855</c:v>
                </c:pt>
                <c:pt idx="327">
                  <c:v>35886</c:v>
                </c:pt>
                <c:pt idx="328">
                  <c:v>35916</c:v>
                </c:pt>
                <c:pt idx="329">
                  <c:v>35947</c:v>
                </c:pt>
                <c:pt idx="330">
                  <c:v>35977</c:v>
                </c:pt>
                <c:pt idx="331">
                  <c:v>36008</c:v>
                </c:pt>
                <c:pt idx="332">
                  <c:v>36039</c:v>
                </c:pt>
                <c:pt idx="333">
                  <c:v>36069</c:v>
                </c:pt>
                <c:pt idx="334">
                  <c:v>36100</c:v>
                </c:pt>
                <c:pt idx="335">
                  <c:v>36130</c:v>
                </c:pt>
                <c:pt idx="336">
                  <c:v>36161</c:v>
                </c:pt>
                <c:pt idx="337">
                  <c:v>36192</c:v>
                </c:pt>
                <c:pt idx="338">
                  <c:v>36220</c:v>
                </c:pt>
                <c:pt idx="339">
                  <c:v>36251</c:v>
                </c:pt>
                <c:pt idx="340">
                  <c:v>36281</c:v>
                </c:pt>
                <c:pt idx="341">
                  <c:v>36312</c:v>
                </c:pt>
                <c:pt idx="342">
                  <c:v>36342</c:v>
                </c:pt>
                <c:pt idx="343">
                  <c:v>36373</c:v>
                </c:pt>
                <c:pt idx="344">
                  <c:v>36404</c:v>
                </c:pt>
                <c:pt idx="345">
                  <c:v>36434</c:v>
                </c:pt>
                <c:pt idx="346">
                  <c:v>36465</c:v>
                </c:pt>
                <c:pt idx="347">
                  <c:v>36495</c:v>
                </c:pt>
                <c:pt idx="348">
                  <c:v>36526</c:v>
                </c:pt>
                <c:pt idx="349">
                  <c:v>36557</c:v>
                </c:pt>
                <c:pt idx="350">
                  <c:v>36586</c:v>
                </c:pt>
                <c:pt idx="351">
                  <c:v>36617</c:v>
                </c:pt>
                <c:pt idx="352">
                  <c:v>36647</c:v>
                </c:pt>
                <c:pt idx="353">
                  <c:v>36678</c:v>
                </c:pt>
                <c:pt idx="354">
                  <c:v>36708</c:v>
                </c:pt>
                <c:pt idx="355">
                  <c:v>36739</c:v>
                </c:pt>
                <c:pt idx="356">
                  <c:v>36770</c:v>
                </c:pt>
                <c:pt idx="357">
                  <c:v>36800</c:v>
                </c:pt>
                <c:pt idx="358">
                  <c:v>36831</c:v>
                </c:pt>
                <c:pt idx="359">
                  <c:v>36861</c:v>
                </c:pt>
                <c:pt idx="360">
                  <c:v>36892</c:v>
                </c:pt>
                <c:pt idx="361">
                  <c:v>36923</c:v>
                </c:pt>
                <c:pt idx="362">
                  <c:v>36951</c:v>
                </c:pt>
                <c:pt idx="363">
                  <c:v>36982</c:v>
                </c:pt>
                <c:pt idx="364">
                  <c:v>37012</c:v>
                </c:pt>
                <c:pt idx="365">
                  <c:v>37043</c:v>
                </c:pt>
                <c:pt idx="366">
                  <c:v>37073</c:v>
                </c:pt>
                <c:pt idx="367">
                  <c:v>37104</c:v>
                </c:pt>
                <c:pt idx="368">
                  <c:v>37135</c:v>
                </c:pt>
                <c:pt idx="369">
                  <c:v>37165</c:v>
                </c:pt>
                <c:pt idx="370">
                  <c:v>37196</c:v>
                </c:pt>
                <c:pt idx="371">
                  <c:v>37226</c:v>
                </c:pt>
                <c:pt idx="372">
                  <c:v>37257</c:v>
                </c:pt>
                <c:pt idx="373">
                  <c:v>37288</c:v>
                </c:pt>
                <c:pt idx="374">
                  <c:v>37316</c:v>
                </c:pt>
                <c:pt idx="375">
                  <c:v>37347</c:v>
                </c:pt>
                <c:pt idx="376">
                  <c:v>37377</c:v>
                </c:pt>
                <c:pt idx="377">
                  <c:v>37408</c:v>
                </c:pt>
                <c:pt idx="378">
                  <c:v>37438</c:v>
                </c:pt>
                <c:pt idx="379">
                  <c:v>37469</c:v>
                </c:pt>
                <c:pt idx="380">
                  <c:v>37500</c:v>
                </c:pt>
                <c:pt idx="381">
                  <c:v>37530</c:v>
                </c:pt>
                <c:pt idx="382">
                  <c:v>37561</c:v>
                </c:pt>
                <c:pt idx="383">
                  <c:v>37591</c:v>
                </c:pt>
                <c:pt idx="384">
                  <c:v>37622</c:v>
                </c:pt>
                <c:pt idx="385">
                  <c:v>37653</c:v>
                </c:pt>
                <c:pt idx="386">
                  <c:v>37681</c:v>
                </c:pt>
                <c:pt idx="387">
                  <c:v>37712</c:v>
                </c:pt>
                <c:pt idx="388">
                  <c:v>37742</c:v>
                </c:pt>
                <c:pt idx="389">
                  <c:v>37773</c:v>
                </c:pt>
                <c:pt idx="390">
                  <c:v>37803</c:v>
                </c:pt>
                <c:pt idx="391">
                  <c:v>37834</c:v>
                </c:pt>
                <c:pt idx="392">
                  <c:v>37865</c:v>
                </c:pt>
                <c:pt idx="393">
                  <c:v>37895</c:v>
                </c:pt>
                <c:pt idx="394">
                  <c:v>37926</c:v>
                </c:pt>
                <c:pt idx="395">
                  <c:v>37956</c:v>
                </c:pt>
                <c:pt idx="396">
                  <c:v>37987</c:v>
                </c:pt>
                <c:pt idx="397">
                  <c:v>38018</c:v>
                </c:pt>
                <c:pt idx="398">
                  <c:v>38047</c:v>
                </c:pt>
                <c:pt idx="399">
                  <c:v>38078</c:v>
                </c:pt>
                <c:pt idx="400">
                  <c:v>38108</c:v>
                </c:pt>
                <c:pt idx="401">
                  <c:v>38139</c:v>
                </c:pt>
                <c:pt idx="402">
                  <c:v>38169</c:v>
                </c:pt>
                <c:pt idx="403">
                  <c:v>38200</c:v>
                </c:pt>
                <c:pt idx="404">
                  <c:v>38231</c:v>
                </c:pt>
                <c:pt idx="405">
                  <c:v>38261</c:v>
                </c:pt>
                <c:pt idx="406">
                  <c:v>38292</c:v>
                </c:pt>
                <c:pt idx="407">
                  <c:v>38322</c:v>
                </c:pt>
                <c:pt idx="408">
                  <c:v>38353</c:v>
                </c:pt>
                <c:pt idx="409">
                  <c:v>38384</c:v>
                </c:pt>
                <c:pt idx="410">
                  <c:v>38412</c:v>
                </c:pt>
                <c:pt idx="411">
                  <c:v>38443</c:v>
                </c:pt>
                <c:pt idx="412">
                  <c:v>38473</c:v>
                </c:pt>
                <c:pt idx="413">
                  <c:v>38504</c:v>
                </c:pt>
                <c:pt idx="414">
                  <c:v>38534</c:v>
                </c:pt>
                <c:pt idx="415">
                  <c:v>38565</c:v>
                </c:pt>
                <c:pt idx="416">
                  <c:v>38596</c:v>
                </c:pt>
                <c:pt idx="417">
                  <c:v>38626</c:v>
                </c:pt>
                <c:pt idx="418">
                  <c:v>38657</c:v>
                </c:pt>
                <c:pt idx="419">
                  <c:v>38687</c:v>
                </c:pt>
                <c:pt idx="420">
                  <c:v>38718</c:v>
                </c:pt>
                <c:pt idx="421">
                  <c:v>38749</c:v>
                </c:pt>
                <c:pt idx="422">
                  <c:v>38777</c:v>
                </c:pt>
                <c:pt idx="423">
                  <c:v>38808</c:v>
                </c:pt>
                <c:pt idx="424">
                  <c:v>38838</c:v>
                </c:pt>
                <c:pt idx="425">
                  <c:v>38869</c:v>
                </c:pt>
                <c:pt idx="426">
                  <c:v>38899</c:v>
                </c:pt>
                <c:pt idx="427">
                  <c:v>38930</c:v>
                </c:pt>
                <c:pt idx="428">
                  <c:v>38961</c:v>
                </c:pt>
                <c:pt idx="429">
                  <c:v>38991</c:v>
                </c:pt>
                <c:pt idx="430">
                  <c:v>39022</c:v>
                </c:pt>
                <c:pt idx="431">
                  <c:v>39052</c:v>
                </c:pt>
                <c:pt idx="432">
                  <c:v>39083</c:v>
                </c:pt>
                <c:pt idx="433">
                  <c:v>39114</c:v>
                </c:pt>
                <c:pt idx="434">
                  <c:v>39142</c:v>
                </c:pt>
                <c:pt idx="435">
                  <c:v>39173</c:v>
                </c:pt>
                <c:pt idx="436">
                  <c:v>39203</c:v>
                </c:pt>
                <c:pt idx="437">
                  <c:v>39234</c:v>
                </c:pt>
                <c:pt idx="438">
                  <c:v>39264</c:v>
                </c:pt>
                <c:pt idx="439">
                  <c:v>39295</c:v>
                </c:pt>
                <c:pt idx="440">
                  <c:v>39326</c:v>
                </c:pt>
                <c:pt idx="441">
                  <c:v>39356</c:v>
                </c:pt>
                <c:pt idx="442">
                  <c:v>39387</c:v>
                </c:pt>
                <c:pt idx="443">
                  <c:v>39417</c:v>
                </c:pt>
                <c:pt idx="444">
                  <c:v>39448</c:v>
                </c:pt>
                <c:pt idx="445">
                  <c:v>39479</c:v>
                </c:pt>
                <c:pt idx="446">
                  <c:v>39508</c:v>
                </c:pt>
                <c:pt idx="447">
                  <c:v>39539</c:v>
                </c:pt>
                <c:pt idx="448">
                  <c:v>39569</c:v>
                </c:pt>
                <c:pt idx="449">
                  <c:v>39600</c:v>
                </c:pt>
                <c:pt idx="450">
                  <c:v>39630</c:v>
                </c:pt>
                <c:pt idx="451">
                  <c:v>39661</c:v>
                </c:pt>
                <c:pt idx="452">
                  <c:v>39692</c:v>
                </c:pt>
                <c:pt idx="453">
                  <c:v>39722</c:v>
                </c:pt>
                <c:pt idx="454">
                  <c:v>39753</c:v>
                </c:pt>
                <c:pt idx="455">
                  <c:v>39783</c:v>
                </c:pt>
                <c:pt idx="456">
                  <c:v>39814</c:v>
                </c:pt>
                <c:pt idx="457">
                  <c:v>39845</c:v>
                </c:pt>
                <c:pt idx="458">
                  <c:v>39873</c:v>
                </c:pt>
                <c:pt idx="459">
                  <c:v>39904</c:v>
                </c:pt>
                <c:pt idx="460">
                  <c:v>39934</c:v>
                </c:pt>
                <c:pt idx="461">
                  <c:v>39965</c:v>
                </c:pt>
                <c:pt idx="462">
                  <c:v>39995</c:v>
                </c:pt>
                <c:pt idx="463">
                  <c:v>40026</c:v>
                </c:pt>
                <c:pt idx="464">
                  <c:v>40057</c:v>
                </c:pt>
                <c:pt idx="465">
                  <c:v>40087</c:v>
                </c:pt>
                <c:pt idx="466">
                  <c:v>40118</c:v>
                </c:pt>
                <c:pt idx="467">
                  <c:v>40148</c:v>
                </c:pt>
                <c:pt idx="468">
                  <c:v>40179</c:v>
                </c:pt>
                <c:pt idx="469">
                  <c:v>40210</c:v>
                </c:pt>
                <c:pt idx="470">
                  <c:v>40238</c:v>
                </c:pt>
                <c:pt idx="471">
                  <c:v>40269</c:v>
                </c:pt>
                <c:pt idx="472">
                  <c:v>40299</c:v>
                </c:pt>
                <c:pt idx="473">
                  <c:v>40330</c:v>
                </c:pt>
                <c:pt idx="474">
                  <c:v>40360</c:v>
                </c:pt>
                <c:pt idx="475">
                  <c:v>40391</c:v>
                </c:pt>
                <c:pt idx="476">
                  <c:v>40422</c:v>
                </c:pt>
                <c:pt idx="477">
                  <c:v>40452</c:v>
                </c:pt>
                <c:pt idx="478">
                  <c:v>40483</c:v>
                </c:pt>
                <c:pt idx="479">
                  <c:v>40513</c:v>
                </c:pt>
                <c:pt idx="480">
                  <c:v>40544</c:v>
                </c:pt>
                <c:pt idx="481">
                  <c:v>40575</c:v>
                </c:pt>
                <c:pt idx="482">
                  <c:v>40603</c:v>
                </c:pt>
                <c:pt idx="483">
                  <c:v>40634</c:v>
                </c:pt>
                <c:pt idx="484">
                  <c:v>40664</c:v>
                </c:pt>
                <c:pt idx="485">
                  <c:v>40695</c:v>
                </c:pt>
                <c:pt idx="486">
                  <c:v>40725</c:v>
                </c:pt>
                <c:pt idx="487">
                  <c:v>40756</c:v>
                </c:pt>
                <c:pt idx="488">
                  <c:v>40787</c:v>
                </c:pt>
                <c:pt idx="489">
                  <c:v>40817</c:v>
                </c:pt>
                <c:pt idx="490">
                  <c:v>40848</c:v>
                </c:pt>
                <c:pt idx="491">
                  <c:v>40878</c:v>
                </c:pt>
                <c:pt idx="492">
                  <c:v>40909</c:v>
                </c:pt>
                <c:pt idx="493">
                  <c:v>40940</c:v>
                </c:pt>
                <c:pt idx="494">
                  <c:v>40969</c:v>
                </c:pt>
                <c:pt idx="495">
                  <c:v>41000</c:v>
                </c:pt>
                <c:pt idx="496">
                  <c:v>41030</c:v>
                </c:pt>
                <c:pt idx="497">
                  <c:v>41061</c:v>
                </c:pt>
                <c:pt idx="498">
                  <c:v>41091</c:v>
                </c:pt>
                <c:pt idx="499">
                  <c:v>41122</c:v>
                </c:pt>
                <c:pt idx="500">
                  <c:v>41153</c:v>
                </c:pt>
                <c:pt idx="501">
                  <c:v>41183</c:v>
                </c:pt>
                <c:pt idx="502">
                  <c:v>41214</c:v>
                </c:pt>
                <c:pt idx="503">
                  <c:v>41244</c:v>
                </c:pt>
                <c:pt idx="504">
                  <c:v>41275</c:v>
                </c:pt>
                <c:pt idx="505">
                  <c:v>41306</c:v>
                </c:pt>
                <c:pt idx="506">
                  <c:v>41334</c:v>
                </c:pt>
                <c:pt idx="507">
                  <c:v>41365</c:v>
                </c:pt>
                <c:pt idx="508">
                  <c:v>41395</c:v>
                </c:pt>
                <c:pt idx="509">
                  <c:v>41426</c:v>
                </c:pt>
                <c:pt idx="510">
                  <c:v>41456</c:v>
                </c:pt>
                <c:pt idx="511">
                  <c:v>41487</c:v>
                </c:pt>
                <c:pt idx="512">
                  <c:v>41518</c:v>
                </c:pt>
                <c:pt idx="513">
                  <c:v>41548</c:v>
                </c:pt>
                <c:pt idx="514">
                  <c:v>41579</c:v>
                </c:pt>
                <c:pt idx="515">
                  <c:v>41609</c:v>
                </c:pt>
                <c:pt idx="516">
                  <c:v>41640</c:v>
                </c:pt>
                <c:pt idx="517">
                  <c:v>41671</c:v>
                </c:pt>
                <c:pt idx="518">
                  <c:v>41699</c:v>
                </c:pt>
                <c:pt idx="519">
                  <c:v>41730</c:v>
                </c:pt>
                <c:pt idx="520">
                  <c:v>41760</c:v>
                </c:pt>
                <c:pt idx="521">
                  <c:v>41791</c:v>
                </c:pt>
                <c:pt idx="522">
                  <c:v>41821</c:v>
                </c:pt>
                <c:pt idx="523">
                  <c:v>41852</c:v>
                </c:pt>
                <c:pt idx="524">
                  <c:v>41883</c:v>
                </c:pt>
                <c:pt idx="525">
                  <c:v>41913</c:v>
                </c:pt>
                <c:pt idx="526">
                  <c:v>41944</c:v>
                </c:pt>
                <c:pt idx="527">
                  <c:v>41974</c:v>
                </c:pt>
                <c:pt idx="528">
                  <c:v>42005</c:v>
                </c:pt>
                <c:pt idx="529">
                  <c:v>42036</c:v>
                </c:pt>
                <c:pt idx="530">
                  <c:v>42064</c:v>
                </c:pt>
                <c:pt idx="531">
                  <c:v>42095</c:v>
                </c:pt>
                <c:pt idx="532">
                  <c:v>42125</c:v>
                </c:pt>
                <c:pt idx="533">
                  <c:v>42156</c:v>
                </c:pt>
                <c:pt idx="534">
                  <c:v>42186</c:v>
                </c:pt>
                <c:pt idx="535">
                  <c:v>42217</c:v>
                </c:pt>
                <c:pt idx="536">
                  <c:v>42248</c:v>
                </c:pt>
                <c:pt idx="537">
                  <c:v>42278</c:v>
                </c:pt>
                <c:pt idx="538">
                  <c:v>42309</c:v>
                </c:pt>
                <c:pt idx="539">
                  <c:v>42339</c:v>
                </c:pt>
                <c:pt idx="540">
                  <c:v>42370</c:v>
                </c:pt>
                <c:pt idx="541">
                  <c:v>42401</c:v>
                </c:pt>
                <c:pt idx="542">
                  <c:v>42430</c:v>
                </c:pt>
                <c:pt idx="543">
                  <c:v>42461</c:v>
                </c:pt>
                <c:pt idx="544">
                  <c:v>42491</c:v>
                </c:pt>
                <c:pt idx="545">
                  <c:v>42522</c:v>
                </c:pt>
                <c:pt idx="546">
                  <c:v>42552</c:v>
                </c:pt>
                <c:pt idx="547">
                  <c:v>42583</c:v>
                </c:pt>
                <c:pt idx="548">
                  <c:v>42614</c:v>
                </c:pt>
                <c:pt idx="549">
                  <c:v>42644</c:v>
                </c:pt>
                <c:pt idx="550">
                  <c:v>42675</c:v>
                </c:pt>
                <c:pt idx="551">
                  <c:v>42705</c:v>
                </c:pt>
                <c:pt idx="552">
                  <c:v>42736</c:v>
                </c:pt>
                <c:pt idx="553">
                  <c:v>42767</c:v>
                </c:pt>
                <c:pt idx="554">
                  <c:v>42795</c:v>
                </c:pt>
                <c:pt idx="555">
                  <c:v>42826</c:v>
                </c:pt>
                <c:pt idx="556">
                  <c:v>42856</c:v>
                </c:pt>
                <c:pt idx="557">
                  <c:v>42887</c:v>
                </c:pt>
                <c:pt idx="558">
                  <c:v>42917</c:v>
                </c:pt>
                <c:pt idx="559">
                  <c:v>42948</c:v>
                </c:pt>
                <c:pt idx="560">
                  <c:v>42979</c:v>
                </c:pt>
                <c:pt idx="561">
                  <c:v>43009</c:v>
                </c:pt>
                <c:pt idx="562">
                  <c:v>43040</c:v>
                </c:pt>
                <c:pt idx="563">
                  <c:v>43070</c:v>
                </c:pt>
                <c:pt idx="564">
                  <c:v>43101</c:v>
                </c:pt>
                <c:pt idx="565">
                  <c:v>43132</c:v>
                </c:pt>
                <c:pt idx="566">
                  <c:v>43160</c:v>
                </c:pt>
                <c:pt idx="567">
                  <c:v>43191</c:v>
                </c:pt>
                <c:pt idx="568">
                  <c:v>43221</c:v>
                </c:pt>
                <c:pt idx="569">
                  <c:v>43252</c:v>
                </c:pt>
                <c:pt idx="570">
                  <c:v>43282</c:v>
                </c:pt>
                <c:pt idx="571">
                  <c:v>43313</c:v>
                </c:pt>
                <c:pt idx="572">
                  <c:v>43344</c:v>
                </c:pt>
                <c:pt idx="573">
                  <c:v>43374</c:v>
                </c:pt>
                <c:pt idx="574">
                  <c:v>43405</c:v>
                </c:pt>
                <c:pt idx="575">
                  <c:v>43435</c:v>
                </c:pt>
                <c:pt idx="576">
                  <c:v>43466</c:v>
                </c:pt>
                <c:pt idx="577">
                  <c:v>43497</c:v>
                </c:pt>
                <c:pt idx="578">
                  <c:v>43525</c:v>
                </c:pt>
                <c:pt idx="579">
                  <c:v>43556</c:v>
                </c:pt>
                <c:pt idx="580">
                  <c:v>43586</c:v>
                </c:pt>
                <c:pt idx="581">
                  <c:v>43617</c:v>
                </c:pt>
                <c:pt idx="582">
                  <c:v>43647</c:v>
                </c:pt>
                <c:pt idx="583">
                  <c:v>43678</c:v>
                </c:pt>
                <c:pt idx="584">
                  <c:v>43709</c:v>
                </c:pt>
                <c:pt idx="585">
                  <c:v>43739</c:v>
                </c:pt>
                <c:pt idx="586">
                  <c:v>43770</c:v>
                </c:pt>
                <c:pt idx="587">
                  <c:v>43800</c:v>
                </c:pt>
                <c:pt idx="588">
                  <c:v>43831</c:v>
                </c:pt>
                <c:pt idx="589">
                  <c:v>43862</c:v>
                </c:pt>
                <c:pt idx="590">
                  <c:v>43891</c:v>
                </c:pt>
                <c:pt idx="591">
                  <c:v>43922</c:v>
                </c:pt>
                <c:pt idx="592">
                  <c:v>43952</c:v>
                </c:pt>
                <c:pt idx="593">
                  <c:v>43983</c:v>
                </c:pt>
                <c:pt idx="594">
                  <c:v>44013</c:v>
                </c:pt>
                <c:pt idx="595">
                  <c:v>44044</c:v>
                </c:pt>
                <c:pt idx="596">
                  <c:v>44075</c:v>
                </c:pt>
                <c:pt idx="597">
                  <c:v>44105</c:v>
                </c:pt>
                <c:pt idx="598">
                  <c:v>44136</c:v>
                </c:pt>
                <c:pt idx="599">
                  <c:v>44166</c:v>
                </c:pt>
                <c:pt idx="600">
                  <c:v>44197</c:v>
                </c:pt>
                <c:pt idx="601">
                  <c:v>44228</c:v>
                </c:pt>
                <c:pt idx="602">
                  <c:v>44256</c:v>
                </c:pt>
                <c:pt idx="603">
                  <c:v>44287</c:v>
                </c:pt>
                <c:pt idx="604">
                  <c:v>44317</c:v>
                </c:pt>
                <c:pt idx="605">
                  <c:v>44348</c:v>
                </c:pt>
                <c:pt idx="606">
                  <c:v>44378</c:v>
                </c:pt>
                <c:pt idx="607">
                  <c:v>44409</c:v>
                </c:pt>
                <c:pt idx="608">
                  <c:v>44440</c:v>
                </c:pt>
                <c:pt idx="609">
                  <c:v>44470</c:v>
                </c:pt>
                <c:pt idx="610">
                  <c:v>44501</c:v>
                </c:pt>
                <c:pt idx="611">
                  <c:v>44531</c:v>
                </c:pt>
                <c:pt idx="612">
                  <c:v>44562</c:v>
                </c:pt>
                <c:pt idx="613">
                  <c:v>44593</c:v>
                </c:pt>
                <c:pt idx="614">
                  <c:v>44621</c:v>
                </c:pt>
                <c:pt idx="615">
                  <c:v>44652</c:v>
                </c:pt>
                <c:pt idx="616">
                  <c:v>44682</c:v>
                </c:pt>
                <c:pt idx="617">
                  <c:v>44713</c:v>
                </c:pt>
                <c:pt idx="618">
                  <c:v>44743</c:v>
                </c:pt>
                <c:pt idx="619">
                  <c:v>44774</c:v>
                </c:pt>
                <c:pt idx="620">
                  <c:v>44805</c:v>
                </c:pt>
                <c:pt idx="621">
                  <c:v>44835</c:v>
                </c:pt>
                <c:pt idx="622">
                  <c:v>44866</c:v>
                </c:pt>
                <c:pt idx="623">
                  <c:v>44896</c:v>
                </c:pt>
                <c:pt idx="624">
                  <c:v>44927</c:v>
                </c:pt>
                <c:pt idx="625">
                  <c:v>44958</c:v>
                </c:pt>
                <c:pt idx="626">
                  <c:v>44986</c:v>
                </c:pt>
                <c:pt idx="627">
                  <c:v>45017</c:v>
                </c:pt>
                <c:pt idx="628">
                  <c:v>45047</c:v>
                </c:pt>
                <c:pt idx="629">
                  <c:v>45078</c:v>
                </c:pt>
                <c:pt idx="630">
                  <c:v>45108</c:v>
                </c:pt>
                <c:pt idx="631">
                  <c:v>45139</c:v>
                </c:pt>
                <c:pt idx="632">
                  <c:v>45170</c:v>
                </c:pt>
                <c:pt idx="633">
                  <c:v>45200</c:v>
                </c:pt>
                <c:pt idx="634">
                  <c:v>45231</c:v>
                </c:pt>
                <c:pt idx="635">
                  <c:v>45261</c:v>
                </c:pt>
                <c:pt idx="636">
                  <c:v>45292</c:v>
                </c:pt>
                <c:pt idx="637">
                  <c:v>45323</c:v>
                </c:pt>
                <c:pt idx="638">
                  <c:v>45352</c:v>
                </c:pt>
                <c:pt idx="639">
                  <c:v>45383</c:v>
                </c:pt>
                <c:pt idx="640">
                  <c:v>45413</c:v>
                </c:pt>
                <c:pt idx="641">
                  <c:v>45444</c:v>
                </c:pt>
                <c:pt idx="642">
                  <c:v>45474</c:v>
                </c:pt>
                <c:pt idx="643">
                  <c:v>45505</c:v>
                </c:pt>
                <c:pt idx="644">
                  <c:v>45536</c:v>
                </c:pt>
                <c:pt idx="645">
                  <c:v>45566</c:v>
                </c:pt>
                <c:pt idx="646">
                  <c:v>45597</c:v>
                </c:pt>
                <c:pt idx="647">
                  <c:v>45627</c:v>
                </c:pt>
                <c:pt idx="648">
                  <c:v>45658</c:v>
                </c:pt>
                <c:pt idx="649">
                  <c:v>45689</c:v>
                </c:pt>
                <c:pt idx="650">
                  <c:v>45717</c:v>
                </c:pt>
                <c:pt idx="651">
                  <c:v>45748</c:v>
                </c:pt>
                <c:pt idx="652">
                  <c:v>45778</c:v>
                </c:pt>
              </c:numCache>
            </c:numRef>
          </c:cat>
          <c:val>
            <c:numRef>
              <c:f>'1 FR'!$BE$6:$BE$659</c:f>
              <c:numCache>
                <c:formatCode>0.0</c:formatCode>
                <c:ptCount val="653"/>
                <c:pt idx="0">
                  <c:v>2.7784800000000001</c:v>
                </c:pt>
                <c:pt idx="1">
                  <c:v>2.5333199999999998</c:v>
                </c:pt>
                <c:pt idx="2">
                  <c:v>1.7569799999999998</c:v>
                </c:pt>
                <c:pt idx="3">
                  <c:v>1.7569799999999998</c:v>
                </c:pt>
                <c:pt idx="4">
                  <c:v>2.1247199999999999</c:v>
                </c:pt>
                <c:pt idx="5">
                  <c:v>2.4516</c:v>
                </c:pt>
                <c:pt idx="6">
                  <c:v>2.4516</c:v>
                </c:pt>
                <c:pt idx="7">
                  <c:v>2.9827799999999995</c:v>
                </c:pt>
                <c:pt idx="8">
                  <c:v>4.2494399999999999</c:v>
                </c:pt>
                <c:pt idx="9">
                  <c:v>2.9010599999999998</c:v>
                </c:pt>
                <c:pt idx="10">
                  <c:v>1.8795599999999999</c:v>
                </c:pt>
                <c:pt idx="11">
                  <c:v>1.4300999999999999</c:v>
                </c:pt>
                <c:pt idx="12">
                  <c:v>0.85805999999999993</c:v>
                </c:pt>
                <c:pt idx="13">
                  <c:v>0.93977999999999995</c:v>
                </c:pt>
                <c:pt idx="14">
                  <c:v>1.7569799999999998</c:v>
                </c:pt>
                <c:pt idx="15">
                  <c:v>1.9612799999999999</c:v>
                </c:pt>
                <c:pt idx="16">
                  <c:v>2.2473000000000001</c:v>
                </c:pt>
                <c:pt idx="17">
                  <c:v>1.8795599999999999</c:v>
                </c:pt>
                <c:pt idx="18">
                  <c:v>1.8795599999999999</c:v>
                </c:pt>
                <c:pt idx="19">
                  <c:v>2.5741800000000001</c:v>
                </c:pt>
                <c:pt idx="20">
                  <c:v>0.53117999999999999</c:v>
                </c:pt>
                <c:pt idx="21">
                  <c:v>0.89892000000000005</c:v>
                </c:pt>
                <c:pt idx="22">
                  <c:v>1.47096</c:v>
                </c:pt>
                <c:pt idx="23">
                  <c:v>2.08386</c:v>
                </c:pt>
                <c:pt idx="24">
                  <c:v>2.6967599999999998</c:v>
                </c:pt>
                <c:pt idx="25">
                  <c:v>3.1053600000000001</c:v>
                </c:pt>
                <c:pt idx="26">
                  <c:v>4.0860000000000003</c:v>
                </c:pt>
                <c:pt idx="27">
                  <c:v>4.2902999999999993</c:v>
                </c:pt>
                <c:pt idx="28">
                  <c:v>5.0666399999999996</c:v>
                </c:pt>
                <c:pt idx="29">
                  <c:v>4.8214800000000002</c:v>
                </c:pt>
                <c:pt idx="30">
                  <c:v>5.3117999999999999</c:v>
                </c:pt>
                <c:pt idx="31">
                  <c:v>5.2709400000000004</c:v>
                </c:pt>
                <c:pt idx="32">
                  <c:v>6.9053399999999989</c:v>
                </c:pt>
                <c:pt idx="33">
                  <c:v>6.3333000000000004</c:v>
                </c:pt>
                <c:pt idx="34">
                  <c:v>7.1096399999999997</c:v>
                </c:pt>
                <c:pt idx="35">
                  <c:v>8.5397400000000001</c:v>
                </c:pt>
                <c:pt idx="36">
                  <c:v>11.195639999999999</c:v>
                </c:pt>
                <c:pt idx="37">
                  <c:v>12.911759999999999</c:v>
                </c:pt>
                <c:pt idx="38">
                  <c:v>11.0322</c:v>
                </c:pt>
                <c:pt idx="39">
                  <c:v>11.808539999999999</c:v>
                </c:pt>
                <c:pt idx="40">
                  <c:v>10.17414</c:v>
                </c:pt>
                <c:pt idx="41">
                  <c:v>10.337580000000001</c:v>
                </c:pt>
                <c:pt idx="42">
                  <c:v>11.440799999999999</c:v>
                </c:pt>
                <c:pt idx="43">
                  <c:v>11.849400000000001</c:v>
                </c:pt>
                <c:pt idx="44">
                  <c:v>10.705319999999999</c:v>
                </c:pt>
                <c:pt idx="45">
                  <c:v>11.931119999999998</c:v>
                </c:pt>
                <c:pt idx="46">
                  <c:v>12.094560000000001</c:v>
                </c:pt>
                <c:pt idx="47">
                  <c:v>10.337580000000001</c:v>
                </c:pt>
                <c:pt idx="48">
                  <c:v>7.3475999999999999</c:v>
                </c:pt>
                <c:pt idx="49">
                  <c:v>5.6331600000000002</c:v>
                </c:pt>
                <c:pt idx="50">
                  <c:v>6.3679200000000007</c:v>
                </c:pt>
                <c:pt idx="51">
                  <c:v>5.4698800000000007</c:v>
                </c:pt>
                <c:pt idx="52">
                  <c:v>6.3679200000000007</c:v>
                </c:pt>
                <c:pt idx="53">
                  <c:v>6.44956</c:v>
                </c:pt>
                <c:pt idx="54">
                  <c:v>5.2249599999999994</c:v>
                </c:pt>
                <c:pt idx="55">
                  <c:v>4.2044600000000001</c:v>
                </c:pt>
                <c:pt idx="56">
                  <c:v>4.8167600000000004</c:v>
                </c:pt>
                <c:pt idx="57">
                  <c:v>5.1433200000000001</c:v>
                </c:pt>
                <c:pt idx="58">
                  <c:v>4.0411799999999998</c:v>
                </c:pt>
                <c:pt idx="59">
                  <c:v>3.3472399999999998</c:v>
                </c:pt>
                <c:pt idx="60">
                  <c:v>4.0003600000000006</c:v>
                </c:pt>
                <c:pt idx="61">
                  <c:v>4.4085600000000005</c:v>
                </c:pt>
                <c:pt idx="62">
                  <c:v>3.6329799999999999</c:v>
                </c:pt>
                <c:pt idx="63">
                  <c:v>4.4493800000000006</c:v>
                </c:pt>
                <c:pt idx="64">
                  <c:v>4.2044600000000001</c:v>
                </c:pt>
                <c:pt idx="65">
                  <c:v>4.2044600000000001</c:v>
                </c:pt>
                <c:pt idx="66">
                  <c:v>4.2861000000000002</c:v>
                </c:pt>
                <c:pt idx="67">
                  <c:v>3.6329799999999999</c:v>
                </c:pt>
                <c:pt idx="68">
                  <c:v>3.71462</c:v>
                </c:pt>
                <c:pt idx="69">
                  <c:v>2.4900199999999999</c:v>
                </c:pt>
                <c:pt idx="70">
                  <c:v>2.6532999999999998</c:v>
                </c:pt>
                <c:pt idx="71">
                  <c:v>2.97986</c:v>
                </c:pt>
                <c:pt idx="72">
                  <c:v>2.97986</c:v>
                </c:pt>
                <c:pt idx="73">
                  <c:v>3.0206800000000005</c:v>
                </c:pt>
                <c:pt idx="74">
                  <c:v>3.3880600000000003</c:v>
                </c:pt>
                <c:pt idx="75">
                  <c:v>2.6532999999999998</c:v>
                </c:pt>
                <c:pt idx="76">
                  <c:v>3.0614999999999997</c:v>
                </c:pt>
                <c:pt idx="77">
                  <c:v>2.77576</c:v>
                </c:pt>
                <c:pt idx="78">
                  <c:v>2.2042800000000002</c:v>
                </c:pt>
                <c:pt idx="79">
                  <c:v>3.3064200000000001</c:v>
                </c:pt>
                <c:pt idx="80">
                  <c:v>2.8165800000000001</c:v>
                </c:pt>
                <c:pt idx="81">
                  <c:v>2.8574000000000002</c:v>
                </c:pt>
                <c:pt idx="82">
                  <c:v>2.2042800000000002</c:v>
                </c:pt>
                <c:pt idx="83">
                  <c:v>1.7960800000000001</c:v>
                </c:pt>
                <c:pt idx="84">
                  <c:v>1.38788</c:v>
                </c:pt>
                <c:pt idx="85">
                  <c:v>1.14296</c:v>
                </c:pt>
                <c:pt idx="86">
                  <c:v>1.3062399999999998</c:v>
                </c:pt>
                <c:pt idx="87">
                  <c:v>1.38788</c:v>
                </c:pt>
                <c:pt idx="88">
                  <c:v>1.3062399999999998</c:v>
                </c:pt>
                <c:pt idx="89">
                  <c:v>1.3062399999999998</c:v>
                </c:pt>
                <c:pt idx="90">
                  <c:v>1.95936</c:v>
                </c:pt>
                <c:pt idx="91">
                  <c:v>2.08182</c:v>
                </c:pt>
                <c:pt idx="92">
                  <c:v>1.4695199999999999</c:v>
                </c:pt>
                <c:pt idx="93">
                  <c:v>1.3062399999999998</c:v>
                </c:pt>
                <c:pt idx="94">
                  <c:v>1.3470599999999999</c:v>
                </c:pt>
                <c:pt idx="95">
                  <c:v>1.38788</c:v>
                </c:pt>
                <c:pt idx="96">
                  <c:v>1.1021400000000001</c:v>
                </c:pt>
                <c:pt idx="97">
                  <c:v>0.65311999999999992</c:v>
                </c:pt>
                <c:pt idx="98">
                  <c:v>0.53066000000000002</c:v>
                </c:pt>
                <c:pt idx="99">
                  <c:v>0.69394</c:v>
                </c:pt>
                <c:pt idx="100">
                  <c:v>0.77557999999999994</c:v>
                </c:pt>
                <c:pt idx="101">
                  <c:v>0.93885999999999992</c:v>
                </c:pt>
                <c:pt idx="102">
                  <c:v>1.4287000000000001</c:v>
                </c:pt>
                <c:pt idx="103">
                  <c:v>0.12246</c:v>
                </c:pt>
                <c:pt idx="104">
                  <c:v>-4.0819999999999995E-2</c:v>
                </c:pt>
                <c:pt idx="105">
                  <c:v>0.73475999999999997</c:v>
                </c:pt>
                <c:pt idx="106">
                  <c:v>1.38788</c:v>
                </c:pt>
                <c:pt idx="107">
                  <c:v>1.95936</c:v>
                </c:pt>
                <c:pt idx="108">
                  <c:v>2.34606</c:v>
                </c:pt>
                <c:pt idx="109">
                  <c:v>3.2691000000000003</c:v>
                </c:pt>
                <c:pt idx="110">
                  <c:v>3.2306400000000002</c:v>
                </c:pt>
                <c:pt idx="111">
                  <c:v>2.4229799999999999</c:v>
                </c:pt>
                <c:pt idx="112">
                  <c:v>1.7691600000000001</c:v>
                </c:pt>
                <c:pt idx="113">
                  <c:v>1.9999200000000001</c:v>
                </c:pt>
                <c:pt idx="114">
                  <c:v>1.3461000000000001</c:v>
                </c:pt>
                <c:pt idx="115">
                  <c:v>2.34606</c:v>
                </c:pt>
                <c:pt idx="116">
                  <c:v>2.9998800000000001</c:v>
                </c:pt>
                <c:pt idx="117">
                  <c:v>1.9614599999999998</c:v>
                </c:pt>
                <c:pt idx="118">
                  <c:v>2.5768200000000001</c:v>
                </c:pt>
                <c:pt idx="119">
                  <c:v>1.7691600000000001</c:v>
                </c:pt>
                <c:pt idx="120">
                  <c:v>2.5768200000000001</c:v>
                </c:pt>
                <c:pt idx="121">
                  <c:v>2.0383800000000001</c:v>
                </c:pt>
                <c:pt idx="122">
                  <c:v>2.0383800000000001</c:v>
                </c:pt>
                <c:pt idx="123">
                  <c:v>2.3075999999999999</c:v>
                </c:pt>
                <c:pt idx="124">
                  <c:v>2.4999000000000002</c:v>
                </c:pt>
                <c:pt idx="125">
                  <c:v>2.4614400000000001</c:v>
                </c:pt>
                <c:pt idx="126">
                  <c:v>2.34606</c:v>
                </c:pt>
                <c:pt idx="127">
                  <c:v>1.8460799999999999</c:v>
                </c:pt>
                <c:pt idx="128">
                  <c:v>1.4999400000000001</c:v>
                </c:pt>
                <c:pt idx="129">
                  <c:v>1.6922400000000002</c:v>
                </c:pt>
                <c:pt idx="130">
                  <c:v>1.3461000000000001</c:v>
                </c:pt>
                <c:pt idx="131">
                  <c:v>1.8460799999999999</c:v>
                </c:pt>
                <c:pt idx="132">
                  <c:v>0.96150000000000002</c:v>
                </c:pt>
                <c:pt idx="133">
                  <c:v>0.84612000000000009</c:v>
                </c:pt>
                <c:pt idx="134">
                  <c:v>0.69228000000000012</c:v>
                </c:pt>
                <c:pt idx="135">
                  <c:v>0.73073999999999995</c:v>
                </c:pt>
                <c:pt idx="136">
                  <c:v>0.42306000000000005</c:v>
                </c:pt>
                <c:pt idx="137">
                  <c:v>0.30768000000000001</c:v>
                </c:pt>
                <c:pt idx="138">
                  <c:v>-7.6920000000000002E-2</c:v>
                </c:pt>
                <c:pt idx="139">
                  <c:v>1.23072</c:v>
                </c:pt>
                <c:pt idx="140">
                  <c:v>1.3076400000000001</c:v>
                </c:pt>
                <c:pt idx="141">
                  <c:v>1.23072</c:v>
                </c:pt>
                <c:pt idx="142">
                  <c:v>0.42306000000000005</c:v>
                </c:pt>
                <c:pt idx="143">
                  <c:v>0.15384</c:v>
                </c:pt>
                <c:pt idx="144">
                  <c:v>0.3846</c:v>
                </c:pt>
                <c:pt idx="145">
                  <c:v>0.46151999999999999</c:v>
                </c:pt>
                <c:pt idx="146">
                  <c:v>0.88458000000000003</c:v>
                </c:pt>
                <c:pt idx="147">
                  <c:v>0.73073999999999995</c:v>
                </c:pt>
                <c:pt idx="148">
                  <c:v>1.4614799999999999</c:v>
                </c:pt>
                <c:pt idx="149">
                  <c:v>0.96150000000000002</c:v>
                </c:pt>
                <c:pt idx="150">
                  <c:v>1.26918</c:v>
                </c:pt>
                <c:pt idx="151">
                  <c:v>0.65382000000000007</c:v>
                </c:pt>
                <c:pt idx="152">
                  <c:v>3.8460000000000001E-2</c:v>
                </c:pt>
                <c:pt idx="153">
                  <c:v>0.61536000000000002</c:v>
                </c:pt>
                <c:pt idx="154">
                  <c:v>0.96150000000000002</c:v>
                </c:pt>
                <c:pt idx="155">
                  <c:v>0.96150000000000002</c:v>
                </c:pt>
                <c:pt idx="156">
                  <c:v>1.11534</c:v>
                </c:pt>
                <c:pt idx="157">
                  <c:v>1.923</c:v>
                </c:pt>
                <c:pt idx="158">
                  <c:v>1.4999400000000001</c:v>
                </c:pt>
                <c:pt idx="159">
                  <c:v>1.3076400000000001</c:v>
                </c:pt>
                <c:pt idx="160">
                  <c:v>0.76919999999999999</c:v>
                </c:pt>
                <c:pt idx="161">
                  <c:v>0.80766000000000004</c:v>
                </c:pt>
                <c:pt idx="162">
                  <c:v>1.3461000000000001</c:v>
                </c:pt>
                <c:pt idx="163">
                  <c:v>0.57689999999999997</c:v>
                </c:pt>
                <c:pt idx="164">
                  <c:v>1.1537999999999999</c:v>
                </c:pt>
                <c:pt idx="165">
                  <c:v>0.73073999999999995</c:v>
                </c:pt>
                <c:pt idx="166">
                  <c:v>0.80766000000000004</c:v>
                </c:pt>
                <c:pt idx="167">
                  <c:v>1.23072</c:v>
                </c:pt>
                <c:pt idx="168">
                  <c:v>1.0866899999999999</c:v>
                </c:pt>
                <c:pt idx="169">
                  <c:v>0.13172</c:v>
                </c:pt>
                <c:pt idx="170">
                  <c:v>0.23050999999999999</c:v>
                </c:pt>
                <c:pt idx="171">
                  <c:v>0.42809000000000003</c:v>
                </c:pt>
                <c:pt idx="172">
                  <c:v>0.29637000000000002</c:v>
                </c:pt>
                <c:pt idx="173">
                  <c:v>0.79031999999999991</c:v>
                </c:pt>
                <c:pt idx="174">
                  <c:v>0.85618000000000005</c:v>
                </c:pt>
                <c:pt idx="175">
                  <c:v>0.95496999999999999</c:v>
                </c:pt>
                <c:pt idx="176">
                  <c:v>0.16464999999999999</c:v>
                </c:pt>
                <c:pt idx="177">
                  <c:v>0.85618000000000005</c:v>
                </c:pt>
                <c:pt idx="178">
                  <c:v>0.46101999999999999</c:v>
                </c:pt>
                <c:pt idx="179">
                  <c:v>0.36223000000000005</c:v>
                </c:pt>
                <c:pt idx="180">
                  <c:v>0.55980999999999992</c:v>
                </c:pt>
                <c:pt idx="181">
                  <c:v>0.62566999999999995</c:v>
                </c:pt>
                <c:pt idx="182">
                  <c:v>0.29637000000000002</c:v>
                </c:pt>
                <c:pt idx="183">
                  <c:v>9.8789999999999989E-2</c:v>
                </c:pt>
                <c:pt idx="184">
                  <c:v>0.23050999999999999</c:v>
                </c:pt>
                <c:pt idx="185">
                  <c:v>6.5860000000000002E-2</c:v>
                </c:pt>
                <c:pt idx="186">
                  <c:v>-0.26344000000000001</c:v>
                </c:pt>
                <c:pt idx="187">
                  <c:v>-0.16464999999999999</c:v>
                </c:pt>
                <c:pt idx="188">
                  <c:v>0.16464999999999999</c:v>
                </c:pt>
                <c:pt idx="189">
                  <c:v>-0.52688000000000001</c:v>
                </c:pt>
                <c:pt idx="190">
                  <c:v>-9.8789999999999989E-2</c:v>
                </c:pt>
                <c:pt idx="191">
                  <c:v>-0.29637000000000002</c:v>
                </c:pt>
                <c:pt idx="192">
                  <c:v>-0.92203999999999997</c:v>
                </c:pt>
                <c:pt idx="193">
                  <c:v>-0.95496999999999999</c:v>
                </c:pt>
                <c:pt idx="194">
                  <c:v>-0.55980999999999992</c:v>
                </c:pt>
                <c:pt idx="195">
                  <c:v>-0.16464999999999999</c:v>
                </c:pt>
                <c:pt idx="196">
                  <c:v>-0.13172</c:v>
                </c:pt>
                <c:pt idx="197">
                  <c:v>-0.16464999999999999</c:v>
                </c:pt>
                <c:pt idx="198">
                  <c:v>-0.55980999999999992</c:v>
                </c:pt>
                <c:pt idx="199">
                  <c:v>-0.39515999999999996</c:v>
                </c:pt>
                <c:pt idx="200">
                  <c:v>0.16464999999999999</c:v>
                </c:pt>
                <c:pt idx="201">
                  <c:v>6.5860000000000002E-2</c:v>
                </c:pt>
                <c:pt idx="202">
                  <c:v>-6.5860000000000002E-2</c:v>
                </c:pt>
                <c:pt idx="203">
                  <c:v>3.2930000000000001E-2</c:v>
                </c:pt>
                <c:pt idx="204">
                  <c:v>9.8789999999999989E-2</c:v>
                </c:pt>
                <c:pt idx="205">
                  <c:v>0.16464999999999999</c:v>
                </c:pt>
                <c:pt idx="206">
                  <c:v>0.19757999999999998</c:v>
                </c:pt>
                <c:pt idx="207">
                  <c:v>-6.5860000000000002E-2</c:v>
                </c:pt>
                <c:pt idx="208">
                  <c:v>-0.19757999999999998</c:v>
                </c:pt>
                <c:pt idx="209">
                  <c:v>-9.8789999999999989E-2</c:v>
                </c:pt>
                <c:pt idx="210">
                  <c:v>0.29637000000000002</c:v>
                </c:pt>
                <c:pt idx="211">
                  <c:v>0.46101999999999999</c:v>
                </c:pt>
                <c:pt idx="212">
                  <c:v>0.23050999999999999</c:v>
                </c:pt>
                <c:pt idx="213">
                  <c:v>0.65859999999999996</c:v>
                </c:pt>
                <c:pt idx="214">
                  <c:v>0.7244600000000001</c:v>
                </c:pt>
                <c:pt idx="215">
                  <c:v>0.42809000000000003</c:v>
                </c:pt>
                <c:pt idx="216">
                  <c:v>0.39515999999999996</c:v>
                </c:pt>
                <c:pt idx="217">
                  <c:v>0.19757999999999998</c:v>
                </c:pt>
                <c:pt idx="218">
                  <c:v>0.19757999999999998</c:v>
                </c:pt>
                <c:pt idx="219">
                  <c:v>0.85618000000000005</c:v>
                </c:pt>
                <c:pt idx="220">
                  <c:v>1.1196199999999998</c:v>
                </c:pt>
                <c:pt idx="221">
                  <c:v>1.1854800000000001</c:v>
                </c:pt>
                <c:pt idx="222">
                  <c:v>1.15255</c:v>
                </c:pt>
                <c:pt idx="223">
                  <c:v>0.7244600000000001</c:v>
                </c:pt>
                <c:pt idx="224">
                  <c:v>0.7573899999999999</c:v>
                </c:pt>
                <c:pt idx="225">
                  <c:v>0.98789999999999989</c:v>
                </c:pt>
                <c:pt idx="226">
                  <c:v>0.39515999999999996</c:v>
                </c:pt>
                <c:pt idx="227">
                  <c:v>0.7244600000000001</c:v>
                </c:pt>
                <c:pt idx="228">
                  <c:v>1.0676000000000001</c:v>
                </c:pt>
                <c:pt idx="229">
                  <c:v>1.6642000000000001</c:v>
                </c:pt>
                <c:pt idx="230">
                  <c:v>1.5386000000000002</c:v>
                </c:pt>
                <c:pt idx="231">
                  <c:v>0.91060000000000008</c:v>
                </c:pt>
                <c:pt idx="232">
                  <c:v>1.0048000000000001</c:v>
                </c:pt>
                <c:pt idx="233">
                  <c:v>0.59660000000000002</c:v>
                </c:pt>
                <c:pt idx="234">
                  <c:v>0.72219999999999995</c:v>
                </c:pt>
                <c:pt idx="235">
                  <c:v>1.2246000000000001</c:v>
                </c:pt>
                <c:pt idx="236">
                  <c:v>1.256</c:v>
                </c:pt>
                <c:pt idx="237">
                  <c:v>1.5386000000000002</c:v>
                </c:pt>
                <c:pt idx="238">
                  <c:v>1.9782000000000002</c:v>
                </c:pt>
                <c:pt idx="239">
                  <c:v>1.6013999999999999</c:v>
                </c:pt>
                <c:pt idx="240">
                  <c:v>1.9468000000000001</c:v>
                </c:pt>
                <c:pt idx="241">
                  <c:v>1.57</c:v>
                </c:pt>
                <c:pt idx="242">
                  <c:v>1.6328000000000003</c:v>
                </c:pt>
                <c:pt idx="243">
                  <c:v>1.6328000000000003</c:v>
                </c:pt>
                <c:pt idx="244">
                  <c:v>1.5386000000000002</c:v>
                </c:pt>
                <c:pt idx="245">
                  <c:v>1.6013999999999999</c:v>
                </c:pt>
                <c:pt idx="246">
                  <c:v>1.6642000000000001</c:v>
                </c:pt>
                <c:pt idx="247">
                  <c:v>1.5386000000000002</c:v>
                </c:pt>
                <c:pt idx="248">
                  <c:v>0.94200000000000006</c:v>
                </c:pt>
                <c:pt idx="249">
                  <c:v>1.0676000000000001</c:v>
                </c:pt>
                <c:pt idx="250">
                  <c:v>1.6328000000000003</c:v>
                </c:pt>
                <c:pt idx="251">
                  <c:v>1.3188000000000002</c:v>
                </c:pt>
                <c:pt idx="252">
                  <c:v>0.50240000000000007</c:v>
                </c:pt>
                <c:pt idx="253">
                  <c:v>0.50240000000000007</c:v>
                </c:pt>
                <c:pt idx="254">
                  <c:v>0.37680000000000002</c:v>
                </c:pt>
                <c:pt idx="255">
                  <c:v>0.6594000000000001</c:v>
                </c:pt>
                <c:pt idx="256">
                  <c:v>0.34540000000000004</c:v>
                </c:pt>
                <c:pt idx="257">
                  <c:v>0.50240000000000007</c:v>
                </c:pt>
                <c:pt idx="258">
                  <c:v>9.4200000000000006E-2</c:v>
                </c:pt>
                <c:pt idx="259">
                  <c:v>9.4200000000000006E-2</c:v>
                </c:pt>
                <c:pt idx="260">
                  <c:v>0.43959999999999999</c:v>
                </c:pt>
                <c:pt idx="261">
                  <c:v>-0.40820000000000006</c:v>
                </c:pt>
                <c:pt idx="262">
                  <c:v>-0.78500000000000003</c:v>
                </c:pt>
                <c:pt idx="263">
                  <c:v>-0.314</c:v>
                </c:pt>
                <c:pt idx="264">
                  <c:v>0</c:v>
                </c:pt>
                <c:pt idx="265">
                  <c:v>0.25120000000000003</c:v>
                </c:pt>
                <c:pt idx="266">
                  <c:v>0.18840000000000001</c:v>
                </c:pt>
                <c:pt idx="267">
                  <c:v>-0.18840000000000001</c:v>
                </c:pt>
                <c:pt idx="268">
                  <c:v>-6.2800000000000009E-2</c:v>
                </c:pt>
                <c:pt idx="269">
                  <c:v>0</c:v>
                </c:pt>
                <c:pt idx="270">
                  <c:v>0.87919999999999998</c:v>
                </c:pt>
                <c:pt idx="271">
                  <c:v>0.94200000000000006</c:v>
                </c:pt>
                <c:pt idx="272">
                  <c:v>0.628</c:v>
                </c:pt>
                <c:pt idx="273">
                  <c:v>0.47100000000000003</c:v>
                </c:pt>
                <c:pt idx="274">
                  <c:v>0.314</c:v>
                </c:pt>
                <c:pt idx="275">
                  <c:v>0.53380000000000005</c:v>
                </c:pt>
                <c:pt idx="276">
                  <c:v>0.6594000000000001</c:v>
                </c:pt>
                <c:pt idx="277">
                  <c:v>0.6594000000000001</c:v>
                </c:pt>
                <c:pt idx="278">
                  <c:v>0.81640000000000013</c:v>
                </c:pt>
                <c:pt idx="279">
                  <c:v>0.40820000000000006</c:v>
                </c:pt>
                <c:pt idx="280">
                  <c:v>0.34540000000000004</c:v>
                </c:pt>
                <c:pt idx="281">
                  <c:v>0.157</c:v>
                </c:pt>
                <c:pt idx="282">
                  <c:v>-0.47100000000000003</c:v>
                </c:pt>
                <c:pt idx="283">
                  <c:v>-0.28260000000000002</c:v>
                </c:pt>
                <c:pt idx="284">
                  <c:v>-0.18840000000000001</c:v>
                </c:pt>
                <c:pt idx="285">
                  <c:v>0.43959999999999999</c:v>
                </c:pt>
                <c:pt idx="286">
                  <c:v>0.628</c:v>
                </c:pt>
                <c:pt idx="287">
                  <c:v>0.18840000000000001</c:v>
                </c:pt>
                <c:pt idx="288">
                  <c:v>0.14249999999999999</c:v>
                </c:pt>
                <c:pt idx="289">
                  <c:v>-0.17099999999999999</c:v>
                </c:pt>
                <c:pt idx="290">
                  <c:v>-0.65549999999999997</c:v>
                </c:pt>
                <c:pt idx="291">
                  <c:v>-0.42749999999999999</c:v>
                </c:pt>
                <c:pt idx="292">
                  <c:v>-0.19949999999999998</c:v>
                </c:pt>
                <c:pt idx="293">
                  <c:v>2.8500000000000001E-2</c:v>
                </c:pt>
                <c:pt idx="294">
                  <c:v>-8.5499999999999993E-2</c:v>
                </c:pt>
                <c:pt idx="295">
                  <c:v>-0.37050000000000005</c:v>
                </c:pt>
                <c:pt idx="296">
                  <c:v>-0.19949999999999998</c:v>
                </c:pt>
                <c:pt idx="297">
                  <c:v>-0.7410000000000001</c:v>
                </c:pt>
                <c:pt idx="298">
                  <c:v>-0.8264999999999999</c:v>
                </c:pt>
                <c:pt idx="299">
                  <c:v>-0.51300000000000001</c:v>
                </c:pt>
                <c:pt idx="300">
                  <c:v>-0.65549999999999997</c:v>
                </c:pt>
                <c:pt idx="301">
                  <c:v>-0.45600000000000002</c:v>
                </c:pt>
                <c:pt idx="302">
                  <c:v>-0.25650000000000001</c:v>
                </c:pt>
                <c:pt idx="303">
                  <c:v>5.7000000000000002E-2</c:v>
                </c:pt>
                <c:pt idx="304">
                  <c:v>0</c:v>
                </c:pt>
                <c:pt idx="305">
                  <c:v>-0.22800000000000001</c:v>
                </c:pt>
                <c:pt idx="306">
                  <c:v>0.17099999999999999</c:v>
                </c:pt>
                <c:pt idx="307">
                  <c:v>2.8500000000000001E-2</c:v>
                </c:pt>
                <c:pt idx="308">
                  <c:v>-8.5499999999999993E-2</c:v>
                </c:pt>
                <c:pt idx="309">
                  <c:v>0.22800000000000001</c:v>
                </c:pt>
                <c:pt idx="310">
                  <c:v>0.28499999999999998</c:v>
                </c:pt>
                <c:pt idx="311">
                  <c:v>0.39899999999999997</c:v>
                </c:pt>
                <c:pt idx="312">
                  <c:v>0.28499999999999998</c:v>
                </c:pt>
                <c:pt idx="313">
                  <c:v>0.19949999999999998</c:v>
                </c:pt>
                <c:pt idx="314">
                  <c:v>8.5499999999999993E-2</c:v>
                </c:pt>
                <c:pt idx="315">
                  <c:v>0.627</c:v>
                </c:pt>
                <c:pt idx="316">
                  <c:v>0.56999999999999995</c:v>
                </c:pt>
                <c:pt idx="317">
                  <c:v>0.91200000000000003</c:v>
                </c:pt>
                <c:pt idx="318">
                  <c:v>0.59850000000000003</c:v>
                </c:pt>
                <c:pt idx="319">
                  <c:v>0.79799999999999993</c:v>
                </c:pt>
                <c:pt idx="320">
                  <c:v>0.68399999999999994</c:v>
                </c:pt>
                <c:pt idx="321">
                  <c:v>0.76950000000000007</c:v>
                </c:pt>
                <c:pt idx="322">
                  <c:v>0.45600000000000002</c:v>
                </c:pt>
                <c:pt idx="323">
                  <c:v>0.14249999999999999</c:v>
                </c:pt>
                <c:pt idx="324">
                  <c:v>0.42749999999999999</c:v>
                </c:pt>
                <c:pt idx="325">
                  <c:v>0.59850000000000003</c:v>
                </c:pt>
                <c:pt idx="326">
                  <c:v>0.91200000000000003</c:v>
                </c:pt>
                <c:pt idx="327">
                  <c:v>0.114</c:v>
                </c:pt>
                <c:pt idx="328">
                  <c:v>0.39899999999999997</c:v>
                </c:pt>
                <c:pt idx="329">
                  <c:v>2.8500000000000001E-2</c:v>
                </c:pt>
                <c:pt idx="330">
                  <c:v>-0.14249999999999999</c:v>
                </c:pt>
                <c:pt idx="331">
                  <c:v>-0.39899999999999997</c:v>
                </c:pt>
                <c:pt idx="332">
                  <c:v>0.14249999999999999</c:v>
                </c:pt>
                <c:pt idx="333">
                  <c:v>0.68399999999999994</c:v>
                </c:pt>
                <c:pt idx="334">
                  <c:v>1.254</c:v>
                </c:pt>
                <c:pt idx="335">
                  <c:v>0.99750000000000005</c:v>
                </c:pt>
                <c:pt idx="336">
                  <c:v>0.51300000000000001</c:v>
                </c:pt>
                <c:pt idx="337">
                  <c:v>0.19949999999999998</c:v>
                </c:pt>
                <c:pt idx="338">
                  <c:v>-8.5499999999999993E-2</c:v>
                </c:pt>
                <c:pt idx="339">
                  <c:v>0.114</c:v>
                </c:pt>
                <c:pt idx="340">
                  <c:v>-0.19949999999999998</c:v>
                </c:pt>
                <c:pt idx="341">
                  <c:v>-0.17099999999999999</c:v>
                </c:pt>
                <c:pt idx="342">
                  <c:v>8.5499999999999993E-2</c:v>
                </c:pt>
                <c:pt idx="343">
                  <c:v>0.45600000000000002</c:v>
                </c:pt>
                <c:pt idx="344">
                  <c:v>2.8500000000000001E-2</c:v>
                </c:pt>
                <c:pt idx="345">
                  <c:v>-0.59850000000000003</c:v>
                </c:pt>
                <c:pt idx="346">
                  <c:v>-1.0545</c:v>
                </c:pt>
                <c:pt idx="347">
                  <c:v>-0.96899999999999986</c:v>
                </c:pt>
                <c:pt idx="348">
                  <c:v>-0.70979999999999999</c:v>
                </c:pt>
                <c:pt idx="349">
                  <c:v>-0.54600000000000004</c:v>
                </c:pt>
                <c:pt idx="350">
                  <c:v>-0.40950000000000003</c:v>
                </c:pt>
                <c:pt idx="351">
                  <c:v>-0.57330000000000003</c:v>
                </c:pt>
                <c:pt idx="352">
                  <c:v>-0.70979999999999999</c:v>
                </c:pt>
                <c:pt idx="353">
                  <c:v>-0.57330000000000003</c:v>
                </c:pt>
                <c:pt idx="354">
                  <c:v>-0.51869999999999994</c:v>
                </c:pt>
                <c:pt idx="355">
                  <c:v>-0.70979999999999999</c:v>
                </c:pt>
                <c:pt idx="356">
                  <c:v>-0.62790000000000001</c:v>
                </c:pt>
                <c:pt idx="357">
                  <c:v>-0.60060000000000013</c:v>
                </c:pt>
                <c:pt idx="358">
                  <c:v>-0.3276</c:v>
                </c:pt>
                <c:pt idx="359">
                  <c:v>2.7300000000000005E-2</c:v>
                </c:pt>
                <c:pt idx="360">
                  <c:v>0.19109999999999999</c:v>
                </c:pt>
                <c:pt idx="361">
                  <c:v>0.19109999999999999</c:v>
                </c:pt>
                <c:pt idx="362">
                  <c:v>-5.460000000000001E-2</c:v>
                </c:pt>
                <c:pt idx="363">
                  <c:v>-0.1638</c:v>
                </c:pt>
                <c:pt idx="364">
                  <c:v>-5.460000000000001E-2</c:v>
                </c:pt>
                <c:pt idx="365">
                  <c:v>-0.21840000000000004</c:v>
                </c:pt>
                <c:pt idx="366">
                  <c:v>-0.21840000000000004</c:v>
                </c:pt>
                <c:pt idx="367">
                  <c:v>-8.1900000000000001E-2</c:v>
                </c:pt>
                <c:pt idx="368">
                  <c:v>-0.21840000000000004</c:v>
                </c:pt>
                <c:pt idx="369">
                  <c:v>-0.27300000000000002</c:v>
                </c:pt>
                <c:pt idx="370">
                  <c:v>-0.51869999999999994</c:v>
                </c:pt>
                <c:pt idx="371">
                  <c:v>-0.6825</c:v>
                </c:pt>
                <c:pt idx="372">
                  <c:v>-0.76439999999999997</c:v>
                </c:pt>
                <c:pt idx="373">
                  <c:v>-0.90090000000000003</c:v>
                </c:pt>
                <c:pt idx="374">
                  <c:v>-0.6552</c:v>
                </c:pt>
                <c:pt idx="375">
                  <c:v>-0.38219999999999998</c:v>
                </c:pt>
                <c:pt idx="376">
                  <c:v>-0.1638</c:v>
                </c:pt>
                <c:pt idx="377">
                  <c:v>-5.460000000000001E-2</c:v>
                </c:pt>
                <c:pt idx="378">
                  <c:v>-2.7300000000000005E-2</c:v>
                </c:pt>
                <c:pt idx="379">
                  <c:v>-0.13650000000000001</c:v>
                </c:pt>
                <c:pt idx="380">
                  <c:v>-5.460000000000001E-2</c:v>
                </c:pt>
                <c:pt idx="381">
                  <c:v>-0.13650000000000001</c:v>
                </c:pt>
                <c:pt idx="382">
                  <c:v>0.3276</c:v>
                </c:pt>
                <c:pt idx="383">
                  <c:v>0.3276</c:v>
                </c:pt>
                <c:pt idx="384">
                  <c:v>0.1638</c:v>
                </c:pt>
                <c:pt idx="385">
                  <c:v>0.27300000000000002</c:v>
                </c:pt>
                <c:pt idx="386">
                  <c:v>0.2457</c:v>
                </c:pt>
                <c:pt idx="387">
                  <c:v>0.1638</c:v>
                </c:pt>
                <c:pt idx="388">
                  <c:v>-5.460000000000001E-2</c:v>
                </c:pt>
                <c:pt idx="389">
                  <c:v>-0.13650000000000001</c:v>
                </c:pt>
                <c:pt idx="390">
                  <c:v>-0.1638</c:v>
                </c:pt>
                <c:pt idx="391">
                  <c:v>-0.27300000000000002</c:v>
                </c:pt>
                <c:pt idx="392">
                  <c:v>-0.13650000000000001</c:v>
                </c:pt>
                <c:pt idx="393">
                  <c:v>-8.1900000000000001E-2</c:v>
                </c:pt>
                <c:pt idx="394">
                  <c:v>-0.38219999999999998</c:v>
                </c:pt>
                <c:pt idx="395">
                  <c:v>-0.21840000000000004</c:v>
                </c:pt>
                <c:pt idx="396">
                  <c:v>-2.7300000000000005E-2</c:v>
                </c:pt>
                <c:pt idx="397">
                  <c:v>0.21840000000000004</c:v>
                </c:pt>
                <c:pt idx="398">
                  <c:v>0.19109999999999999</c:v>
                </c:pt>
                <c:pt idx="399">
                  <c:v>0</c:v>
                </c:pt>
                <c:pt idx="400">
                  <c:v>0</c:v>
                </c:pt>
                <c:pt idx="401">
                  <c:v>0.27300000000000002</c:v>
                </c:pt>
                <c:pt idx="402">
                  <c:v>0.21840000000000004</c:v>
                </c:pt>
                <c:pt idx="403">
                  <c:v>0.13650000000000001</c:v>
                </c:pt>
                <c:pt idx="404">
                  <c:v>0.1638</c:v>
                </c:pt>
                <c:pt idx="405">
                  <c:v>0.62790000000000001</c:v>
                </c:pt>
                <c:pt idx="406">
                  <c:v>0.95550000000000002</c:v>
                </c:pt>
                <c:pt idx="407">
                  <c:v>0.35489999999999999</c:v>
                </c:pt>
                <c:pt idx="408">
                  <c:v>0.1293</c:v>
                </c:pt>
                <c:pt idx="409">
                  <c:v>-2.5860000000000005E-2</c:v>
                </c:pt>
                <c:pt idx="410">
                  <c:v>2.5860000000000005E-2</c:v>
                </c:pt>
                <c:pt idx="411">
                  <c:v>2.5860000000000005E-2</c:v>
                </c:pt>
                <c:pt idx="412">
                  <c:v>5.1720000000000009E-2</c:v>
                </c:pt>
                <c:pt idx="413">
                  <c:v>-0.38789999999999997</c:v>
                </c:pt>
                <c:pt idx="414">
                  <c:v>-0.18101999999999996</c:v>
                </c:pt>
                <c:pt idx="415">
                  <c:v>-0.28445999999999999</c:v>
                </c:pt>
                <c:pt idx="416">
                  <c:v>-0.31031999999999998</c:v>
                </c:pt>
                <c:pt idx="417">
                  <c:v>-0.72407999999999983</c:v>
                </c:pt>
                <c:pt idx="418">
                  <c:v>-0.87923999999999991</c:v>
                </c:pt>
                <c:pt idx="419">
                  <c:v>-0.41376000000000007</c:v>
                </c:pt>
                <c:pt idx="420">
                  <c:v>0</c:v>
                </c:pt>
                <c:pt idx="421">
                  <c:v>-0.23274</c:v>
                </c:pt>
                <c:pt idx="422">
                  <c:v>-0.36203999999999992</c:v>
                </c:pt>
                <c:pt idx="423">
                  <c:v>-0.1293</c:v>
                </c:pt>
                <c:pt idx="424">
                  <c:v>0</c:v>
                </c:pt>
                <c:pt idx="425">
                  <c:v>0.33618000000000003</c:v>
                </c:pt>
                <c:pt idx="426">
                  <c:v>0.15515999999999999</c:v>
                </c:pt>
                <c:pt idx="427">
                  <c:v>0.62063999999999997</c:v>
                </c:pt>
                <c:pt idx="428">
                  <c:v>0.41376000000000007</c:v>
                </c:pt>
                <c:pt idx="429">
                  <c:v>0.31031999999999998</c:v>
                </c:pt>
                <c:pt idx="430">
                  <c:v>0.18101999999999996</c:v>
                </c:pt>
                <c:pt idx="431">
                  <c:v>0.20688000000000004</c:v>
                </c:pt>
                <c:pt idx="432">
                  <c:v>-5.1720000000000009E-2</c:v>
                </c:pt>
                <c:pt idx="433">
                  <c:v>2.5860000000000005E-2</c:v>
                </c:pt>
                <c:pt idx="434">
                  <c:v>0.20688000000000004</c:v>
                </c:pt>
                <c:pt idx="435">
                  <c:v>0.18101999999999996</c:v>
                </c:pt>
                <c:pt idx="436">
                  <c:v>7.7579999999999996E-2</c:v>
                </c:pt>
                <c:pt idx="437">
                  <c:v>-7.7579999999999996E-2</c:v>
                </c:pt>
                <c:pt idx="438">
                  <c:v>7.7579999999999996E-2</c:v>
                </c:pt>
                <c:pt idx="439">
                  <c:v>-0.10344000000000002</c:v>
                </c:pt>
                <c:pt idx="440">
                  <c:v>2.5860000000000005E-2</c:v>
                </c:pt>
                <c:pt idx="441">
                  <c:v>0.23274</c:v>
                </c:pt>
                <c:pt idx="442">
                  <c:v>0.23274</c:v>
                </c:pt>
                <c:pt idx="443">
                  <c:v>0.23274</c:v>
                </c:pt>
                <c:pt idx="444">
                  <c:v>0.1293</c:v>
                </c:pt>
                <c:pt idx="445">
                  <c:v>0.31031999999999998</c:v>
                </c:pt>
                <c:pt idx="446">
                  <c:v>0.41376000000000007</c:v>
                </c:pt>
                <c:pt idx="447">
                  <c:v>0.51719999999999999</c:v>
                </c:pt>
                <c:pt idx="448">
                  <c:v>0.62063999999999997</c:v>
                </c:pt>
                <c:pt idx="449">
                  <c:v>0.93096000000000001</c:v>
                </c:pt>
                <c:pt idx="450">
                  <c:v>0.9050999999999999</c:v>
                </c:pt>
                <c:pt idx="451">
                  <c:v>0.77579999999999993</c:v>
                </c:pt>
                <c:pt idx="452">
                  <c:v>0.77579999999999993</c:v>
                </c:pt>
                <c:pt idx="453">
                  <c:v>0.82752000000000014</c:v>
                </c:pt>
                <c:pt idx="454">
                  <c:v>0.95682</c:v>
                </c:pt>
                <c:pt idx="455">
                  <c:v>0.93096000000000001</c:v>
                </c:pt>
                <c:pt idx="456">
                  <c:v>0.85337999999999992</c:v>
                </c:pt>
                <c:pt idx="457">
                  <c:v>0.67236000000000007</c:v>
                </c:pt>
                <c:pt idx="458">
                  <c:v>0.56891999999999998</c:v>
                </c:pt>
                <c:pt idx="459">
                  <c:v>0.41376000000000007</c:v>
                </c:pt>
                <c:pt idx="460">
                  <c:v>0.2586</c:v>
                </c:pt>
                <c:pt idx="461">
                  <c:v>-5.1720000000000009E-2</c:v>
                </c:pt>
                <c:pt idx="462">
                  <c:v>-0.18101999999999996</c:v>
                </c:pt>
                <c:pt idx="463">
                  <c:v>-2.5860000000000005E-2</c:v>
                </c:pt>
                <c:pt idx="464">
                  <c:v>-0.1293</c:v>
                </c:pt>
                <c:pt idx="465">
                  <c:v>-0.51719999999999999</c:v>
                </c:pt>
                <c:pt idx="466">
                  <c:v>-0.5430600000000001</c:v>
                </c:pt>
                <c:pt idx="467">
                  <c:v>-0.64650000000000007</c:v>
                </c:pt>
                <c:pt idx="468">
                  <c:v>-0.47974999999999995</c:v>
                </c:pt>
                <c:pt idx="469">
                  <c:v>-0.35349999999999993</c:v>
                </c:pt>
                <c:pt idx="470">
                  <c:v>-0.40400000000000008</c:v>
                </c:pt>
                <c:pt idx="471">
                  <c:v>-0.17674999999999996</c:v>
                </c:pt>
                <c:pt idx="472">
                  <c:v>-0.22725000000000001</c:v>
                </c:pt>
                <c:pt idx="473">
                  <c:v>-2.5250000000000005E-2</c:v>
                </c:pt>
                <c:pt idx="474">
                  <c:v>-0.12625</c:v>
                </c:pt>
                <c:pt idx="475">
                  <c:v>-0.17674999999999996</c:v>
                </c:pt>
                <c:pt idx="476">
                  <c:v>0.1515</c:v>
                </c:pt>
                <c:pt idx="477">
                  <c:v>0.40400000000000008</c:v>
                </c:pt>
                <c:pt idx="478">
                  <c:v>0.37874999999999998</c:v>
                </c:pt>
                <c:pt idx="479">
                  <c:v>0.17674999999999996</c:v>
                </c:pt>
                <c:pt idx="480">
                  <c:v>2.5250000000000005E-2</c:v>
                </c:pt>
                <c:pt idx="481">
                  <c:v>7.5749999999999998E-2</c:v>
                </c:pt>
                <c:pt idx="482">
                  <c:v>-2.5250000000000005E-2</c:v>
                </c:pt>
                <c:pt idx="483">
                  <c:v>-0.20200000000000004</c:v>
                </c:pt>
                <c:pt idx="484">
                  <c:v>-0.27775</c:v>
                </c:pt>
                <c:pt idx="485">
                  <c:v>-0.20200000000000004</c:v>
                </c:pt>
                <c:pt idx="486">
                  <c:v>7.5749999999999998E-2</c:v>
                </c:pt>
                <c:pt idx="487">
                  <c:v>-5.050000000000001E-2</c:v>
                </c:pt>
                <c:pt idx="488">
                  <c:v>-0.20200000000000004</c:v>
                </c:pt>
                <c:pt idx="489">
                  <c:v>-5.050000000000001E-2</c:v>
                </c:pt>
                <c:pt idx="490">
                  <c:v>-0.30299999999999999</c:v>
                </c:pt>
                <c:pt idx="491">
                  <c:v>-2.5250000000000005E-2</c:v>
                </c:pt>
                <c:pt idx="492">
                  <c:v>0.2525</c:v>
                </c:pt>
                <c:pt idx="493">
                  <c:v>0.27775</c:v>
                </c:pt>
                <c:pt idx="494">
                  <c:v>0.37874999999999998</c:v>
                </c:pt>
                <c:pt idx="495">
                  <c:v>0.17674999999999996</c:v>
                </c:pt>
                <c:pt idx="496">
                  <c:v>0.2525</c:v>
                </c:pt>
                <c:pt idx="497">
                  <c:v>2.5250000000000005E-2</c:v>
                </c:pt>
                <c:pt idx="498">
                  <c:v>-0.10100000000000002</c:v>
                </c:pt>
                <c:pt idx="499">
                  <c:v>-0.17674999999999996</c:v>
                </c:pt>
                <c:pt idx="500">
                  <c:v>-0.2525</c:v>
                </c:pt>
                <c:pt idx="501">
                  <c:v>-0.40400000000000008</c:v>
                </c:pt>
                <c:pt idx="502">
                  <c:v>-0.12625</c:v>
                </c:pt>
                <c:pt idx="503">
                  <c:v>-7.5749999999999998E-2</c:v>
                </c:pt>
                <c:pt idx="504">
                  <c:v>-0.17674999999999996</c:v>
                </c:pt>
                <c:pt idx="505">
                  <c:v>-0.45450000000000002</c:v>
                </c:pt>
                <c:pt idx="506">
                  <c:v>-0.60599999999999998</c:v>
                </c:pt>
                <c:pt idx="507">
                  <c:v>-0.45450000000000002</c:v>
                </c:pt>
                <c:pt idx="508">
                  <c:v>-0.37874999999999998</c:v>
                </c:pt>
                <c:pt idx="509">
                  <c:v>-0.22725000000000001</c:v>
                </c:pt>
                <c:pt idx="510">
                  <c:v>2.5250000000000005E-2</c:v>
                </c:pt>
                <c:pt idx="511">
                  <c:v>0.12625</c:v>
                </c:pt>
                <c:pt idx="512">
                  <c:v>0.42924999999999996</c:v>
                </c:pt>
                <c:pt idx="513">
                  <c:v>0.35349999999999993</c:v>
                </c:pt>
                <c:pt idx="514">
                  <c:v>0.47974999999999995</c:v>
                </c:pt>
                <c:pt idx="515">
                  <c:v>0.55549999999999999</c:v>
                </c:pt>
                <c:pt idx="516">
                  <c:v>0.32825000000000004</c:v>
                </c:pt>
                <c:pt idx="517">
                  <c:v>0.505</c:v>
                </c:pt>
                <c:pt idx="518">
                  <c:v>0.60599999999999998</c:v>
                </c:pt>
                <c:pt idx="519">
                  <c:v>1.2625</c:v>
                </c:pt>
                <c:pt idx="520">
                  <c:v>1.3382499999999999</c:v>
                </c:pt>
                <c:pt idx="521">
                  <c:v>1.3130000000000002</c:v>
                </c:pt>
                <c:pt idx="522">
                  <c:v>1.13625</c:v>
                </c:pt>
                <c:pt idx="523">
                  <c:v>1.2372500000000002</c:v>
                </c:pt>
                <c:pt idx="524">
                  <c:v>1.2877499999999997</c:v>
                </c:pt>
                <c:pt idx="525">
                  <c:v>0.95949999999999991</c:v>
                </c:pt>
                <c:pt idx="526">
                  <c:v>0.73224999999999996</c:v>
                </c:pt>
                <c:pt idx="527">
                  <c:v>0.78275000000000006</c:v>
                </c:pt>
                <c:pt idx="528">
                  <c:v>1.1016600000000001</c:v>
                </c:pt>
                <c:pt idx="529">
                  <c:v>1.0754299999999999</c:v>
                </c:pt>
                <c:pt idx="530">
                  <c:v>1.1016600000000001</c:v>
                </c:pt>
                <c:pt idx="531">
                  <c:v>0.70821000000000012</c:v>
                </c:pt>
                <c:pt idx="532">
                  <c:v>0.81313000000000002</c:v>
                </c:pt>
                <c:pt idx="533">
                  <c:v>0.65575000000000006</c:v>
                </c:pt>
                <c:pt idx="534">
                  <c:v>0.65575000000000006</c:v>
                </c:pt>
                <c:pt idx="535">
                  <c:v>0.70821000000000012</c:v>
                </c:pt>
                <c:pt idx="536">
                  <c:v>0.57706000000000002</c:v>
                </c:pt>
                <c:pt idx="537">
                  <c:v>0.89182000000000006</c:v>
                </c:pt>
                <c:pt idx="538">
                  <c:v>0.76066999999999996</c:v>
                </c:pt>
                <c:pt idx="539">
                  <c:v>0.62951999999999997</c:v>
                </c:pt>
                <c:pt idx="540">
                  <c:v>0.39344999999999997</c:v>
                </c:pt>
                <c:pt idx="541">
                  <c:v>0.65575000000000006</c:v>
                </c:pt>
                <c:pt idx="542">
                  <c:v>0.65575000000000006</c:v>
                </c:pt>
                <c:pt idx="543">
                  <c:v>0.34099000000000002</c:v>
                </c:pt>
                <c:pt idx="544">
                  <c:v>0.18361</c:v>
                </c:pt>
                <c:pt idx="545">
                  <c:v>0.28853000000000001</c:v>
                </c:pt>
                <c:pt idx="546">
                  <c:v>0.28853000000000001</c:v>
                </c:pt>
                <c:pt idx="547">
                  <c:v>0.15737999999999999</c:v>
                </c:pt>
                <c:pt idx="548">
                  <c:v>0.15737999999999999</c:v>
                </c:pt>
                <c:pt idx="549">
                  <c:v>0.60328999999999988</c:v>
                </c:pt>
                <c:pt idx="550">
                  <c:v>0.94428000000000001</c:v>
                </c:pt>
                <c:pt idx="551">
                  <c:v>0.65575000000000006</c:v>
                </c:pt>
                <c:pt idx="552">
                  <c:v>0.47214</c:v>
                </c:pt>
                <c:pt idx="553">
                  <c:v>0.20984000000000003</c:v>
                </c:pt>
                <c:pt idx="554">
                  <c:v>0.13114999999999999</c:v>
                </c:pt>
                <c:pt idx="555">
                  <c:v>0.23607</c:v>
                </c:pt>
                <c:pt idx="556">
                  <c:v>0.20984000000000003</c:v>
                </c:pt>
                <c:pt idx="557">
                  <c:v>0.20984000000000003</c:v>
                </c:pt>
                <c:pt idx="558">
                  <c:v>0.15737999999999999</c:v>
                </c:pt>
                <c:pt idx="559">
                  <c:v>0.23607</c:v>
                </c:pt>
                <c:pt idx="560">
                  <c:v>0.26229999999999998</c:v>
                </c:pt>
                <c:pt idx="561">
                  <c:v>-0.34099000000000002</c:v>
                </c:pt>
                <c:pt idx="562">
                  <c:v>-2.6230000000000003E-2</c:v>
                </c:pt>
                <c:pt idx="563">
                  <c:v>0.47214</c:v>
                </c:pt>
                <c:pt idx="564">
                  <c:v>0.83936000000000011</c:v>
                </c:pt>
                <c:pt idx="565">
                  <c:v>0.78689999999999993</c:v>
                </c:pt>
                <c:pt idx="566">
                  <c:v>0.49836999999999998</c:v>
                </c:pt>
                <c:pt idx="567">
                  <c:v>0.18361</c:v>
                </c:pt>
                <c:pt idx="568">
                  <c:v>0.20984000000000003</c:v>
                </c:pt>
                <c:pt idx="569">
                  <c:v>0.10492000000000001</c:v>
                </c:pt>
                <c:pt idx="570">
                  <c:v>0.36721999999999999</c:v>
                </c:pt>
                <c:pt idx="571">
                  <c:v>0.55083000000000004</c:v>
                </c:pt>
                <c:pt idx="572">
                  <c:v>0.47214</c:v>
                </c:pt>
                <c:pt idx="573">
                  <c:v>0.62951999999999997</c:v>
                </c:pt>
                <c:pt idx="574">
                  <c:v>0.13114999999999999</c:v>
                </c:pt>
                <c:pt idx="575">
                  <c:v>-0.28853000000000001</c:v>
                </c:pt>
                <c:pt idx="576">
                  <c:v>-0.39344999999999997</c:v>
                </c:pt>
                <c:pt idx="577">
                  <c:v>-0.36721999999999999</c:v>
                </c:pt>
                <c:pt idx="578">
                  <c:v>-7.8689999999999996E-2</c:v>
                </c:pt>
                <c:pt idx="579">
                  <c:v>0.18361</c:v>
                </c:pt>
                <c:pt idx="580">
                  <c:v>0.20984000000000003</c:v>
                </c:pt>
                <c:pt idx="581">
                  <c:v>0.36721999999999999</c:v>
                </c:pt>
                <c:pt idx="582">
                  <c:v>0.23607</c:v>
                </c:pt>
                <c:pt idx="583">
                  <c:v>2.6230000000000003E-2</c:v>
                </c:pt>
                <c:pt idx="584">
                  <c:v>0.13114999999999999</c:v>
                </c:pt>
                <c:pt idx="585">
                  <c:v>0.23607</c:v>
                </c:pt>
                <c:pt idx="586">
                  <c:v>0.39344999999999997</c:v>
                </c:pt>
                <c:pt idx="587">
                  <c:v>0.49836999999999998</c:v>
                </c:pt>
                <c:pt idx="588">
                  <c:v>0.31512000000000001</c:v>
                </c:pt>
                <c:pt idx="589">
                  <c:v>0.31512000000000001</c:v>
                </c:pt>
                <c:pt idx="590">
                  <c:v>0.36764000000000002</c:v>
                </c:pt>
                <c:pt idx="591">
                  <c:v>0.55146000000000006</c:v>
                </c:pt>
                <c:pt idx="592">
                  <c:v>0.55146000000000006</c:v>
                </c:pt>
                <c:pt idx="593">
                  <c:v>0.39390000000000003</c:v>
                </c:pt>
                <c:pt idx="594">
                  <c:v>0.49893999999999999</c:v>
                </c:pt>
                <c:pt idx="595">
                  <c:v>0.76153999999999999</c:v>
                </c:pt>
                <c:pt idx="596">
                  <c:v>0.49893999999999999</c:v>
                </c:pt>
                <c:pt idx="597">
                  <c:v>0.28886000000000001</c:v>
                </c:pt>
                <c:pt idx="598">
                  <c:v>-5.2520000000000004E-2</c:v>
                </c:pt>
                <c:pt idx="599">
                  <c:v>-0.21008000000000002</c:v>
                </c:pt>
                <c:pt idx="600">
                  <c:v>-5.2520000000000004E-2</c:v>
                </c:pt>
                <c:pt idx="601">
                  <c:v>-2.6260000000000002E-2</c:v>
                </c:pt>
                <c:pt idx="602">
                  <c:v>-0.10504000000000001</c:v>
                </c:pt>
                <c:pt idx="603">
                  <c:v>-0.34138000000000007</c:v>
                </c:pt>
                <c:pt idx="604">
                  <c:v>-0.2626</c:v>
                </c:pt>
                <c:pt idx="605">
                  <c:v>0</c:v>
                </c:pt>
                <c:pt idx="606">
                  <c:v>-0.15756000000000001</c:v>
                </c:pt>
                <c:pt idx="607">
                  <c:v>-0.28886000000000001</c:v>
                </c:pt>
                <c:pt idx="608">
                  <c:v>0.23633999999999999</c:v>
                </c:pt>
                <c:pt idx="609">
                  <c:v>0.1313</c:v>
                </c:pt>
                <c:pt idx="610">
                  <c:v>0.36764000000000002</c:v>
                </c:pt>
                <c:pt idx="611">
                  <c:v>0.55146000000000006</c:v>
                </c:pt>
                <c:pt idx="612">
                  <c:v>0.55146000000000006</c:v>
                </c:pt>
                <c:pt idx="613">
                  <c:v>0.73528000000000004</c:v>
                </c:pt>
                <c:pt idx="614">
                  <c:v>0.89284000000000008</c:v>
                </c:pt>
                <c:pt idx="615">
                  <c:v>1.0504</c:v>
                </c:pt>
                <c:pt idx="616">
                  <c:v>1.07666</c:v>
                </c:pt>
                <c:pt idx="617">
                  <c:v>0.97162000000000004</c:v>
                </c:pt>
                <c:pt idx="618">
                  <c:v>1.15544</c:v>
                </c:pt>
                <c:pt idx="619">
                  <c:v>1.2342200000000001</c:v>
                </c:pt>
                <c:pt idx="620">
                  <c:v>1.1029200000000001</c:v>
                </c:pt>
                <c:pt idx="621">
                  <c:v>1.62812</c:v>
                </c:pt>
                <c:pt idx="622">
                  <c:v>1.8119400000000001</c:v>
                </c:pt>
                <c:pt idx="623">
                  <c:v>1.8382000000000003</c:v>
                </c:pt>
                <c:pt idx="624">
                  <c:v>1.9169800000000001</c:v>
                </c:pt>
                <c:pt idx="625">
                  <c:v>1.9695000000000003</c:v>
                </c:pt>
                <c:pt idx="626">
                  <c:v>2.0482800000000001</c:v>
                </c:pt>
                <c:pt idx="627">
                  <c:v>2.2058400000000002</c:v>
                </c:pt>
                <c:pt idx="628">
                  <c:v>2.2583600000000001</c:v>
                </c:pt>
                <c:pt idx="629">
                  <c:v>2.2058400000000002</c:v>
                </c:pt>
                <c:pt idx="630">
                  <c:v>2.31088</c:v>
                </c:pt>
                <c:pt idx="631">
                  <c:v>2.2583600000000001</c:v>
                </c:pt>
                <c:pt idx="632">
                  <c:v>2.3633999999999999</c:v>
                </c:pt>
                <c:pt idx="633">
                  <c:v>2.2583600000000001</c:v>
                </c:pt>
                <c:pt idx="634">
                  <c:v>1.9169800000000001</c:v>
                </c:pt>
                <c:pt idx="635">
                  <c:v>1.75942</c:v>
                </c:pt>
                <c:pt idx="636">
                  <c:v>1.4968200000000003</c:v>
                </c:pt>
                <c:pt idx="637">
                  <c:v>1.26048</c:v>
                </c:pt>
                <c:pt idx="638">
                  <c:v>1.26048</c:v>
                </c:pt>
                <c:pt idx="639">
                  <c:v>1.1291800000000001</c:v>
                </c:pt>
                <c:pt idx="640">
                  <c:v>1.07666</c:v>
                </c:pt>
                <c:pt idx="641">
                  <c:v>0.94535999999999998</c:v>
                </c:pt>
                <c:pt idx="642">
                  <c:v>0.76153999999999999</c:v>
                </c:pt>
                <c:pt idx="643">
                  <c:v>0.94535999999999998</c:v>
                </c:pt>
                <c:pt idx="644">
                  <c:v>0.89284000000000008</c:v>
                </c:pt>
                <c:pt idx="645">
                  <c:v>0.91910000000000014</c:v>
                </c:pt>
                <c:pt idx="646">
                  <c:v>1.26048</c:v>
                </c:pt>
                <c:pt idx="647">
                  <c:v>1.6806400000000001</c:v>
                </c:pt>
                <c:pt idx="648">
                  <c:v>2.0482800000000001</c:v>
                </c:pt>
                <c:pt idx="649">
                  <c:v>1.99576</c:v>
                </c:pt>
                <c:pt idx="650">
                  <c:v>1.9432400000000001</c:v>
                </c:pt>
                <c:pt idx="651">
                  <c:v>1.7069000000000001</c:v>
                </c:pt>
                <c:pt idx="652">
                  <c:v>1.7069000000000001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2-48EF-8272-EC97D2794242}"/>
            </c:ext>
          </c:extLst>
        </c:ser>
        <c:ser>
          <c:idx val="2"/>
          <c:order val="1"/>
          <c:tx>
            <c:strRef>
              <c:f>'1 FR'!$BF$5</c:f>
              <c:strCache>
                <c:ptCount val="1"/>
                <c:pt idx="0">
                  <c:v>Energie</c:v>
                </c:pt>
              </c:strCache>
            </c:strRef>
          </c:tx>
          <c:spPr>
            <a:solidFill>
              <a:srgbClr val="A9D6ED"/>
            </a:solidFill>
            <a:ln>
              <a:noFill/>
            </a:ln>
            <a:effectLst/>
          </c:spPr>
          <c:invertIfNegative val="0"/>
          <c:cat>
            <c:numRef>
              <c:f>'1 FR'!$AT$6:$AT$659</c:f>
              <c:numCache>
                <c:formatCode>m/d/yyyy</c:formatCode>
                <c:ptCount val="653"/>
                <c:pt idx="0">
                  <c:v>25934</c:v>
                </c:pt>
                <c:pt idx="1">
                  <c:v>25965</c:v>
                </c:pt>
                <c:pt idx="2">
                  <c:v>25993</c:v>
                </c:pt>
                <c:pt idx="3">
                  <c:v>26024</c:v>
                </c:pt>
                <c:pt idx="4">
                  <c:v>26054</c:v>
                </c:pt>
                <c:pt idx="5">
                  <c:v>26085</c:v>
                </c:pt>
                <c:pt idx="6">
                  <c:v>26115</c:v>
                </c:pt>
                <c:pt idx="7">
                  <c:v>26146</c:v>
                </c:pt>
                <c:pt idx="8">
                  <c:v>26177</c:v>
                </c:pt>
                <c:pt idx="9">
                  <c:v>26207</c:v>
                </c:pt>
                <c:pt idx="10">
                  <c:v>26238</c:v>
                </c:pt>
                <c:pt idx="11">
                  <c:v>26268</c:v>
                </c:pt>
                <c:pt idx="12">
                  <c:v>26299</c:v>
                </c:pt>
                <c:pt idx="13">
                  <c:v>26330</c:v>
                </c:pt>
                <c:pt idx="14">
                  <c:v>26359</c:v>
                </c:pt>
                <c:pt idx="15">
                  <c:v>26390</c:v>
                </c:pt>
                <c:pt idx="16">
                  <c:v>26420</c:v>
                </c:pt>
                <c:pt idx="17">
                  <c:v>26451</c:v>
                </c:pt>
                <c:pt idx="18">
                  <c:v>26481</c:v>
                </c:pt>
                <c:pt idx="19">
                  <c:v>26512</c:v>
                </c:pt>
                <c:pt idx="20">
                  <c:v>26543</c:v>
                </c:pt>
                <c:pt idx="21">
                  <c:v>26573</c:v>
                </c:pt>
                <c:pt idx="22">
                  <c:v>26604</c:v>
                </c:pt>
                <c:pt idx="23">
                  <c:v>26634</c:v>
                </c:pt>
                <c:pt idx="24">
                  <c:v>26665</c:v>
                </c:pt>
                <c:pt idx="25">
                  <c:v>26696</c:v>
                </c:pt>
                <c:pt idx="26">
                  <c:v>26724</c:v>
                </c:pt>
                <c:pt idx="27">
                  <c:v>26755</c:v>
                </c:pt>
                <c:pt idx="28">
                  <c:v>26785</c:v>
                </c:pt>
                <c:pt idx="29">
                  <c:v>26816</c:v>
                </c:pt>
                <c:pt idx="30">
                  <c:v>26846</c:v>
                </c:pt>
                <c:pt idx="31">
                  <c:v>26877</c:v>
                </c:pt>
                <c:pt idx="32">
                  <c:v>26908</c:v>
                </c:pt>
                <c:pt idx="33">
                  <c:v>26938</c:v>
                </c:pt>
                <c:pt idx="34">
                  <c:v>26969</c:v>
                </c:pt>
                <c:pt idx="35">
                  <c:v>26999</c:v>
                </c:pt>
                <c:pt idx="36">
                  <c:v>27030</c:v>
                </c:pt>
                <c:pt idx="37">
                  <c:v>27061</c:v>
                </c:pt>
                <c:pt idx="38">
                  <c:v>27089</c:v>
                </c:pt>
                <c:pt idx="39">
                  <c:v>27120</c:v>
                </c:pt>
                <c:pt idx="40">
                  <c:v>27150</c:v>
                </c:pt>
                <c:pt idx="41">
                  <c:v>27181</c:v>
                </c:pt>
                <c:pt idx="42">
                  <c:v>27211</c:v>
                </c:pt>
                <c:pt idx="43">
                  <c:v>27242</c:v>
                </c:pt>
                <c:pt idx="44">
                  <c:v>27273</c:v>
                </c:pt>
                <c:pt idx="45">
                  <c:v>27303</c:v>
                </c:pt>
                <c:pt idx="46">
                  <c:v>27334</c:v>
                </c:pt>
                <c:pt idx="47">
                  <c:v>27364</c:v>
                </c:pt>
                <c:pt idx="48">
                  <c:v>27395</c:v>
                </c:pt>
                <c:pt idx="49">
                  <c:v>27426</c:v>
                </c:pt>
                <c:pt idx="50">
                  <c:v>27454</c:v>
                </c:pt>
                <c:pt idx="51">
                  <c:v>27485</c:v>
                </c:pt>
                <c:pt idx="52">
                  <c:v>27515</c:v>
                </c:pt>
                <c:pt idx="53">
                  <c:v>27546</c:v>
                </c:pt>
                <c:pt idx="54">
                  <c:v>27576</c:v>
                </c:pt>
                <c:pt idx="55">
                  <c:v>27607</c:v>
                </c:pt>
                <c:pt idx="56">
                  <c:v>27638</c:v>
                </c:pt>
                <c:pt idx="57">
                  <c:v>27668</c:v>
                </c:pt>
                <c:pt idx="58">
                  <c:v>27699</c:v>
                </c:pt>
                <c:pt idx="59">
                  <c:v>27729</c:v>
                </c:pt>
                <c:pt idx="60">
                  <c:v>27760</c:v>
                </c:pt>
                <c:pt idx="61">
                  <c:v>27791</c:v>
                </c:pt>
                <c:pt idx="62">
                  <c:v>27820</c:v>
                </c:pt>
                <c:pt idx="63">
                  <c:v>27851</c:v>
                </c:pt>
                <c:pt idx="64">
                  <c:v>27881</c:v>
                </c:pt>
                <c:pt idx="65">
                  <c:v>27912</c:v>
                </c:pt>
                <c:pt idx="66">
                  <c:v>27942</c:v>
                </c:pt>
                <c:pt idx="67">
                  <c:v>27973</c:v>
                </c:pt>
                <c:pt idx="68">
                  <c:v>28004</c:v>
                </c:pt>
                <c:pt idx="69">
                  <c:v>28034</c:v>
                </c:pt>
                <c:pt idx="70">
                  <c:v>28065</c:v>
                </c:pt>
                <c:pt idx="71">
                  <c:v>28095</c:v>
                </c:pt>
                <c:pt idx="72">
                  <c:v>28126</c:v>
                </c:pt>
                <c:pt idx="73">
                  <c:v>28157</c:v>
                </c:pt>
                <c:pt idx="74">
                  <c:v>28185</c:v>
                </c:pt>
                <c:pt idx="75">
                  <c:v>28216</c:v>
                </c:pt>
                <c:pt idx="76">
                  <c:v>28246</c:v>
                </c:pt>
                <c:pt idx="77">
                  <c:v>28277</c:v>
                </c:pt>
                <c:pt idx="78">
                  <c:v>28307</c:v>
                </c:pt>
                <c:pt idx="79">
                  <c:v>28338</c:v>
                </c:pt>
                <c:pt idx="80">
                  <c:v>28369</c:v>
                </c:pt>
                <c:pt idx="81">
                  <c:v>28399</c:v>
                </c:pt>
                <c:pt idx="82">
                  <c:v>28430</c:v>
                </c:pt>
                <c:pt idx="83">
                  <c:v>28460</c:v>
                </c:pt>
                <c:pt idx="84">
                  <c:v>28491</c:v>
                </c:pt>
                <c:pt idx="85">
                  <c:v>28522</c:v>
                </c:pt>
                <c:pt idx="86">
                  <c:v>28550</c:v>
                </c:pt>
                <c:pt idx="87">
                  <c:v>28581</c:v>
                </c:pt>
                <c:pt idx="88">
                  <c:v>28611</c:v>
                </c:pt>
                <c:pt idx="89">
                  <c:v>28642</c:v>
                </c:pt>
                <c:pt idx="90">
                  <c:v>28672</c:v>
                </c:pt>
                <c:pt idx="91">
                  <c:v>28703</c:v>
                </c:pt>
                <c:pt idx="92">
                  <c:v>28734</c:v>
                </c:pt>
                <c:pt idx="93">
                  <c:v>28764</c:v>
                </c:pt>
                <c:pt idx="94">
                  <c:v>28795</c:v>
                </c:pt>
                <c:pt idx="95">
                  <c:v>28825</c:v>
                </c:pt>
                <c:pt idx="96">
                  <c:v>28856</c:v>
                </c:pt>
                <c:pt idx="97">
                  <c:v>28887</c:v>
                </c:pt>
                <c:pt idx="98">
                  <c:v>28915</c:v>
                </c:pt>
                <c:pt idx="99">
                  <c:v>28946</c:v>
                </c:pt>
                <c:pt idx="100">
                  <c:v>28976</c:v>
                </c:pt>
                <c:pt idx="101">
                  <c:v>29007</c:v>
                </c:pt>
                <c:pt idx="102">
                  <c:v>29037</c:v>
                </c:pt>
                <c:pt idx="103">
                  <c:v>29068</c:v>
                </c:pt>
                <c:pt idx="104">
                  <c:v>29099</c:v>
                </c:pt>
                <c:pt idx="105">
                  <c:v>29129</c:v>
                </c:pt>
                <c:pt idx="106">
                  <c:v>29160</c:v>
                </c:pt>
                <c:pt idx="107">
                  <c:v>29190</c:v>
                </c:pt>
                <c:pt idx="108">
                  <c:v>29221</c:v>
                </c:pt>
                <c:pt idx="109">
                  <c:v>29252</c:v>
                </c:pt>
                <c:pt idx="110">
                  <c:v>29281</c:v>
                </c:pt>
                <c:pt idx="111">
                  <c:v>29312</c:v>
                </c:pt>
                <c:pt idx="112">
                  <c:v>29342</c:v>
                </c:pt>
                <c:pt idx="113">
                  <c:v>29373</c:v>
                </c:pt>
                <c:pt idx="114">
                  <c:v>29403</c:v>
                </c:pt>
                <c:pt idx="115">
                  <c:v>29434</c:v>
                </c:pt>
                <c:pt idx="116">
                  <c:v>29465</c:v>
                </c:pt>
                <c:pt idx="117">
                  <c:v>29495</c:v>
                </c:pt>
                <c:pt idx="118">
                  <c:v>29526</c:v>
                </c:pt>
                <c:pt idx="119">
                  <c:v>29556</c:v>
                </c:pt>
                <c:pt idx="120">
                  <c:v>29587</c:v>
                </c:pt>
                <c:pt idx="121">
                  <c:v>29618</c:v>
                </c:pt>
                <c:pt idx="122">
                  <c:v>29646</c:v>
                </c:pt>
                <c:pt idx="123">
                  <c:v>29677</c:v>
                </c:pt>
                <c:pt idx="124">
                  <c:v>29707</c:v>
                </c:pt>
                <c:pt idx="125">
                  <c:v>29738</c:v>
                </c:pt>
                <c:pt idx="126">
                  <c:v>29768</c:v>
                </c:pt>
                <c:pt idx="127">
                  <c:v>29799</c:v>
                </c:pt>
                <c:pt idx="128">
                  <c:v>29830</c:v>
                </c:pt>
                <c:pt idx="129">
                  <c:v>29860</c:v>
                </c:pt>
                <c:pt idx="130">
                  <c:v>29891</c:v>
                </c:pt>
                <c:pt idx="131">
                  <c:v>29921</c:v>
                </c:pt>
                <c:pt idx="132">
                  <c:v>29952</c:v>
                </c:pt>
                <c:pt idx="133">
                  <c:v>29983</c:v>
                </c:pt>
                <c:pt idx="134">
                  <c:v>30011</c:v>
                </c:pt>
                <c:pt idx="135">
                  <c:v>30042</c:v>
                </c:pt>
                <c:pt idx="136">
                  <c:v>30072</c:v>
                </c:pt>
                <c:pt idx="137">
                  <c:v>30103</c:v>
                </c:pt>
                <c:pt idx="138">
                  <c:v>30133</c:v>
                </c:pt>
                <c:pt idx="139">
                  <c:v>30164</c:v>
                </c:pt>
                <c:pt idx="140">
                  <c:v>30195</c:v>
                </c:pt>
                <c:pt idx="141">
                  <c:v>30225</c:v>
                </c:pt>
                <c:pt idx="142">
                  <c:v>30256</c:v>
                </c:pt>
                <c:pt idx="143">
                  <c:v>30286</c:v>
                </c:pt>
                <c:pt idx="144">
                  <c:v>30317</c:v>
                </c:pt>
                <c:pt idx="145">
                  <c:v>30348</c:v>
                </c:pt>
                <c:pt idx="146">
                  <c:v>30376</c:v>
                </c:pt>
                <c:pt idx="147">
                  <c:v>30407</c:v>
                </c:pt>
                <c:pt idx="148">
                  <c:v>30437</c:v>
                </c:pt>
                <c:pt idx="149">
                  <c:v>30468</c:v>
                </c:pt>
                <c:pt idx="150">
                  <c:v>30498</c:v>
                </c:pt>
                <c:pt idx="151">
                  <c:v>30529</c:v>
                </c:pt>
                <c:pt idx="152">
                  <c:v>30560</c:v>
                </c:pt>
                <c:pt idx="153">
                  <c:v>30590</c:v>
                </c:pt>
                <c:pt idx="154">
                  <c:v>30621</c:v>
                </c:pt>
                <c:pt idx="155">
                  <c:v>30651</c:v>
                </c:pt>
                <c:pt idx="156">
                  <c:v>30682</c:v>
                </c:pt>
                <c:pt idx="157">
                  <c:v>30713</c:v>
                </c:pt>
                <c:pt idx="158">
                  <c:v>30742</c:v>
                </c:pt>
                <c:pt idx="159">
                  <c:v>30773</c:v>
                </c:pt>
                <c:pt idx="160">
                  <c:v>30803</c:v>
                </c:pt>
                <c:pt idx="161">
                  <c:v>30834</c:v>
                </c:pt>
                <c:pt idx="162">
                  <c:v>30864</c:v>
                </c:pt>
                <c:pt idx="163">
                  <c:v>30895</c:v>
                </c:pt>
                <c:pt idx="164">
                  <c:v>30926</c:v>
                </c:pt>
                <c:pt idx="165">
                  <c:v>30956</c:v>
                </c:pt>
                <c:pt idx="166">
                  <c:v>30987</c:v>
                </c:pt>
                <c:pt idx="167">
                  <c:v>31017</c:v>
                </c:pt>
                <c:pt idx="168">
                  <c:v>31048</c:v>
                </c:pt>
                <c:pt idx="169">
                  <c:v>31079</c:v>
                </c:pt>
                <c:pt idx="170">
                  <c:v>31107</c:v>
                </c:pt>
                <c:pt idx="171">
                  <c:v>31138</c:v>
                </c:pt>
                <c:pt idx="172">
                  <c:v>31168</c:v>
                </c:pt>
                <c:pt idx="173">
                  <c:v>31199</c:v>
                </c:pt>
                <c:pt idx="174">
                  <c:v>31229</c:v>
                </c:pt>
                <c:pt idx="175">
                  <c:v>31260</c:v>
                </c:pt>
                <c:pt idx="176">
                  <c:v>31291</c:v>
                </c:pt>
                <c:pt idx="177">
                  <c:v>31321</c:v>
                </c:pt>
                <c:pt idx="178">
                  <c:v>31352</c:v>
                </c:pt>
                <c:pt idx="179">
                  <c:v>31382</c:v>
                </c:pt>
                <c:pt idx="180">
                  <c:v>31413</c:v>
                </c:pt>
                <c:pt idx="181">
                  <c:v>31444</c:v>
                </c:pt>
                <c:pt idx="182">
                  <c:v>31472</c:v>
                </c:pt>
                <c:pt idx="183">
                  <c:v>31503</c:v>
                </c:pt>
                <c:pt idx="184">
                  <c:v>31533</c:v>
                </c:pt>
                <c:pt idx="185">
                  <c:v>31564</c:v>
                </c:pt>
                <c:pt idx="186">
                  <c:v>31594</c:v>
                </c:pt>
                <c:pt idx="187">
                  <c:v>31625</c:v>
                </c:pt>
                <c:pt idx="188">
                  <c:v>31656</c:v>
                </c:pt>
                <c:pt idx="189">
                  <c:v>31686</c:v>
                </c:pt>
                <c:pt idx="190">
                  <c:v>31717</c:v>
                </c:pt>
                <c:pt idx="191">
                  <c:v>31747</c:v>
                </c:pt>
                <c:pt idx="192">
                  <c:v>31778</c:v>
                </c:pt>
                <c:pt idx="193">
                  <c:v>31809</c:v>
                </c:pt>
                <c:pt idx="194">
                  <c:v>31837</c:v>
                </c:pt>
                <c:pt idx="195">
                  <c:v>31868</c:v>
                </c:pt>
                <c:pt idx="196">
                  <c:v>31898</c:v>
                </c:pt>
                <c:pt idx="197">
                  <c:v>31929</c:v>
                </c:pt>
                <c:pt idx="198">
                  <c:v>31959</c:v>
                </c:pt>
                <c:pt idx="199">
                  <c:v>31990</c:v>
                </c:pt>
                <c:pt idx="200">
                  <c:v>32021</c:v>
                </c:pt>
                <c:pt idx="201">
                  <c:v>32051</c:v>
                </c:pt>
                <c:pt idx="202">
                  <c:v>32082</c:v>
                </c:pt>
                <c:pt idx="203">
                  <c:v>32112</c:v>
                </c:pt>
                <c:pt idx="204">
                  <c:v>32143</c:v>
                </c:pt>
                <c:pt idx="205">
                  <c:v>32174</c:v>
                </c:pt>
                <c:pt idx="206">
                  <c:v>32203</c:v>
                </c:pt>
                <c:pt idx="207">
                  <c:v>32234</c:v>
                </c:pt>
                <c:pt idx="208">
                  <c:v>32264</c:v>
                </c:pt>
                <c:pt idx="209">
                  <c:v>32295</c:v>
                </c:pt>
                <c:pt idx="210">
                  <c:v>32325</c:v>
                </c:pt>
                <c:pt idx="211">
                  <c:v>32356</c:v>
                </c:pt>
                <c:pt idx="212">
                  <c:v>32387</c:v>
                </c:pt>
                <c:pt idx="213">
                  <c:v>32417</c:v>
                </c:pt>
                <c:pt idx="214">
                  <c:v>32448</c:v>
                </c:pt>
                <c:pt idx="215">
                  <c:v>32478</c:v>
                </c:pt>
                <c:pt idx="216">
                  <c:v>32509</c:v>
                </c:pt>
                <c:pt idx="217">
                  <c:v>32540</c:v>
                </c:pt>
                <c:pt idx="218">
                  <c:v>32568</c:v>
                </c:pt>
                <c:pt idx="219">
                  <c:v>32599</c:v>
                </c:pt>
                <c:pt idx="220">
                  <c:v>32629</c:v>
                </c:pt>
                <c:pt idx="221">
                  <c:v>32660</c:v>
                </c:pt>
                <c:pt idx="222">
                  <c:v>32690</c:v>
                </c:pt>
                <c:pt idx="223">
                  <c:v>32721</c:v>
                </c:pt>
                <c:pt idx="224">
                  <c:v>32752</c:v>
                </c:pt>
                <c:pt idx="225">
                  <c:v>32782</c:v>
                </c:pt>
                <c:pt idx="226">
                  <c:v>32813</c:v>
                </c:pt>
                <c:pt idx="227">
                  <c:v>32843</c:v>
                </c:pt>
                <c:pt idx="228">
                  <c:v>32874</c:v>
                </c:pt>
                <c:pt idx="229">
                  <c:v>32905</c:v>
                </c:pt>
                <c:pt idx="230">
                  <c:v>32933</c:v>
                </c:pt>
                <c:pt idx="231">
                  <c:v>32964</c:v>
                </c:pt>
                <c:pt idx="232">
                  <c:v>32994</c:v>
                </c:pt>
                <c:pt idx="233">
                  <c:v>33025</c:v>
                </c:pt>
                <c:pt idx="234">
                  <c:v>33055</c:v>
                </c:pt>
                <c:pt idx="235">
                  <c:v>33086</c:v>
                </c:pt>
                <c:pt idx="236">
                  <c:v>33117</c:v>
                </c:pt>
                <c:pt idx="237">
                  <c:v>33147</c:v>
                </c:pt>
                <c:pt idx="238">
                  <c:v>33178</c:v>
                </c:pt>
                <c:pt idx="239">
                  <c:v>33208</c:v>
                </c:pt>
                <c:pt idx="240">
                  <c:v>33239</c:v>
                </c:pt>
                <c:pt idx="241">
                  <c:v>33270</c:v>
                </c:pt>
                <c:pt idx="242">
                  <c:v>33298</c:v>
                </c:pt>
                <c:pt idx="243">
                  <c:v>33329</c:v>
                </c:pt>
                <c:pt idx="244">
                  <c:v>33359</c:v>
                </c:pt>
                <c:pt idx="245">
                  <c:v>33390</c:v>
                </c:pt>
                <c:pt idx="246">
                  <c:v>33420</c:v>
                </c:pt>
                <c:pt idx="247">
                  <c:v>33451</c:v>
                </c:pt>
                <c:pt idx="248">
                  <c:v>33482</c:v>
                </c:pt>
                <c:pt idx="249">
                  <c:v>33512</c:v>
                </c:pt>
                <c:pt idx="250">
                  <c:v>33543</c:v>
                </c:pt>
                <c:pt idx="251">
                  <c:v>33573</c:v>
                </c:pt>
                <c:pt idx="252">
                  <c:v>33604</c:v>
                </c:pt>
                <c:pt idx="253">
                  <c:v>33635</c:v>
                </c:pt>
                <c:pt idx="254">
                  <c:v>33664</c:v>
                </c:pt>
                <c:pt idx="255">
                  <c:v>33695</c:v>
                </c:pt>
                <c:pt idx="256">
                  <c:v>33725</c:v>
                </c:pt>
                <c:pt idx="257">
                  <c:v>33756</c:v>
                </c:pt>
                <c:pt idx="258">
                  <c:v>33786</c:v>
                </c:pt>
                <c:pt idx="259">
                  <c:v>33817</c:v>
                </c:pt>
                <c:pt idx="260">
                  <c:v>33848</c:v>
                </c:pt>
                <c:pt idx="261">
                  <c:v>33878</c:v>
                </c:pt>
                <c:pt idx="262">
                  <c:v>33909</c:v>
                </c:pt>
                <c:pt idx="263">
                  <c:v>33939</c:v>
                </c:pt>
                <c:pt idx="264">
                  <c:v>33970</c:v>
                </c:pt>
                <c:pt idx="265">
                  <c:v>34001</c:v>
                </c:pt>
                <c:pt idx="266">
                  <c:v>34029</c:v>
                </c:pt>
                <c:pt idx="267">
                  <c:v>34060</c:v>
                </c:pt>
                <c:pt idx="268">
                  <c:v>34090</c:v>
                </c:pt>
                <c:pt idx="269">
                  <c:v>34121</c:v>
                </c:pt>
                <c:pt idx="270">
                  <c:v>34151</c:v>
                </c:pt>
                <c:pt idx="271">
                  <c:v>34182</c:v>
                </c:pt>
                <c:pt idx="272">
                  <c:v>34213</c:v>
                </c:pt>
                <c:pt idx="273">
                  <c:v>34243</c:v>
                </c:pt>
                <c:pt idx="274">
                  <c:v>34274</c:v>
                </c:pt>
                <c:pt idx="275">
                  <c:v>34304</c:v>
                </c:pt>
                <c:pt idx="276">
                  <c:v>34335</c:v>
                </c:pt>
                <c:pt idx="277">
                  <c:v>34366</c:v>
                </c:pt>
                <c:pt idx="278">
                  <c:v>34394</c:v>
                </c:pt>
                <c:pt idx="279">
                  <c:v>34425</c:v>
                </c:pt>
                <c:pt idx="280">
                  <c:v>34455</c:v>
                </c:pt>
                <c:pt idx="281">
                  <c:v>34486</c:v>
                </c:pt>
                <c:pt idx="282">
                  <c:v>34516</c:v>
                </c:pt>
                <c:pt idx="283">
                  <c:v>34547</c:v>
                </c:pt>
                <c:pt idx="284">
                  <c:v>34578</c:v>
                </c:pt>
                <c:pt idx="285">
                  <c:v>34608</c:v>
                </c:pt>
                <c:pt idx="286">
                  <c:v>34639</c:v>
                </c:pt>
                <c:pt idx="287">
                  <c:v>34669</c:v>
                </c:pt>
                <c:pt idx="288">
                  <c:v>34700</c:v>
                </c:pt>
                <c:pt idx="289">
                  <c:v>34731</c:v>
                </c:pt>
                <c:pt idx="290">
                  <c:v>34759</c:v>
                </c:pt>
                <c:pt idx="291">
                  <c:v>34790</c:v>
                </c:pt>
                <c:pt idx="292">
                  <c:v>34820</c:v>
                </c:pt>
                <c:pt idx="293">
                  <c:v>34851</c:v>
                </c:pt>
                <c:pt idx="294">
                  <c:v>34881</c:v>
                </c:pt>
                <c:pt idx="295">
                  <c:v>34912</c:v>
                </c:pt>
                <c:pt idx="296">
                  <c:v>34943</c:v>
                </c:pt>
                <c:pt idx="297">
                  <c:v>34973</c:v>
                </c:pt>
                <c:pt idx="298">
                  <c:v>35004</c:v>
                </c:pt>
                <c:pt idx="299">
                  <c:v>35034</c:v>
                </c:pt>
                <c:pt idx="300">
                  <c:v>35065</c:v>
                </c:pt>
                <c:pt idx="301">
                  <c:v>35096</c:v>
                </c:pt>
                <c:pt idx="302">
                  <c:v>35125</c:v>
                </c:pt>
                <c:pt idx="303">
                  <c:v>35156</c:v>
                </c:pt>
                <c:pt idx="304">
                  <c:v>35186</c:v>
                </c:pt>
                <c:pt idx="305">
                  <c:v>35217</c:v>
                </c:pt>
                <c:pt idx="306">
                  <c:v>35247</c:v>
                </c:pt>
                <c:pt idx="307">
                  <c:v>35278</c:v>
                </c:pt>
                <c:pt idx="308">
                  <c:v>35309</c:v>
                </c:pt>
                <c:pt idx="309">
                  <c:v>35339</c:v>
                </c:pt>
                <c:pt idx="310">
                  <c:v>35370</c:v>
                </c:pt>
                <c:pt idx="311">
                  <c:v>35400</c:v>
                </c:pt>
                <c:pt idx="312">
                  <c:v>35431</c:v>
                </c:pt>
                <c:pt idx="313">
                  <c:v>35462</c:v>
                </c:pt>
                <c:pt idx="314">
                  <c:v>35490</c:v>
                </c:pt>
                <c:pt idx="315">
                  <c:v>35521</c:v>
                </c:pt>
                <c:pt idx="316">
                  <c:v>35551</c:v>
                </c:pt>
                <c:pt idx="317">
                  <c:v>35582</c:v>
                </c:pt>
                <c:pt idx="318">
                  <c:v>35612</c:v>
                </c:pt>
                <c:pt idx="319">
                  <c:v>35643</c:v>
                </c:pt>
                <c:pt idx="320">
                  <c:v>35674</c:v>
                </c:pt>
                <c:pt idx="321">
                  <c:v>35704</c:v>
                </c:pt>
                <c:pt idx="322">
                  <c:v>35735</c:v>
                </c:pt>
                <c:pt idx="323">
                  <c:v>35765</c:v>
                </c:pt>
                <c:pt idx="324">
                  <c:v>35796</c:v>
                </c:pt>
                <c:pt idx="325">
                  <c:v>35827</c:v>
                </c:pt>
                <c:pt idx="326">
                  <c:v>35855</c:v>
                </c:pt>
                <c:pt idx="327">
                  <c:v>35886</c:v>
                </c:pt>
                <c:pt idx="328">
                  <c:v>35916</c:v>
                </c:pt>
                <c:pt idx="329">
                  <c:v>35947</c:v>
                </c:pt>
                <c:pt idx="330">
                  <c:v>35977</c:v>
                </c:pt>
                <c:pt idx="331">
                  <c:v>36008</c:v>
                </c:pt>
                <c:pt idx="332">
                  <c:v>36039</c:v>
                </c:pt>
                <c:pt idx="333">
                  <c:v>36069</c:v>
                </c:pt>
                <c:pt idx="334">
                  <c:v>36100</c:v>
                </c:pt>
                <c:pt idx="335">
                  <c:v>36130</c:v>
                </c:pt>
                <c:pt idx="336">
                  <c:v>36161</c:v>
                </c:pt>
                <c:pt idx="337">
                  <c:v>36192</c:v>
                </c:pt>
                <c:pt idx="338">
                  <c:v>36220</c:v>
                </c:pt>
                <c:pt idx="339">
                  <c:v>36251</c:v>
                </c:pt>
                <c:pt idx="340">
                  <c:v>36281</c:v>
                </c:pt>
                <c:pt idx="341">
                  <c:v>36312</c:v>
                </c:pt>
                <c:pt idx="342">
                  <c:v>36342</c:v>
                </c:pt>
                <c:pt idx="343">
                  <c:v>36373</c:v>
                </c:pt>
                <c:pt idx="344">
                  <c:v>36404</c:v>
                </c:pt>
                <c:pt idx="345">
                  <c:v>36434</c:v>
                </c:pt>
                <c:pt idx="346">
                  <c:v>36465</c:v>
                </c:pt>
                <c:pt idx="347">
                  <c:v>36495</c:v>
                </c:pt>
                <c:pt idx="348">
                  <c:v>36526</c:v>
                </c:pt>
                <c:pt idx="349">
                  <c:v>36557</c:v>
                </c:pt>
                <c:pt idx="350">
                  <c:v>36586</c:v>
                </c:pt>
                <c:pt idx="351">
                  <c:v>36617</c:v>
                </c:pt>
                <c:pt idx="352">
                  <c:v>36647</c:v>
                </c:pt>
                <c:pt idx="353">
                  <c:v>36678</c:v>
                </c:pt>
                <c:pt idx="354">
                  <c:v>36708</c:v>
                </c:pt>
                <c:pt idx="355">
                  <c:v>36739</c:v>
                </c:pt>
                <c:pt idx="356">
                  <c:v>36770</c:v>
                </c:pt>
                <c:pt idx="357">
                  <c:v>36800</c:v>
                </c:pt>
                <c:pt idx="358">
                  <c:v>36831</c:v>
                </c:pt>
                <c:pt idx="359">
                  <c:v>36861</c:v>
                </c:pt>
                <c:pt idx="360">
                  <c:v>36892</c:v>
                </c:pt>
                <c:pt idx="361">
                  <c:v>36923</c:v>
                </c:pt>
                <c:pt idx="362">
                  <c:v>36951</c:v>
                </c:pt>
                <c:pt idx="363">
                  <c:v>36982</c:v>
                </c:pt>
                <c:pt idx="364">
                  <c:v>37012</c:v>
                </c:pt>
                <c:pt idx="365">
                  <c:v>37043</c:v>
                </c:pt>
                <c:pt idx="366">
                  <c:v>37073</c:v>
                </c:pt>
                <c:pt idx="367">
                  <c:v>37104</c:v>
                </c:pt>
                <c:pt idx="368">
                  <c:v>37135</c:v>
                </c:pt>
                <c:pt idx="369">
                  <c:v>37165</c:v>
                </c:pt>
                <c:pt idx="370">
                  <c:v>37196</c:v>
                </c:pt>
                <c:pt idx="371">
                  <c:v>37226</c:v>
                </c:pt>
                <c:pt idx="372">
                  <c:v>37257</c:v>
                </c:pt>
                <c:pt idx="373">
                  <c:v>37288</c:v>
                </c:pt>
                <c:pt idx="374">
                  <c:v>37316</c:v>
                </c:pt>
                <c:pt idx="375">
                  <c:v>37347</c:v>
                </c:pt>
                <c:pt idx="376">
                  <c:v>37377</c:v>
                </c:pt>
                <c:pt idx="377">
                  <c:v>37408</c:v>
                </c:pt>
                <c:pt idx="378">
                  <c:v>37438</c:v>
                </c:pt>
                <c:pt idx="379">
                  <c:v>37469</c:v>
                </c:pt>
                <c:pt idx="380">
                  <c:v>37500</c:v>
                </c:pt>
                <c:pt idx="381">
                  <c:v>37530</c:v>
                </c:pt>
                <c:pt idx="382">
                  <c:v>37561</c:v>
                </c:pt>
                <c:pt idx="383">
                  <c:v>37591</c:v>
                </c:pt>
                <c:pt idx="384">
                  <c:v>37622</c:v>
                </c:pt>
                <c:pt idx="385">
                  <c:v>37653</c:v>
                </c:pt>
                <c:pt idx="386">
                  <c:v>37681</c:v>
                </c:pt>
                <c:pt idx="387">
                  <c:v>37712</c:v>
                </c:pt>
                <c:pt idx="388">
                  <c:v>37742</c:v>
                </c:pt>
                <c:pt idx="389">
                  <c:v>37773</c:v>
                </c:pt>
                <c:pt idx="390">
                  <c:v>37803</c:v>
                </c:pt>
                <c:pt idx="391">
                  <c:v>37834</c:v>
                </c:pt>
                <c:pt idx="392">
                  <c:v>37865</c:v>
                </c:pt>
                <c:pt idx="393">
                  <c:v>37895</c:v>
                </c:pt>
                <c:pt idx="394">
                  <c:v>37926</c:v>
                </c:pt>
                <c:pt idx="395">
                  <c:v>37956</c:v>
                </c:pt>
                <c:pt idx="396">
                  <c:v>37987</c:v>
                </c:pt>
                <c:pt idx="397">
                  <c:v>38018</c:v>
                </c:pt>
                <c:pt idx="398">
                  <c:v>38047</c:v>
                </c:pt>
                <c:pt idx="399">
                  <c:v>38078</c:v>
                </c:pt>
                <c:pt idx="400">
                  <c:v>38108</c:v>
                </c:pt>
                <c:pt idx="401">
                  <c:v>38139</c:v>
                </c:pt>
                <c:pt idx="402">
                  <c:v>38169</c:v>
                </c:pt>
                <c:pt idx="403">
                  <c:v>38200</c:v>
                </c:pt>
                <c:pt idx="404">
                  <c:v>38231</c:v>
                </c:pt>
                <c:pt idx="405">
                  <c:v>38261</c:v>
                </c:pt>
                <c:pt idx="406">
                  <c:v>38292</c:v>
                </c:pt>
                <c:pt idx="407">
                  <c:v>38322</c:v>
                </c:pt>
                <c:pt idx="408">
                  <c:v>38353</c:v>
                </c:pt>
                <c:pt idx="409">
                  <c:v>38384</c:v>
                </c:pt>
                <c:pt idx="410">
                  <c:v>38412</c:v>
                </c:pt>
                <c:pt idx="411">
                  <c:v>38443</c:v>
                </c:pt>
                <c:pt idx="412">
                  <c:v>38473</c:v>
                </c:pt>
                <c:pt idx="413">
                  <c:v>38504</c:v>
                </c:pt>
                <c:pt idx="414">
                  <c:v>38534</c:v>
                </c:pt>
                <c:pt idx="415">
                  <c:v>38565</c:v>
                </c:pt>
                <c:pt idx="416">
                  <c:v>38596</c:v>
                </c:pt>
                <c:pt idx="417">
                  <c:v>38626</c:v>
                </c:pt>
                <c:pt idx="418">
                  <c:v>38657</c:v>
                </c:pt>
                <c:pt idx="419">
                  <c:v>38687</c:v>
                </c:pt>
                <c:pt idx="420">
                  <c:v>38718</c:v>
                </c:pt>
                <c:pt idx="421">
                  <c:v>38749</c:v>
                </c:pt>
                <c:pt idx="422">
                  <c:v>38777</c:v>
                </c:pt>
                <c:pt idx="423">
                  <c:v>38808</c:v>
                </c:pt>
                <c:pt idx="424">
                  <c:v>38838</c:v>
                </c:pt>
                <c:pt idx="425">
                  <c:v>38869</c:v>
                </c:pt>
                <c:pt idx="426">
                  <c:v>38899</c:v>
                </c:pt>
                <c:pt idx="427">
                  <c:v>38930</c:v>
                </c:pt>
                <c:pt idx="428">
                  <c:v>38961</c:v>
                </c:pt>
                <c:pt idx="429">
                  <c:v>38991</c:v>
                </c:pt>
                <c:pt idx="430">
                  <c:v>39022</c:v>
                </c:pt>
                <c:pt idx="431">
                  <c:v>39052</c:v>
                </c:pt>
                <c:pt idx="432">
                  <c:v>39083</c:v>
                </c:pt>
                <c:pt idx="433">
                  <c:v>39114</c:v>
                </c:pt>
                <c:pt idx="434">
                  <c:v>39142</c:v>
                </c:pt>
                <c:pt idx="435">
                  <c:v>39173</c:v>
                </c:pt>
                <c:pt idx="436">
                  <c:v>39203</c:v>
                </c:pt>
                <c:pt idx="437">
                  <c:v>39234</c:v>
                </c:pt>
                <c:pt idx="438">
                  <c:v>39264</c:v>
                </c:pt>
                <c:pt idx="439">
                  <c:v>39295</c:v>
                </c:pt>
                <c:pt idx="440">
                  <c:v>39326</c:v>
                </c:pt>
                <c:pt idx="441">
                  <c:v>39356</c:v>
                </c:pt>
                <c:pt idx="442">
                  <c:v>39387</c:v>
                </c:pt>
                <c:pt idx="443">
                  <c:v>39417</c:v>
                </c:pt>
                <c:pt idx="444">
                  <c:v>39448</c:v>
                </c:pt>
                <c:pt idx="445">
                  <c:v>39479</c:v>
                </c:pt>
                <c:pt idx="446">
                  <c:v>39508</c:v>
                </c:pt>
                <c:pt idx="447">
                  <c:v>39539</c:v>
                </c:pt>
                <c:pt idx="448">
                  <c:v>39569</c:v>
                </c:pt>
                <c:pt idx="449">
                  <c:v>39600</c:v>
                </c:pt>
                <c:pt idx="450">
                  <c:v>39630</c:v>
                </c:pt>
                <c:pt idx="451">
                  <c:v>39661</c:v>
                </c:pt>
                <c:pt idx="452">
                  <c:v>39692</c:v>
                </c:pt>
                <c:pt idx="453">
                  <c:v>39722</c:v>
                </c:pt>
                <c:pt idx="454">
                  <c:v>39753</c:v>
                </c:pt>
                <c:pt idx="455">
                  <c:v>39783</c:v>
                </c:pt>
                <c:pt idx="456">
                  <c:v>39814</c:v>
                </c:pt>
                <c:pt idx="457">
                  <c:v>39845</c:v>
                </c:pt>
                <c:pt idx="458">
                  <c:v>39873</c:v>
                </c:pt>
                <c:pt idx="459">
                  <c:v>39904</c:v>
                </c:pt>
                <c:pt idx="460">
                  <c:v>39934</c:v>
                </c:pt>
                <c:pt idx="461">
                  <c:v>39965</c:v>
                </c:pt>
                <c:pt idx="462">
                  <c:v>39995</c:v>
                </c:pt>
                <c:pt idx="463">
                  <c:v>40026</c:v>
                </c:pt>
                <c:pt idx="464">
                  <c:v>40057</c:v>
                </c:pt>
                <c:pt idx="465">
                  <c:v>40087</c:v>
                </c:pt>
                <c:pt idx="466">
                  <c:v>40118</c:v>
                </c:pt>
                <c:pt idx="467">
                  <c:v>40148</c:v>
                </c:pt>
                <c:pt idx="468">
                  <c:v>40179</c:v>
                </c:pt>
                <c:pt idx="469">
                  <c:v>40210</c:v>
                </c:pt>
                <c:pt idx="470">
                  <c:v>40238</c:v>
                </c:pt>
                <c:pt idx="471">
                  <c:v>40269</c:v>
                </c:pt>
                <c:pt idx="472">
                  <c:v>40299</c:v>
                </c:pt>
                <c:pt idx="473">
                  <c:v>40330</c:v>
                </c:pt>
                <c:pt idx="474">
                  <c:v>40360</c:v>
                </c:pt>
                <c:pt idx="475">
                  <c:v>40391</c:v>
                </c:pt>
                <c:pt idx="476">
                  <c:v>40422</c:v>
                </c:pt>
                <c:pt idx="477">
                  <c:v>40452</c:v>
                </c:pt>
                <c:pt idx="478">
                  <c:v>40483</c:v>
                </c:pt>
                <c:pt idx="479">
                  <c:v>40513</c:v>
                </c:pt>
                <c:pt idx="480">
                  <c:v>40544</c:v>
                </c:pt>
                <c:pt idx="481">
                  <c:v>40575</c:v>
                </c:pt>
                <c:pt idx="482">
                  <c:v>40603</c:v>
                </c:pt>
                <c:pt idx="483">
                  <c:v>40634</c:v>
                </c:pt>
                <c:pt idx="484">
                  <c:v>40664</c:v>
                </c:pt>
                <c:pt idx="485">
                  <c:v>40695</c:v>
                </c:pt>
                <c:pt idx="486">
                  <c:v>40725</c:v>
                </c:pt>
                <c:pt idx="487">
                  <c:v>40756</c:v>
                </c:pt>
                <c:pt idx="488">
                  <c:v>40787</c:v>
                </c:pt>
                <c:pt idx="489">
                  <c:v>40817</c:v>
                </c:pt>
                <c:pt idx="490">
                  <c:v>40848</c:v>
                </c:pt>
                <c:pt idx="491">
                  <c:v>40878</c:v>
                </c:pt>
                <c:pt idx="492">
                  <c:v>40909</c:v>
                </c:pt>
                <c:pt idx="493">
                  <c:v>40940</c:v>
                </c:pt>
                <c:pt idx="494">
                  <c:v>40969</c:v>
                </c:pt>
                <c:pt idx="495">
                  <c:v>41000</c:v>
                </c:pt>
                <c:pt idx="496">
                  <c:v>41030</c:v>
                </c:pt>
                <c:pt idx="497">
                  <c:v>41061</c:v>
                </c:pt>
                <c:pt idx="498">
                  <c:v>41091</c:v>
                </c:pt>
                <c:pt idx="499">
                  <c:v>41122</c:v>
                </c:pt>
                <c:pt idx="500">
                  <c:v>41153</c:v>
                </c:pt>
                <c:pt idx="501">
                  <c:v>41183</c:v>
                </c:pt>
                <c:pt idx="502">
                  <c:v>41214</c:v>
                </c:pt>
                <c:pt idx="503">
                  <c:v>41244</c:v>
                </c:pt>
                <c:pt idx="504">
                  <c:v>41275</c:v>
                </c:pt>
                <c:pt idx="505">
                  <c:v>41306</c:v>
                </c:pt>
                <c:pt idx="506">
                  <c:v>41334</c:v>
                </c:pt>
                <c:pt idx="507">
                  <c:v>41365</c:v>
                </c:pt>
                <c:pt idx="508">
                  <c:v>41395</c:v>
                </c:pt>
                <c:pt idx="509">
                  <c:v>41426</c:v>
                </c:pt>
                <c:pt idx="510">
                  <c:v>41456</c:v>
                </c:pt>
                <c:pt idx="511">
                  <c:v>41487</c:v>
                </c:pt>
                <c:pt idx="512">
                  <c:v>41518</c:v>
                </c:pt>
                <c:pt idx="513">
                  <c:v>41548</c:v>
                </c:pt>
                <c:pt idx="514">
                  <c:v>41579</c:v>
                </c:pt>
                <c:pt idx="515">
                  <c:v>41609</c:v>
                </c:pt>
                <c:pt idx="516">
                  <c:v>41640</c:v>
                </c:pt>
                <c:pt idx="517">
                  <c:v>41671</c:v>
                </c:pt>
                <c:pt idx="518">
                  <c:v>41699</c:v>
                </c:pt>
                <c:pt idx="519">
                  <c:v>41730</c:v>
                </c:pt>
                <c:pt idx="520">
                  <c:v>41760</c:v>
                </c:pt>
                <c:pt idx="521">
                  <c:v>41791</c:v>
                </c:pt>
                <c:pt idx="522">
                  <c:v>41821</c:v>
                </c:pt>
                <c:pt idx="523">
                  <c:v>41852</c:v>
                </c:pt>
                <c:pt idx="524">
                  <c:v>41883</c:v>
                </c:pt>
                <c:pt idx="525">
                  <c:v>41913</c:v>
                </c:pt>
                <c:pt idx="526">
                  <c:v>41944</c:v>
                </c:pt>
                <c:pt idx="527">
                  <c:v>41974</c:v>
                </c:pt>
                <c:pt idx="528">
                  <c:v>42005</c:v>
                </c:pt>
                <c:pt idx="529">
                  <c:v>42036</c:v>
                </c:pt>
                <c:pt idx="530">
                  <c:v>42064</c:v>
                </c:pt>
                <c:pt idx="531">
                  <c:v>42095</c:v>
                </c:pt>
                <c:pt idx="532">
                  <c:v>42125</c:v>
                </c:pt>
                <c:pt idx="533">
                  <c:v>42156</c:v>
                </c:pt>
                <c:pt idx="534">
                  <c:v>42186</c:v>
                </c:pt>
                <c:pt idx="535">
                  <c:v>42217</c:v>
                </c:pt>
                <c:pt idx="536">
                  <c:v>42248</c:v>
                </c:pt>
                <c:pt idx="537">
                  <c:v>42278</c:v>
                </c:pt>
                <c:pt idx="538">
                  <c:v>42309</c:v>
                </c:pt>
                <c:pt idx="539">
                  <c:v>42339</c:v>
                </c:pt>
                <c:pt idx="540">
                  <c:v>42370</c:v>
                </c:pt>
                <c:pt idx="541">
                  <c:v>42401</c:v>
                </c:pt>
                <c:pt idx="542">
                  <c:v>42430</c:v>
                </c:pt>
                <c:pt idx="543">
                  <c:v>42461</c:v>
                </c:pt>
                <c:pt idx="544">
                  <c:v>42491</c:v>
                </c:pt>
                <c:pt idx="545">
                  <c:v>42522</c:v>
                </c:pt>
                <c:pt idx="546">
                  <c:v>42552</c:v>
                </c:pt>
                <c:pt idx="547">
                  <c:v>42583</c:v>
                </c:pt>
                <c:pt idx="548">
                  <c:v>42614</c:v>
                </c:pt>
                <c:pt idx="549">
                  <c:v>42644</c:v>
                </c:pt>
                <c:pt idx="550">
                  <c:v>42675</c:v>
                </c:pt>
                <c:pt idx="551">
                  <c:v>42705</c:v>
                </c:pt>
                <c:pt idx="552">
                  <c:v>42736</c:v>
                </c:pt>
                <c:pt idx="553">
                  <c:v>42767</c:v>
                </c:pt>
                <c:pt idx="554">
                  <c:v>42795</c:v>
                </c:pt>
                <c:pt idx="555">
                  <c:v>42826</c:v>
                </c:pt>
                <c:pt idx="556">
                  <c:v>42856</c:v>
                </c:pt>
                <c:pt idx="557">
                  <c:v>42887</c:v>
                </c:pt>
                <c:pt idx="558">
                  <c:v>42917</c:v>
                </c:pt>
                <c:pt idx="559">
                  <c:v>42948</c:v>
                </c:pt>
                <c:pt idx="560">
                  <c:v>42979</c:v>
                </c:pt>
                <c:pt idx="561">
                  <c:v>43009</c:v>
                </c:pt>
                <c:pt idx="562">
                  <c:v>43040</c:v>
                </c:pt>
                <c:pt idx="563">
                  <c:v>43070</c:v>
                </c:pt>
                <c:pt idx="564">
                  <c:v>43101</c:v>
                </c:pt>
                <c:pt idx="565">
                  <c:v>43132</c:v>
                </c:pt>
                <c:pt idx="566">
                  <c:v>43160</c:v>
                </c:pt>
                <c:pt idx="567">
                  <c:v>43191</c:v>
                </c:pt>
                <c:pt idx="568">
                  <c:v>43221</c:v>
                </c:pt>
                <c:pt idx="569">
                  <c:v>43252</c:v>
                </c:pt>
                <c:pt idx="570">
                  <c:v>43282</c:v>
                </c:pt>
                <c:pt idx="571">
                  <c:v>43313</c:v>
                </c:pt>
                <c:pt idx="572">
                  <c:v>43344</c:v>
                </c:pt>
                <c:pt idx="573">
                  <c:v>43374</c:v>
                </c:pt>
                <c:pt idx="574">
                  <c:v>43405</c:v>
                </c:pt>
                <c:pt idx="575">
                  <c:v>43435</c:v>
                </c:pt>
                <c:pt idx="576">
                  <c:v>43466</c:v>
                </c:pt>
                <c:pt idx="577">
                  <c:v>43497</c:v>
                </c:pt>
                <c:pt idx="578">
                  <c:v>43525</c:v>
                </c:pt>
                <c:pt idx="579">
                  <c:v>43556</c:v>
                </c:pt>
                <c:pt idx="580">
                  <c:v>43586</c:v>
                </c:pt>
                <c:pt idx="581">
                  <c:v>43617</c:v>
                </c:pt>
                <c:pt idx="582">
                  <c:v>43647</c:v>
                </c:pt>
                <c:pt idx="583">
                  <c:v>43678</c:v>
                </c:pt>
                <c:pt idx="584">
                  <c:v>43709</c:v>
                </c:pt>
                <c:pt idx="585">
                  <c:v>43739</c:v>
                </c:pt>
                <c:pt idx="586">
                  <c:v>43770</c:v>
                </c:pt>
                <c:pt idx="587">
                  <c:v>43800</c:v>
                </c:pt>
                <c:pt idx="588">
                  <c:v>43831</c:v>
                </c:pt>
                <c:pt idx="589">
                  <c:v>43862</c:v>
                </c:pt>
                <c:pt idx="590">
                  <c:v>43891</c:v>
                </c:pt>
                <c:pt idx="591">
                  <c:v>43922</c:v>
                </c:pt>
                <c:pt idx="592">
                  <c:v>43952</c:v>
                </c:pt>
                <c:pt idx="593">
                  <c:v>43983</c:v>
                </c:pt>
                <c:pt idx="594">
                  <c:v>44013</c:v>
                </c:pt>
                <c:pt idx="595">
                  <c:v>44044</c:v>
                </c:pt>
                <c:pt idx="596">
                  <c:v>44075</c:v>
                </c:pt>
                <c:pt idx="597">
                  <c:v>44105</c:v>
                </c:pt>
                <c:pt idx="598">
                  <c:v>44136</c:v>
                </c:pt>
                <c:pt idx="599">
                  <c:v>44166</c:v>
                </c:pt>
                <c:pt idx="600">
                  <c:v>44197</c:v>
                </c:pt>
                <c:pt idx="601">
                  <c:v>44228</c:v>
                </c:pt>
                <c:pt idx="602">
                  <c:v>44256</c:v>
                </c:pt>
                <c:pt idx="603">
                  <c:v>44287</c:v>
                </c:pt>
                <c:pt idx="604">
                  <c:v>44317</c:v>
                </c:pt>
                <c:pt idx="605">
                  <c:v>44348</c:v>
                </c:pt>
                <c:pt idx="606">
                  <c:v>44378</c:v>
                </c:pt>
                <c:pt idx="607">
                  <c:v>44409</c:v>
                </c:pt>
                <c:pt idx="608">
                  <c:v>44440</c:v>
                </c:pt>
                <c:pt idx="609">
                  <c:v>44470</c:v>
                </c:pt>
                <c:pt idx="610">
                  <c:v>44501</c:v>
                </c:pt>
                <c:pt idx="611">
                  <c:v>44531</c:v>
                </c:pt>
                <c:pt idx="612">
                  <c:v>44562</c:v>
                </c:pt>
                <c:pt idx="613">
                  <c:v>44593</c:v>
                </c:pt>
                <c:pt idx="614">
                  <c:v>44621</c:v>
                </c:pt>
                <c:pt idx="615">
                  <c:v>44652</c:v>
                </c:pt>
                <c:pt idx="616">
                  <c:v>44682</c:v>
                </c:pt>
                <c:pt idx="617">
                  <c:v>44713</c:v>
                </c:pt>
                <c:pt idx="618">
                  <c:v>44743</c:v>
                </c:pt>
                <c:pt idx="619">
                  <c:v>44774</c:v>
                </c:pt>
                <c:pt idx="620">
                  <c:v>44805</c:v>
                </c:pt>
                <c:pt idx="621">
                  <c:v>44835</c:v>
                </c:pt>
                <c:pt idx="622">
                  <c:v>44866</c:v>
                </c:pt>
                <c:pt idx="623">
                  <c:v>44896</c:v>
                </c:pt>
                <c:pt idx="624">
                  <c:v>44927</c:v>
                </c:pt>
                <c:pt idx="625">
                  <c:v>44958</c:v>
                </c:pt>
                <c:pt idx="626">
                  <c:v>44986</c:v>
                </c:pt>
                <c:pt idx="627">
                  <c:v>45017</c:v>
                </c:pt>
                <c:pt idx="628">
                  <c:v>45047</c:v>
                </c:pt>
                <c:pt idx="629">
                  <c:v>45078</c:v>
                </c:pt>
                <c:pt idx="630">
                  <c:v>45108</c:v>
                </c:pt>
                <c:pt idx="631">
                  <c:v>45139</c:v>
                </c:pt>
                <c:pt idx="632">
                  <c:v>45170</c:v>
                </c:pt>
                <c:pt idx="633">
                  <c:v>45200</c:v>
                </c:pt>
                <c:pt idx="634">
                  <c:v>45231</c:v>
                </c:pt>
                <c:pt idx="635">
                  <c:v>45261</c:v>
                </c:pt>
                <c:pt idx="636">
                  <c:v>45292</c:v>
                </c:pt>
                <c:pt idx="637">
                  <c:v>45323</c:v>
                </c:pt>
                <c:pt idx="638">
                  <c:v>45352</c:v>
                </c:pt>
                <c:pt idx="639">
                  <c:v>45383</c:v>
                </c:pt>
                <c:pt idx="640">
                  <c:v>45413</c:v>
                </c:pt>
                <c:pt idx="641">
                  <c:v>45444</c:v>
                </c:pt>
                <c:pt idx="642">
                  <c:v>45474</c:v>
                </c:pt>
                <c:pt idx="643">
                  <c:v>45505</c:v>
                </c:pt>
                <c:pt idx="644">
                  <c:v>45536</c:v>
                </c:pt>
                <c:pt idx="645">
                  <c:v>45566</c:v>
                </c:pt>
                <c:pt idx="646">
                  <c:v>45597</c:v>
                </c:pt>
                <c:pt idx="647">
                  <c:v>45627</c:v>
                </c:pt>
                <c:pt idx="648">
                  <c:v>45658</c:v>
                </c:pt>
                <c:pt idx="649">
                  <c:v>45689</c:v>
                </c:pt>
                <c:pt idx="650">
                  <c:v>45717</c:v>
                </c:pt>
                <c:pt idx="651">
                  <c:v>45748</c:v>
                </c:pt>
                <c:pt idx="652">
                  <c:v>45778</c:v>
                </c:pt>
              </c:numCache>
            </c:numRef>
          </c:cat>
          <c:val>
            <c:numRef>
              <c:f>'1 FR'!$BF$6:$BF$659</c:f>
              <c:numCache>
                <c:formatCode>0.0</c:formatCode>
                <c:ptCount val="653"/>
                <c:pt idx="0">
                  <c:v>0.23680000000000004</c:v>
                </c:pt>
                <c:pt idx="1">
                  <c:v>0.24419999999999997</c:v>
                </c:pt>
                <c:pt idx="2">
                  <c:v>0.27380000000000004</c:v>
                </c:pt>
                <c:pt idx="3">
                  <c:v>0.34039999999999998</c:v>
                </c:pt>
                <c:pt idx="4">
                  <c:v>0.37740000000000001</c:v>
                </c:pt>
                <c:pt idx="5">
                  <c:v>0.39219999999999999</c:v>
                </c:pt>
                <c:pt idx="6">
                  <c:v>0.40700000000000003</c:v>
                </c:pt>
                <c:pt idx="7">
                  <c:v>0.39960000000000007</c:v>
                </c:pt>
                <c:pt idx="8">
                  <c:v>0.38480000000000003</c:v>
                </c:pt>
                <c:pt idx="9">
                  <c:v>0.33300000000000002</c:v>
                </c:pt>
                <c:pt idx="10">
                  <c:v>0.28120000000000001</c:v>
                </c:pt>
                <c:pt idx="11">
                  <c:v>0.25900000000000001</c:v>
                </c:pt>
                <c:pt idx="12">
                  <c:v>0.22940000000000002</c:v>
                </c:pt>
                <c:pt idx="13">
                  <c:v>0.19980000000000003</c:v>
                </c:pt>
                <c:pt idx="14">
                  <c:v>0.15540000000000001</c:v>
                </c:pt>
                <c:pt idx="15">
                  <c:v>6.6600000000000006E-2</c:v>
                </c:pt>
                <c:pt idx="16">
                  <c:v>3.7000000000000005E-2</c:v>
                </c:pt>
                <c:pt idx="17">
                  <c:v>2.9600000000000005E-2</c:v>
                </c:pt>
                <c:pt idx="18">
                  <c:v>2.2200000000000001E-2</c:v>
                </c:pt>
                <c:pt idx="19">
                  <c:v>0.13320000000000001</c:v>
                </c:pt>
                <c:pt idx="20">
                  <c:v>0.1258</c:v>
                </c:pt>
                <c:pt idx="21">
                  <c:v>0.11840000000000002</c:v>
                </c:pt>
                <c:pt idx="22">
                  <c:v>0.1406</c:v>
                </c:pt>
                <c:pt idx="23">
                  <c:v>0.1406</c:v>
                </c:pt>
                <c:pt idx="24">
                  <c:v>0.15540000000000001</c:v>
                </c:pt>
                <c:pt idx="25">
                  <c:v>0.28120000000000001</c:v>
                </c:pt>
                <c:pt idx="26">
                  <c:v>0.34039999999999998</c:v>
                </c:pt>
                <c:pt idx="27">
                  <c:v>0.41439999999999999</c:v>
                </c:pt>
                <c:pt idx="28">
                  <c:v>0.44400000000000006</c:v>
                </c:pt>
                <c:pt idx="29">
                  <c:v>0.43660000000000004</c:v>
                </c:pt>
                <c:pt idx="30">
                  <c:v>0.45880000000000004</c:v>
                </c:pt>
                <c:pt idx="31">
                  <c:v>0.37740000000000001</c:v>
                </c:pt>
                <c:pt idx="32">
                  <c:v>0.39219999999999999</c:v>
                </c:pt>
                <c:pt idx="33">
                  <c:v>0.56980000000000008</c:v>
                </c:pt>
                <c:pt idx="34">
                  <c:v>0.82140000000000002</c:v>
                </c:pt>
                <c:pt idx="35">
                  <c:v>1.6502000000000001</c:v>
                </c:pt>
                <c:pt idx="36">
                  <c:v>1.7834000000000003</c:v>
                </c:pt>
                <c:pt idx="37">
                  <c:v>1.5984000000000003</c:v>
                </c:pt>
                <c:pt idx="38">
                  <c:v>1.5392000000000001</c:v>
                </c:pt>
                <c:pt idx="39">
                  <c:v>1.9018000000000002</c:v>
                </c:pt>
                <c:pt idx="40">
                  <c:v>1.9018000000000002</c:v>
                </c:pt>
                <c:pt idx="41">
                  <c:v>2.8786</c:v>
                </c:pt>
                <c:pt idx="42">
                  <c:v>2.9081999999999999</c:v>
                </c:pt>
                <c:pt idx="43">
                  <c:v>2.8860000000000001</c:v>
                </c:pt>
                <c:pt idx="44">
                  <c:v>3.2856000000000001</c:v>
                </c:pt>
                <c:pt idx="45">
                  <c:v>3.1671999999999998</c:v>
                </c:pt>
                <c:pt idx="46">
                  <c:v>3.2190000000000003</c:v>
                </c:pt>
                <c:pt idx="47">
                  <c:v>2.2422000000000004</c:v>
                </c:pt>
                <c:pt idx="48">
                  <c:v>1.9832000000000003</c:v>
                </c:pt>
                <c:pt idx="49">
                  <c:v>2.0276000000000001</c:v>
                </c:pt>
                <c:pt idx="50">
                  <c:v>2.0868000000000002</c:v>
                </c:pt>
                <c:pt idx="51">
                  <c:v>1.6502000000000001</c:v>
                </c:pt>
                <c:pt idx="52">
                  <c:v>1.6206</c:v>
                </c:pt>
                <c:pt idx="53">
                  <c:v>0.74739999999999995</c:v>
                </c:pt>
                <c:pt idx="54">
                  <c:v>0.72520000000000007</c:v>
                </c:pt>
                <c:pt idx="55">
                  <c:v>0.71779999999999999</c:v>
                </c:pt>
                <c:pt idx="56">
                  <c:v>0.39960000000000007</c:v>
                </c:pt>
                <c:pt idx="57">
                  <c:v>0.3256</c:v>
                </c:pt>
                <c:pt idx="58">
                  <c:v>5.920000000000001E-2</c:v>
                </c:pt>
                <c:pt idx="59">
                  <c:v>8.14E-2</c:v>
                </c:pt>
                <c:pt idx="60">
                  <c:v>0.2072</c:v>
                </c:pt>
                <c:pt idx="61">
                  <c:v>0.2072</c:v>
                </c:pt>
                <c:pt idx="62">
                  <c:v>0.17760000000000001</c:v>
                </c:pt>
                <c:pt idx="63">
                  <c:v>0.1628</c:v>
                </c:pt>
                <c:pt idx="64">
                  <c:v>0.15540000000000001</c:v>
                </c:pt>
                <c:pt idx="65">
                  <c:v>0.17760000000000001</c:v>
                </c:pt>
                <c:pt idx="66">
                  <c:v>0.54020000000000001</c:v>
                </c:pt>
                <c:pt idx="67">
                  <c:v>0.6734</c:v>
                </c:pt>
                <c:pt idx="68">
                  <c:v>0.92500000000000004</c:v>
                </c:pt>
                <c:pt idx="69">
                  <c:v>0.99900000000000011</c:v>
                </c:pt>
                <c:pt idx="70">
                  <c:v>0.98420000000000019</c:v>
                </c:pt>
                <c:pt idx="71">
                  <c:v>0.93980000000000008</c:v>
                </c:pt>
                <c:pt idx="72">
                  <c:v>0.88060000000000005</c:v>
                </c:pt>
                <c:pt idx="73">
                  <c:v>0.95460000000000012</c:v>
                </c:pt>
                <c:pt idx="74">
                  <c:v>0.93980000000000008</c:v>
                </c:pt>
                <c:pt idx="75">
                  <c:v>0.98420000000000019</c:v>
                </c:pt>
                <c:pt idx="76">
                  <c:v>0.99900000000000011</c:v>
                </c:pt>
                <c:pt idx="77">
                  <c:v>0.96200000000000008</c:v>
                </c:pt>
                <c:pt idx="78">
                  <c:v>0.55500000000000005</c:v>
                </c:pt>
                <c:pt idx="79">
                  <c:v>0.41439999999999999</c:v>
                </c:pt>
                <c:pt idx="80">
                  <c:v>0.1628</c:v>
                </c:pt>
                <c:pt idx="81">
                  <c:v>7.400000000000001E-2</c:v>
                </c:pt>
                <c:pt idx="82">
                  <c:v>6.6600000000000006E-2</c:v>
                </c:pt>
                <c:pt idx="83">
                  <c:v>4.4400000000000002E-2</c:v>
                </c:pt>
                <c:pt idx="84">
                  <c:v>2.9600000000000005E-2</c:v>
                </c:pt>
                <c:pt idx="85">
                  <c:v>-7.400000000000001E-2</c:v>
                </c:pt>
                <c:pt idx="86">
                  <c:v>-0.11840000000000002</c:v>
                </c:pt>
                <c:pt idx="87">
                  <c:v>-0.17760000000000001</c:v>
                </c:pt>
                <c:pt idx="88">
                  <c:v>-0.21460000000000001</c:v>
                </c:pt>
                <c:pt idx="89">
                  <c:v>-0.24419999999999997</c:v>
                </c:pt>
                <c:pt idx="90">
                  <c:v>-0.27380000000000004</c:v>
                </c:pt>
                <c:pt idx="91">
                  <c:v>-0.29600000000000004</c:v>
                </c:pt>
                <c:pt idx="92">
                  <c:v>-0.3256</c:v>
                </c:pt>
                <c:pt idx="93">
                  <c:v>-0.60680000000000001</c:v>
                </c:pt>
                <c:pt idx="94">
                  <c:v>-0.64379999999999993</c:v>
                </c:pt>
                <c:pt idx="95">
                  <c:v>-0.6512</c:v>
                </c:pt>
                <c:pt idx="96">
                  <c:v>-0.64379999999999993</c:v>
                </c:pt>
                <c:pt idx="97">
                  <c:v>-0.61420000000000008</c:v>
                </c:pt>
                <c:pt idx="98">
                  <c:v>-0.53280000000000005</c:v>
                </c:pt>
                <c:pt idx="99">
                  <c:v>-8.8800000000000004E-2</c:v>
                </c:pt>
                <c:pt idx="100">
                  <c:v>-7.4000000000000012E-3</c:v>
                </c:pt>
                <c:pt idx="101">
                  <c:v>0.48839999999999995</c:v>
                </c:pt>
                <c:pt idx="102">
                  <c:v>0.65859999999999996</c:v>
                </c:pt>
                <c:pt idx="103">
                  <c:v>0.88800000000000012</c:v>
                </c:pt>
                <c:pt idx="104">
                  <c:v>1.0730000000000002</c:v>
                </c:pt>
                <c:pt idx="105">
                  <c:v>1.591</c:v>
                </c:pt>
                <c:pt idx="106">
                  <c:v>1.6946000000000001</c:v>
                </c:pt>
                <c:pt idx="107">
                  <c:v>2.0276000000000001</c:v>
                </c:pt>
                <c:pt idx="108">
                  <c:v>2.1164000000000001</c:v>
                </c:pt>
                <c:pt idx="109">
                  <c:v>2.5308000000000006</c:v>
                </c:pt>
                <c:pt idx="110">
                  <c:v>2.5455999999999999</c:v>
                </c:pt>
                <c:pt idx="111">
                  <c:v>3.5594000000000006</c:v>
                </c:pt>
                <c:pt idx="112">
                  <c:v>3.6186000000000003</c:v>
                </c:pt>
                <c:pt idx="113">
                  <c:v>3.0044</c:v>
                </c:pt>
                <c:pt idx="114">
                  <c:v>2.8193999999999999</c:v>
                </c:pt>
                <c:pt idx="115">
                  <c:v>2.5085999999999999</c:v>
                </c:pt>
                <c:pt idx="116">
                  <c:v>2.3384000000000005</c:v>
                </c:pt>
                <c:pt idx="117">
                  <c:v>2.1386000000000003</c:v>
                </c:pt>
                <c:pt idx="118">
                  <c:v>2.0646</c:v>
                </c:pt>
                <c:pt idx="119">
                  <c:v>1.7390000000000001</c:v>
                </c:pt>
                <c:pt idx="120">
                  <c:v>1.5762</c:v>
                </c:pt>
                <c:pt idx="121">
                  <c:v>1.1987999999999999</c:v>
                </c:pt>
                <c:pt idx="122">
                  <c:v>1.1174000000000002</c:v>
                </c:pt>
                <c:pt idx="123">
                  <c:v>-4.4400000000000002E-2</c:v>
                </c:pt>
                <c:pt idx="124">
                  <c:v>3.7000000000000005E-2</c:v>
                </c:pt>
                <c:pt idx="125">
                  <c:v>4.4400000000000002E-2</c:v>
                </c:pt>
                <c:pt idx="126">
                  <c:v>5.1799999999999999E-2</c:v>
                </c:pt>
                <c:pt idx="127">
                  <c:v>0.25900000000000001</c:v>
                </c:pt>
                <c:pt idx="128">
                  <c:v>0.31080000000000002</c:v>
                </c:pt>
                <c:pt idx="129">
                  <c:v>0.37740000000000001</c:v>
                </c:pt>
                <c:pt idx="130">
                  <c:v>0.39219999999999999</c:v>
                </c:pt>
                <c:pt idx="131">
                  <c:v>0.40700000000000003</c:v>
                </c:pt>
                <c:pt idx="132">
                  <c:v>0.42920000000000003</c:v>
                </c:pt>
                <c:pt idx="133">
                  <c:v>0.42920000000000003</c:v>
                </c:pt>
                <c:pt idx="134">
                  <c:v>0.42180000000000006</c:v>
                </c:pt>
                <c:pt idx="135">
                  <c:v>0.43660000000000004</c:v>
                </c:pt>
                <c:pt idx="136">
                  <c:v>0.27380000000000004</c:v>
                </c:pt>
                <c:pt idx="137">
                  <c:v>0.25159999999999999</c:v>
                </c:pt>
                <c:pt idx="138">
                  <c:v>0.26640000000000003</c:v>
                </c:pt>
                <c:pt idx="139">
                  <c:v>0.24419999999999997</c:v>
                </c:pt>
                <c:pt idx="140">
                  <c:v>0.22200000000000003</c:v>
                </c:pt>
                <c:pt idx="141">
                  <c:v>0.19980000000000003</c:v>
                </c:pt>
                <c:pt idx="142">
                  <c:v>0.19980000000000003</c:v>
                </c:pt>
                <c:pt idx="143">
                  <c:v>0.19980000000000003</c:v>
                </c:pt>
                <c:pt idx="144">
                  <c:v>0.1628</c:v>
                </c:pt>
                <c:pt idx="145">
                  <c:v>9.6200000000000008E-2</c:v>
                </c:pt>
                <c:pt idx="146">
                  <c:v>2.9600000000000005E-2</c:v>
                </c:pt>
                <c:pt idx="147">
                  <c:v>-0.11840000000000002</c:v>
                </c:pt>
                <c:pt idx="148">
                  <c:v>-0.185</c:v>
                </c:pt>
                <c:pt idx="149">
                  <c:v>-0.22200000000000003</c:v>
                </c:pt>
                <c:pt idx="150">
                  <c:v>-0.26640000000000003</c:v>
                </c:pt>
                <c:pt idx="151">
                  <c:v>-0.44400000000000006</c:v>
                </c:pt>
                <c:pt idx="152">
                  <c:v>-0.37740000000000001</c:v>
                </c:pt>
                <c:pt idx="153">
                  <c:v>-0.35520000000000002</c:v>
                </c:pt>
                <c:pt idx="154">
                  <c:v>-0.38480000000000003</c:v>
                </c:pt>
                <c:pt idx="155">
                  <c:v>-0.43660000000000004</c:v>
                </c:pt>
                <c:pt idx="156">
                  <c:v>-0.43660000000000004</c:v>
                </c:pt>
                <c:pt idx="157">
                  <c:v>-0.37740000000000001</c:v>
                </c:pt>
                <c:pt idx="158">
                  <c:v>-0.29600000000000004</c:v>
                </c:pt>
                <c:pt idx="159">
                  <c:v>-0.185</c:v>
                </c:pt>
                <c:pt idx="160">
                  <c:v>-0.17019999999999999</c:v>
                </c:pt>
                <c:pt idx="161">
                  <c:v>-0.1628</c:v>
                </c:pt>
                <c:pt idx="162">
                  <c:v>-0.11840000000000002</c:v>
                </c:pt>
                <c:pt idx="163">
                  <c:v>-6.6600000000000006E-2</c:v>
                </c:pt>
                <c:pt idx="164">
                  <c:v>-2.9600000000000005E-2</c:v>
                </c:pt>
                <c:pt idx="165">
                  <c:v>-4.4400000000000002E-2</c:v>
                </c:pt>
                <c:pt idx="166">
                  <c:v>-5.1799999999999999E-2</c:v>
                </c:pt>
                <c:pt idx="167">
                  <c:v>-4.4400000000000002E-2</c:v>
                </c:pt>
                <c:pt idx="168">
                  <c:v>-7.400000000000001E-2</c:v>
                </c:pt>
                <c:pt idx="169">
                  <c:v>-0.11100000000000002</c:v>
                </c:pt>
                <c:pt idx="170">
                  <c:v>-8.14E-2</c:v>
                </c:pt>
                <c:pt idx="171">
                  <c:v>-8.14E-2</c:v>
                </c:pt>
                <c:pt idx="172">
                  <c:v>-5.920000000000001E-2</c:v>
                </c:pt>
                <c:pt idx="173">
                  <c:v>-4.4400000000000002E-2</c:v>
                </c:pt>
                <c:pt idx="174">
                  <c:v>-7.400000000000001E-2</c:v>
                </c:pt>
                <c:pt idx="175">
                  <c:v>-9.6200000000000008E-2</c:v>
                </c:pt>
                <c:pt idx="176">
                  <c:v>-0.23680000000000004</c:v>
                </c:pt>
                <c:pt idx="177">
                  <c:v>-0.25900000000000001</c:v>
                </c:pt>
                <c:pt idx="178">
                  <c:v>-0.22940000000000002</c:v>
                </c:pt>
                <c:pt idx="179">
                  <c:v>-0.185</c:v>
                </c:pt>
                <c:pt idx="180">
                  <c:v>-0.1406</c:v>
                </c:pt>
                <c:pt idx="181">
                  <c:v>-0.11100000000000002</c:v>
                </c:pt>
                <c:pt idx="182">
                  <c:v>-0.19240000000000002</c:v>
                </c:pt>
                <c:pt idx="183">
                  <c:v>-0.26640000000000003</c:v>
                </c:pt>
                <c:pt idx="184">
                  <c:v>-0.31080000000000002</c:v>
                </c:pt>
                <c:pt idx="185">
                  <c:v>-0.68079999999999996</c:v>
                </c:pt>
                <c:pt idx="186">
                  <c:v>-0.77700000000000002</c:v>
                </c:pt>
                <c:pt idx="187">
                  <c:v>-0.80660000000000009</c:v>
                </c:pt>
                <c:pt idx="188">
                  <c:v>-0.84360000000000013</c:v>
                </c:pt>
                <c:pt idx="189">
                  <c:v>-0.90280000000000005</c:v>
                </c:pt>
                <c:pt idx="190">
                  <c:v>-0.99160000000000015</c:v>
                </c:pt>
                <c:pt idx="191">
                  <c:v>-1.0434000000000001</c:v>
                </c:pt>
                <c:pt idx="192">
                  <c:v>-1.1914000000000002</c:v>
                </c:pt>
                <c:pt idx="193">
                  <c:v>-1.0730000000000002</c:v>
                </c:pt>
                <c:pt idx="194">
                  <c:v>-1.0138</c:v>
                </c:pt>
                <c:pt idx="195">
                  <c:v>-0.83620000000000005</c:v>
                </c:pt>
                <c:pt idx="196">
                  <c:v>-0.78439999999999999</c:v>
                </c:pt>
                <c:pt idx="197">
                  <c:v>-0.42180000000000006</c:v>
                </c:pt>
                <c:pt idx="198">
                  <c:v>-0.3256</c:v>
                </c:pt>
                <c:pt idx="199">
                  <c:v>-0.26640000000000003</c:v>
                </c:pt>
                <c:pt idx="200">
                  <c:v>-0.22940000000000002</c:v>
                </c:pt>
                <c:pt idx="201">
                  <c:v>-0.1628</c:v>
                </c:pt>
                <c:pt idx="202">
                  <c:v>-7.400000000000001E-2</c:v>
                </c:pt>
                <c:pt idx="203">
                  <c:v>-4.4400000000000002E-2</c:v>
                </c:pt>
                <c:pt idx="204">
                  <c:v>1.4800000000000002E-2</c:v>
                </c:pt>
                <c:pt idx="205">
                  <c:v>-0.13320000000000001</c:v>
                </c:pt>
                <c:pt idx="206">
                  <c:v>-0.19240000000000002</c:v>
                </c:pt>
                <c:pt idx="207">
                  <c:v>-0.34039999999999998</c:v>
                </c:pt>
                <c:pt idx="208">
                  <c:v>-0.36260000000000003</c:v>
                </c:pt>
                <c:pt idx="209">
                  <c:v>-0.35520000000000002</c:v>
                </c:pt>
                <c:pt idx="210">
                  <c:v>-0.34039999999999998</c:v>
                </c:pt>
                <c:pt idx="211">
                  <c:v>-0.3034</c:v>
                </c:pt>
                <c:pt idx="212">
                  <c:v>-0.29600000000000004</c:v>
                </c:pt>
                <c:pt idx="213">
                  <c:v>-0.29600000000000004</c:v>
                </c:pt>
                <c:pt idx="214">
                  <c:v>-0.31080000000000002</c:v>
                </c:pt>
                <c:pt idx="215">
                  <c:v>-0.29600000000000004</c:v>
                </c:pt>
                <c:pt idx="216">
                  <c:v>-0.19240000000000002</c:v>
                </c:pt>
                <c:pt idx="217">
                  <c:v>-0.1258</c:v>
                </c:pt>
                <c:pt idx="218">
                  <c:v>-7.400000000000001E-2</c:v>
                </c:pt>
                <c:pt idx="219">
                  <c:v>-3.7000000000000005E-2</c:v>
                </c:pt>
                <c:pt idx="220">
                  <c:v>0</c:v>
                </c:pt>
                <c:pt idx="221">
                  <c:v>2.9600000000000005E-2</c:v>
                </c:pt>
                <c:pt idx="222">
                  <c:v>6.6600000000000006E-2</c:v>
                </c:pt>
                <c:pt idx="223">
                  <c:v>3.7000000000000005E-2</c:v>
                </c:pt>
                <c:pt idx="224">
                  <c:v>4.4400000000000002E-2</c:v>
                </c:pt>
                <c:pt idx="225">
                  <c:v>5.1799999999999999E-2</c:v>
                </c:pt>
                <c:pt idx="226">
                  <c:v>0.11100000000000002</c:v>
                </c:pt>
                <c:pt idx="227">
                  <c:v>0.13320000000000001</c:v>
                </c:pt>
                <c:pt idx="228">
                  <c:v>0.15540000000000001</c:v>
                </c:pt>
                <c:pt idx="229">
                  <c:v>0.1258</c:v>
                </c:pt>
                <c:pt idx="230">
                  <c:v>0.14800000000000002</c:v>
                </c:pt>
                <c:pt idx="231">
                  <c:v>0.15540000000000001</c:v>
                </c:pt>
                <c:pt idx="232">
                  <c:v>0.14800000000000002</c:v>
                </c:pt>
                <c:pt idx="233">
                  <c:v>0.13320000000000001</c:v>
                </c:pt>
                <c:pt idx="234">
                  <c:v>0.11100000000000002</c:v>
                </c:pt>
                <c:pt idx="235">
                  <c:v>0.1258</c:v>
                </c:pt>
                <c:pt idx="236">
                  <c:v>0.1406</c:v>
                </c:pt>
                <c:pt idx="237">
                  <c:v>0.49580000000000007</c:v>
                </c:pt>
                <c:pt idx="238">
                  <c:v>0.6512</c:v>
                </c:pt>
                <c:pt idx="239">
                  <c:v>0.6734</c:v>
                </c:pt>
                <c:pt idx="240">
                  <c:v>0.56980000000000008</c:v>
                </c:pt>
                <c:pt idx="241">
                  <c:v>0.46619999999999995</c:v>
                </c:pt>
                <c:pt idx="242">
                  <c:v>0.36260000000000003</c:v>
                </c:pt>
                <c:pt idx="243">
                  <c:v>0.28859999999999997</c:v>
                </c:pt>
                <c:pt idx="244">
                  <c:v>0.26640000000000003</c:v>
                </c:pt>
                <c:pt idx="245">
                  <c:v>0.25159999999999999</c:v>
                </c:pt>
                <c:pt idx="246">
                  <c:v>0.22940000000000002</c:v>
                </c:pt>
                <c:pt idx="247">
                  <c:v>0.21460000000000001</c:v>
                </c:pt>
                <c:pt idx="248">
                  <c:v>0.185</c:v>
                </c:pt>
                <c:pt idx="249">
                  <c:v>-0.1258</c:v>
                </c:pt>
                <c:pt idx="250">
                  <c:v>-0.25159999999999999</c:v>
                </c:pt>
                <c:pt idx="251">
                  <c:v>-0.26640000000000003</c:v>
                </c:pt>
                <c:pt idx="252">
                  <c:v>-0.22200000000000003</c:v>
                </c:pt>
                <c:pt idx="253">
                  <c:v>-0.185</c:v>
                </c:pt>
                <c:pt idx="254">
                  <c:v>-0.1258</c:v>
                </c:pt>
                <c:pt idx="255">
                  <c:v>-8.8800000000000004E-2</c:v>
                </c:pt>
                <c:pt idx="256">
                  <c:v>-7.400000000000001E-2</c:v>
                </c:pt>
                <c:pt idx="257">
                  <c:v>-6.6600000000000006E-2</c:v>
                </c:pt>
                <c:pt idx="258">
                  <c:v>-5.920000000000001E-2</c:v>
                </c:pt>
                <c:pt idx="259">
                  <c:v>-5.1799999999999999E-2</c:v>
                </c:pt>
                <c:pt idx="260">
                  <c:v>-2.2200000000000001E-2</c:v>
                </c:pt>
                <c:pt idx="261">
                  <c:v>0</c:v>
                </c:pt>
                <c:pt idx="262">
                  <c:v>-7.4000000000000012E-3</c:v>
                </c:pt>
                <c:pt idx="263">
                  <c:v>-1.4800000000000002E-2</c:v>
                </c:pt>
                <c:pt idx="264">
                  <c:v>0</c:v>
                </c:pt>
                <c:pt idx="265">
                  <c:v>3.7000000000000005E-2</c:v>
                </c:pt>
                <c:pt idx="266">
                  <c:v>4.4400000000000002E-2</c:v>
                </c:pt>
                <c:pt idx="267">
                  <c:v>5.920000000000001E-2</c:v>
                </c:pt>
                <c:pt idx="268">
                  <c:v>5.920000000000001E-2</c:v>
                </c:pt>
                <c:pt idx="269">
                  <c:v>5.920000000000001E-2</c:v>
                </c:pt>
                <c:pt idx="270">
                  <c:v>5.1799999999999999E-2</c:v>
                </c:pt>
                <c:pt idx="271">
                  <c:v>4.4400000000000002E-2</c:v>
                </c:pt>
                <c:pt idx="272">
                  <c:v>7.4000000000000012E-3</c:v>
                </c:pt>
                <c:pt idx="273">
                  <c:v>-2.9600000000000005E-2</c:v>
                </c:pt>
                <c:pt idx="274">
                  <c:v>-0.11100000000000002</c:v>
                </c:pt>
                <c:pt idx="275">
                  <c:v>-0.1258</c:v>
                </c:pt>
                <c:pt idx="276">
                  <c:v>-0.13320000000000001</c:v>
                </c:pt>
                <c:pt idx="277">
                  <c:v>-0.14800000000000002</c:v>
                </c:pt>
                <c:pt idx="278">
                  <c:v>-0.14800000000000002</c:v>
                </c:pt>
                <c:pt idx="279">
                  <c:v>-0.14800000000000002</c:v>
                </c:pt>
                <c:pt idx="280">
                  <c:v>-0.1406</c:v>
                </c:pt>
                <c:pt idx="281">
                  <c:v>-0.14800000000000002</c:v>
                </c:pt>
                <c:pt idx="282">
                  <c:v>-0.14800000000000002</c:v>
                </c:pt>
                <c:pt idx="283">
                  <c:v>-0.14800000000000002</c:v>
                </c:pt>
                <c:pt idx="284">
                  <c:v>-0.14800000000000002</c:v>
                </c:pt>
                <c:pt idx="285">
                  <c:v>-0.1406</c:v>
                </c:pt>
                <c:pt idx="286">
                  <c:v>-8.14E-2</c:v>
                </c:pt>
                <c:pt idx="287">
                  <c:v>-8.14E-2</c:v>
                </c:pt>
                <c:pt idx="288">
                  <c:v>-9.6200000000000008E-2</c:v>
                </c:pt>
                <c:pt idx="289">
                  <c:v>-0.1036</c:v>
                </c:pt>
                <c:pt idx="290">
                  <c:v>-0.11100000000000002</c:v>
                </c:pt>
                <c:pt idx="291">
                  <c:v>-0.11840000000000002</c:v>
                </c:pt>
                <c:pt idx="292">
                  <c:v>-0.1406</c:v>
                </c:pt>
                <c:pt idx="293">
                  <c:v>-0.14800000000000002</c:v>
                </c:pt>
                <c:pt idx="294">
                  <c:v>-0.15540000000000001</c:v>
                </c:pt>
                <c:pt idx="295">
                  <c:v>-0.15540000000000001</c:v>
                </c:pt>
                <c:pt idx="296">
                  <c:v>-0.15540000000000001</c:v>
                </c:pt>
                <c:pt idx="297">
                  <c:v>-0.15540000000000001</c:v>
                </c:pt>
                <c:pt idx="298">
                  <c:v>-0.1628</c:v>
                </c:pt>
                <c:pt idx="299">
                  <c:v>-0.1628</c:v>
                </c:pt>
                <c:pt idx="300">
                  <c:v>-0.27380000000000004</c:v>
                </c:pt>
                <c:pt idx="301">
                  <c:v>-0.25900000000000001</c:v>
                </c:pt>
                <c:pt idx="302">
                  <c:v>-0.25900000000000001</c:v>
                </c:pt>
                <c:pt idx="303">
                  <c:v>-0.24419999999999997</c:v>
                </c:pt>
                <c:pt idx="304">
                  <c:v>-0.22940000000000002</c:v>
                </c:pt>
                <c:pt idx="305">
                  <c:v>-0.21460000000000001</c:v>
                </c:pt>
                <c:pt idx="306">
                  <c:v>-0.14800000000000002</c:v>
                </c:pt>
                <c:pt idx="307">
                  <c:v>-0.15540000000000001</c:v>
                </c:pt>
                <c:pt idx="308">
                  <c:v>-0.15540000000000001</c:v>
                </c:pt>
                <c:pt idx="309">
                  <c:v>-0.1258</c:v>
                </c:pt>
                <c:pt idx="310">
                  <c:v>-0.1036</c:v>
                </c:pt>
                <c:pt idx="311">
                  <c:v>-5.920000000000001E-2</c:v>
                </c:pt>
                <c:pt idx="312">
                  <c:v>9.6200000000000008E-2</c:v>
                </c:pt>
                <c:pt idx="313">
                  <c:v>0.13320000000000001</c:v>
                </c:pt>
                <c:pt idx="314">
                  <c:v>0.14800000000000002</c:v>
                </c:pt>
                <c:pt idx="315">
                  <c:v>0.28120000000000001</c:v>
                </c:pt>
                <c:pt idx="316">
                  <c:v>0.31819999999999998</c:v>
                </c:pt>
                <c:pt idx="317">
                  <c:v>0.29600000000000004</c:v>
                </c:pt>
                <c:pt idx="318">
                  <c:v>0.26640000000000003</c:v>
                </c:pt>
                <c:pt idx="319">
                  <c:v>0.26640000000000003</c:v>
                </c:pt>
                <c:pt idx="320">
                  <c:v>0.25900000000000001</c:v>
                </c:pt>
                <c:pt idx="321">
                  <c:v>0.2072</c:v>
                </c:pt>
                <c:pt idx="322">
                  <c:v>0.1628</c:v>
                </c:pt>
                <c:pt idx="323">
                  <c:v>0.11100000000000002</c:v>
                </c:pt>
                <c:pt idx="324">
                  <c:v>3.7000000000000005E-2</c:v>
                </c:pt>
                <c:pt idx="325">
                  <c:v>-0.14800000000000002</c:v>
                </c:pt>
                <c:pt idx="326">
                  <c:v>-0.185</c:v>
                </c:pt>
                <c:pt idx="327">
                  <c:v>-0.35520000000000002</c:v>
                </c:pt>
                <c:pt idx="328">
                  <c:v>-0.39219999999999999</c:v>
                </c:pt>
                <c:pt idx="329">
                  <c:v>-0.38480000000000003</c:v>
                </c:pt>
                <c:pt idx="330">
                  <c:v>-0.39960000000000007</c:v>
                </c:pt>
                <c:pt idx="331">
                  <c:v>-0.39219999999999999</c:v>
                </c:pt>
                <c:pt idx="332">
                  <c:v>-0.37740000000000001</c:v>
                </c:pt>
                <c:pt idx="333">
                  <c:v>-0.39960000000000007</c:v>
                </c:pt>
                <c:pt idx="334">
                  <c:v>-0.38480000000000003</c:v>
                </c:pt>
                <c:pt idx="335">
                  <c:v>-0.37</c:v>
                </c:pt>
                <c:pt idx="336">
                  <c:v>-0.34039999999999998</c:v>
                </c:pt>
                <c:pt idx="337">
                  <c:v>-0.2072</c:v>
                </c:pt>
                <c:pt idx="338">
                  <c:v>-0.17760000000000001</c:v>
                </c:pt>
                <c:pt idx="339">
                  <c:v>-0.19980000000000003</c:v>
                </c:pt>
                <c:pt idx="340">
                  <c:v>-0.185</c:v>
                </c:pt>
                <c:pt idx="341">
                  <c:v>-0.15540000000000001</c:v>
                </c:pt>
                <c:pt idx="342">
                  <c:v>-0.14800000000000002</c:v>
                </c:pt>
                <c:pt idx="343">
                  <c:v>-0.11840000000000002</c:v>
                </c:pt>
                <c:pt idx="344">
                  <c:v>-9.6200000000000008E-2</c:v>
                </c:pt>
                <c:pt idx="345">
                  <c:v>1.4800000000000002E-2</c:v>
                </c:pt>
                <c:pt idx="346">
                  <c:v>5.1799999999999999E-2</c:v>
                </c:pt>
                <c:pt idx="347">
                  <c:v>8.14E-2</c:v>
                </c:pt>
                <c:pt idx="348">
                  <c:v>0.1258</c:v>
                </c:pt>
                <c:pt idx="349">
                  <c:v>0.1406</c:v>
                </c:pt>
                <c:pt idx="350">
                  <c:v>0.1628</c:v>
                </c:pt>
                <c:pt idx="351">
                  <c:v>0.28859999999999997</c:v>
                </c:pt>
                <c:pt idx="352">
                  <c:v>0.29600000000000004</c:v>
                </c:pt>
                <c:pt idx="353">
                  <c:v>0.28120000000000001</c:v>
                </c:pt>
                <c:pt idx="354">
                  <c:v>0.33300000000000002</c:v>
                </c:pt>
                <c:pt idx="355">
                  <c:v>0.31819999999999998</c:v>
                </c:pt>
                <c:pt idx="356">
                  <c:v>0.28859999999999997</c:v>
                </c:pt>
                <c:pt idx="357">
                  <c:v>0.17760000000000001</c:v>
                </c:pt>
                <c:pt idx="358">
                  <c:v>0.17760000000000001</c:v>
                </c:pt>
                <c:pt idx="359">
                  <c:v>0.17019999999999999</c:v>
                </c:pt>
                <c:pt idx="360">
                  <c:v>0.14800000000000002</c:v>
                </c:pt>
                <c:pt idx="361">
                  <c:v>0.1406</c:v>
                </c:pt>
                <c:pt idx="362">
                  <c:v>0.11840000000000002</c:v>
                </c:pt>
                <c:pt idx="363">
                  <c:v>8.8800000000000004E-2</c:v>
                </c:pt>
                <c:pt idx="364">
                  <c:v>5.920000000000001E-2</c:v>
                </c:pt>
                <c:pt idx="365">
                  <c:v>3.7000000000000005E-2</c:v>
                </c:pt>
                <c:pt idx="366">
                  <c:v>-1.4800000000000002E-2</c:v>
                </c:pt>
                <c:pt idx="367">
                  <c:v>-2.9600000000000005E-2</c:v>
                </c:pt>
                <c:pt idx="368">
                  <c:v>-3.7000000000000005E-2</c:v>
                </c:pt>
                <c:pt idx="369">
                  <c:v>2.2200000000000001E-2</c:v>
                </c:pt>
                <c:pt idx="370">
                  <c:v>-2.2200000000000001E-2</c:v>
                </c:pt>
                <c:pt idx="371">
                  <c:v>-7.400000000000001E-2</c:v>
                </c:pt>
                <c:pt idx="372">
                  <c:v>-0.11100000000000002</c:v>
                </c:pt>
                <c:pt idx="373">
                  <c:v>-0.11100000000000002</c:v>
                </c:pt>
                <c:pt idx="374">
                  <c:v>-0.11840000000000002</c:v>
                </c:pt>
                <c:pt idx="375">
                  <c:v>-0.22200000000000003</c:v>
                </c:pt>
                <c:pt idx="376">
                  <c:v>-0.15540000000000001</c:v>
                </c:pt>
                <c:pt idx="377">
                  <c:v>-0.1406</c:v>
                </c:pt>
                <c:pt idx="378">
                  <c:v>-0.17760000000000001</c:v>
                </c:pt>
                <c:pt idx="379">
                  <c:v>-0.185</c:v>
                </c:pt>
                <c:pt idx="380">
                  <c:v>-0.21460000000000001</c:v>
                </c:pt>
                <c:pt idx="381">
                  <c:v>-0.26640000000000003</c:v>
                </c:pt>
                <c:pt idx="382">
                  <c:v>-0.22940000000000002</c:v>
                </c:pt>
                <c:pt idx="383">
                  <c:v>-0.185</c:v>
                </c:pt>
                <c:pt idx="384">
                  <c:v>-0.1628</c:v>
                </c:pt>
                <c:pt idx="385">
                  <c:v>-0.13320000000000001</c:v>
                </c:pt>
                <c:pt idx="386">
                  <c:v>-5.920000000000001E-2</c:v>
                </c:pt>
                <c:pt idx="387">
                  <c:v>7.400000000000001E-2</c:v>
                </c:pt>
                <c:pt idx="388">
                  <c:v>2.2200000000000001E-2</c:v>
                </c:pt>
                <c:pt idx="389">
                  <c:v>-1.4800000000000002E-2</c:v>
                </c:pt>
                <c:pt idx="390">
                  <c:v>1.4800000000000002E-2</c:v>
                </c:pt>
                <c:pt idx="391">
                  <c:v>2.9600000000000005E-2</c:v>
                </c:pt>
                <c:pt idx="392">
                  <c:v>5.920000000000001E-2</c:v>
                </c:pt>
                <c:pt idx="393">
                  <c:v>8.8800000000000004E-2</c:v>
                </c:pt>
                <c:pt idx="394">
                  <c:v>6.6600000000000006E-2</c:v>
                </c:pt>
                <c:pt idx="395">
                  <c:v>5.1799999999999999E-2</c:v>
                </c:pt>
                <c:pt idx="396">
                  <c:v>2.9600000000000005E-2</c:v>
                </c:pt>
                <c:pt idx="397">
                  <c:v>1.4800000000000002E-2</c:v>
                </c:pt>
                <c:pt idx="398">
                  <c:v>-3.7000000000000005E-2</c:v>
                </c:pt>
                <c:pt idx="399">
                  <c:v>-5.920000000000001E-2</c:v>
                </c:pt>
                <c:pt idx="400">
                  <c:v>-3.7000000000000005E-2</c:v>
                </c:pt>
                <c:pt idx="401">
                  <c:v>9.6200000000000008E-2</c:v>
                </c:pt>
                <c:pt idx="402">
                  <c:v>0.1258</c:v>
                </c:pt>
                <c:pt idx="403">
                  <c:v>0.13320000000000001</c:v>
                </c:pt>
                <c:pt idx="404">
                  <c:v>0.25900000000000001</c:v>
                </c:pt>
                <c:pt idx="405">
                  <c:v>0.25900000000000001</c:v>
                </c:pt>
                <c:pt idx="406">
                  <c:v>0.31080000000000002</c:v>
                </c:pt>
                <c:pt idx="407">
                  <c:v>0.3034</c:v>
                </c:pt>
                <c:pt idx="408">
                  <c:v>0.25900000000000001</c:v>
                </c:pt>
                <c:pt idx="409">
                  <c:v>0.23680000000000004</c:v>
                </c:pt>
                <c:pt idx="410">
                  <c:v>0.23680000000000004</c:v>
                </c:pt>
                <c:pt idx="411">
                  <c:v>0.31819999999999998</c:v>
                </c:pt>
                <c:pt idx="412">
                  <c:v>0.34039999999999998</c:v>
                </c:pt>
                <c:pt idx="413">
                  <c:v>0.2072</c:v>
                </c:pt>
                <c:pt idx="414">
                  <c:v>0.22200000000000003</c:v>
                </c:pt>
                <c:pt idx="415">
                  <c:v>0.28859999999999997</c:v>
                </c:pt>
                <c:pt idx="416">
                  <c:v>0.22200000000000003</c:v>
                </c:pt>
                <c:pt idx="417">
                  <c:v>0.31080000000000002</c:v>
                </c:pt>
                <c:pt idx="418">
                  <c:v>0.26640000000000003</c:v>
                </c:pt>
                <c:pt idx="419">
                  <c:v>0.26640000000000003</c:v>
                </c:pt>
                <c:pt idx="420">
                  <c:v>0.43660000000000004</c:v>
                </c:pt>
                <c:pt idx="421">
                  <c:v>0.52539999999999998</c:v>
                </c:pt>
                <c:pt idx="422">
                  <c:v>0.54020000000000001</c:v>
                </c:pt>
                <c:pt idx="423">
                  <c:v>0.39219999999999999</c:v>
                </c:pt>
                <c:pt idx="424">
                  <c:v>0.47360000000000008</c:v>
                </c:pt>
                <c:pt idx="425">
                  <c:v>0.51060000000000005</c:v>
                </c:pt>
                <c:pt idx="426">
                  <c:v>0.47360000000000008</c:v>
                </c:pt>
                <c:pt idx="427">
                  <c:v>0.54020000000000001</c:v>
                </c:pt>
                <c:pt idx="428">
                  <c:v>0.48839999999999995</c:v>
                </c:pt>
                <c:pt idx="429">
                  <c:v>0.35520000000000002</c:v>
                </c:pt>
                <c:pt idx="430">
                  <c:v>0.23680000000000004</c:v>
                </c:pt>
                <c:pt idx="431">
                  <c:v>0.21460000000000001</c:v>
                </c:pt>
                <c:pt idx="432">
                  <c:v>0.13320000000000001</c:v>
                </c:pt>
                <c:pt idx="433">
                  <c:v>-7.4000000000000012E-3</c:v>
                </c:pt>
                <c:pt idx="434">
                  <c:v>-3.7000000000000005E-2</c:v>
                </c:pt>
                <c:pt idx="435">
                  <c:v>0</c:v>
                </c:pt>
                <c:pt idx="436">
                  <c:v>7.4000000000000012E-3</c:v>
                </c:pt>
                <c:pt idx="437">
                  <c:v>6.6600000000000006E-2</c:v>
                </c:pt>
                <c:pt idx="438">
                  <c:v>9.6200000000000008E-2</c:v>
                </c:pt>
                <c:pt idx="439">
                  <c:v>4.4400000000000002E-2</c:v>
                </c:pt>
                <c:pt idx="440">
                  <c:v>7.4000000000000012E-3</c:v>
                </c:pt>
                <c:pt idx="441">
                  <c:v>0.13320000000000001</c:v>
                </c:pt>
                <c:pt idx="442">
                  <c:v>0.39960000000000007</c:v>
                </c:pt>
                <c:pt idx="443">
                  <c:v>0.61420000000000008</c:v>
                </c:pt>
                <c:pt idx="444">
                  <c:v>0.61420000000000008</c:v>
                </c:pt>
                <c:pt idx="445">
                  <c:v>0.68079999999999996</c:v>
                </c:pt>
                <c:pt idx="446">
                  <c:v>0.70299999999999996</c:v>
                </c:pt>
                <c:pt idx="447">
                  <c:v>0.38480000000000003</c:v>
                </c:pt>
                <c:pt idx="448">
                  <c:v>0.77700000000000002</c:v>
                </c:pt>
                <c:pt idx="449">
                  <c:v>1.0138</c:v>
                </c:pt>
                <c:pt idx="450">
                  <c:v>1.2875999999999999</c:v>
                </c:pt>
                <c:pt idx="451">
                  <c:v>1.258</c:v>
                </c:pt>
                <c:pt idx="452">
                  <c:v>1.0878000000000001</c:v>
                </c:pt>
                <c:pt idx="453">
                  <c:v>0.75480000000000003</c:v>
                </c:pt>
                <c:pt idx="454">
                  <c:v>3.7000000000000005E-2</c:v>
                </c:pt>
                <c:pt idx="455">
                  <c:v>-0.50319999999999998</c:v>
                </c:pt>
                <c:pt idx="456">
                  <c:v>-0.60680000000000001</c:v>
                </c:pt>
                <c:pt idx="457">
                  <c:v>-0.54020000000000001</c:v>
                </c:pt>
                <c:pt idx="458">
                  <c:v>-0.54760000000000009</c:v>
                </c:pt>
                <c:pt idx="459">
                  <c:v>-0.26640000000000003</c:v>
                </c:pt>
                <c:pt idx="460">
                  <c:v>-0.85100000000000009</c:v>
                </c:pt>
                <c:pt idx="461">
                  <c:v>-1.0878000000000001</c:v>
                </c:pt>
                <c:pt idx="462">
                  <c:v>-1.2949999999999999</c:v>
                </c:pt>
                <c:pt idx="463">
                  <c:v>-1.3764000000000001</c:v>
                </c:pt>
                <c:pt idx="464">
                  <c:v>-1.2061999999999999</c:v>
                </c:pt>
                <c:pt idx="465">
                  <c:v>-1.0434000000000001</c:v>
                </c:pt>
                <c:pt idx="466">
                  <c:v>-0.58460000000000012</c:v>
                </c:pt>
                <c:pt idx="467">
                  <c:v>-0.17760000000000001</c:v>
                </c:pt>
                <c:pt idx="468">
                  <c:v>-7.400000000000001E-2</c:v>
                </c:pt>
                <c:pt idx="469">
                  <c:v>-2.2200000000000001E-2</c:v>
                </c:pt>
                <c:pt idx="470">
                  <c:v>7.4000000000000012E-3</c:v>
                </c:pt>
                <c:pt idx="471">
                  <c:v>4.4400000000000002E-2</c:v>
                </c:pt>
                <c:pt idx="472">
                  <c:v>0.35520000000000002</c:v>
                </c:pt>
                <c:pt idx="473">
                  <c:v>0.33300000000000002</c:v>
                </c:pt>
                <c:pt idx="474">
                  <c:v>0.27380000000000004</c:v>
                </c:pt>
                <c:pt idx="475">
                  <c:v>0.31819999999999998</c:v>
                </c:pt>
                <c:pt idx="476">
                  <c:v>0.27380000000000004</c:v>
                </c:pt>
                <c:pt idx="477">
                  <c:v>0.29600000000000004</c:v>
                </c:pt>
                <c:pt idx="478">
                  <c:v>0.28859999999999997</c:v>
                </c:pt>
                <c:pt idx="479">
                  <c:v>0.29600000000000004</c:v>
                </c:pt>
                <c:pt idx="480">
                  <c:v>0.3256</c:v>
                </c:pt>
                <c:pt idx="481">
                  <c:v>0.26640000000000003</c:v>
                </c:pt>
                <c:pt idx="482">
                  <c:v>0.42180000000000006</c:v>
                </c:pt>
                <c:pt idx="483">
                  <c:v>0.49580000000000007</c:v>
                </c:pt>
                <c:pt idx="484">
                  <c:v>0.39219999999999999</c:v>
                </c:pt>
                <c:pt idx="485">
                  <c:v>0.36260000000000003</c:v>
                </c:pt>
                <c:pt idx="486">
                  <c:v>0.45140000000000002</c:v>
                </c:pt>
                <c:pt idx="487">
                  <c:v>0.52539999999999998</c:v>
                </c:pt>
                <c:pt idx="488">
                  <c:v>0.47360000000000008</c:v>
                </c:pt>
                <c:pt idx="489">
                  <c:v>0.45140000000000002</c:v>
                </c:pt>
                <c:pt idx="490">
                  <c:v>0.49580000000000007</c:v>
                </c:pt>
                <c:pt idx="491">
                  <c:v>0.51060000000000005</c:v>
                </c:pt>
                <c:pt idx="492">
                  <c:v>0.42180000000000006</c:v>
                </c:pt>
                <c:pt idx="493">
                  <c:v>0.38480000000000003</c:v>
                </c:pt>
                <c:pt idx="494">
                  <c:v>0.42180000000000006</c:v>
                </c:pt>
                <c:pt idx="495">
                  <c:v>0.39219999999999999</c:v>
                </c:pt>
                <c:pt idx="496">
                  <c:v>0.27380000000000004</c:v>
                </c:pt>
                <c:pt idx="497">
                  <c:v>0.14800000000000002</c:v>
                </c:pt>
                <c:pt idx="498">
                  <c:v>5.1799999999999999E-2</c:v>
                </c:pt>
                <c:pt idx="499">
                  <c:v>6.6600000000000006E-2</c:v>
                </c:pt>
                <c:pt idx="500">
                  <c:v>0.31819999999999998</c:v>
                </c:pt>
                <c:pt idx="501">
                  <c:v>0.34039999999999998</c:v>
                </c:pt>
                <c:pt idx="502">
                  <c:v>0.25900000000000001</c:v>
                </c:pt>
                <c:pt idx="503">
                  <c:v>0.25159999999999999</c:v>
                </c:pt>
                <c:pt idx="504">
                  <c:v>0.28859999999999997</c:v>
                </c:pt>
                <c:pt idx="505">
                  <c:v>0.37</c:v>
                </c:pt>
                <c:pt idx="506">
                  <c:v>0.1628</c:v>
                </c:pt>
                <c:pt idx="507">
                  <c:v>9.6200000000000008E-2</c:v>
                </c:pt>
                <c:pt idx="508">
                  <c:v>0.27380000000000004</c:v>
                </c:pt>
                <c:pt idx="509">
                  <c:v>0.51800000000000002</c:v>
                </c:pt>
                <c:pt idx="510">
                  <c:v>0.64379999999999993</c:v>
                </c:pt>
                <c:pt idx="511">
                  <c:v>0.68079999999999996</c:v>
                </c:pt>
                <c:pt idx="512">
                  <c:v>0.54760000000000009</c:v>
                </c:pt>
                <c:pt idx="513">
                  <c:v>0.51800000000000002</c:v>
                </c:pt>
                <c:pt idx="514">
                  <c:v>0.55500000000000005</c:v>
                </c:pt>
                <c:pt idx="515">
                  <c:v>0.50319999999999998</c:v>
                </c:pt>
                <c:pt idx="516">
                  <c:v>0.51060000000000005</c:v>
                </c:pt>
                <c:pt idx="517">
                  <c:v>0.42920000000000003</c:v>
                </c:pt>
                <c:pt idx="518">
                  <c:v>0.45140000000000002</c:v>
                </c:pt>
                <c:pt idx="519">
                  <c:v>0.58460000000000012</c:v>
                </c:pt>
                <c:pt idx="520">
                  <c:v>0.74739999999999995</c:v>
                </c:pt>
                <c:pt idx="521">
                  <c:v>0.71040000000000003</c:v>
                </c:pt>
                <c:pt idx="522">
                  <c:v>0.6512</c:v>
                </c:pt>
                <c:pt idx="523">
                  <c:v>0.50319999999999998</c:v>
                </c:pt>
                <c:pt idx="524">
                  <c:v>0.38480000000000003</c:v>
                </c:pt>
                <c:pt idx="525">
                  <c:v>0.36260000000000003</c:v>
                </c:pt>
                <c:pt idx="526">
                  <c:v>0.28859999999999997</c:v>
                </c:pt>
                <c:pt idx="527">
                  <c:v>0.2072</c:v>
                </c:pt>
                <c:pt idx="528">
                  <c:v>-3.7000000000000005E-2</c:v>
                </c:pt>
                <c:pt idx="529">
                  <c:v>-0.15540000000000001</c:v>
                </c:pt>
                <c:pt idx="530">
                  <c:v>-7.400000000000001E-2</c:v>
                </c:pt>
                <c:pt idx="531">
                  <c:v>-0.25159999999999999</c:v>
                </c:pt>
                <c:pt idx="532">
                  <c:v>-0.44400000000000006</c:v>
                </c:pt>
                <c:pt idx="533">
                  <c:v>-0.51800000000000002</c:v>
                </c:pt>
                <c:pt idx="534">
                  <c:v>-0.64379999999999993</c:v>
                </c:pt>
                <c:pt idx="535">
                  <c:v>-0.77700000000000002</c:v>
                </c:pt>
                <c:pt idx="536">
                  <c:v>-0.89540000000000008</c:v>
                </c:pt>
                <c:pt idx="537">
                  <c:v>-0.87320000000000009</c:v>
                </c:pt>
                <c:pt idx="538">
                  <c:v>-0.82140000000000002</c:v>
                </c:pt>
                <c:pt idx="539">
                  <c:v>-0.81400000000000006</c:v>
                </c:pt>
                <c:pt idx="540">
                  <c:v>-0.79179999999999995</c:v>
                </c:pt>
                <c:pt idx="541">
                  <c:v>-0.81400000000000006</c:v>
                </c:pt>
                <c:pt idx="542">
                  <c:v>-0.99160000000000015</c:v>
                </c:pt>
                <c:pt idx="543">
                  <c:v>-0.94720000000000015</c:v>
                </c:pt>
                <c:pt idx="544">
                  <c:v>-0.94720000000000015</c:v>
                </c:pt>
                <c:pt idx="545">
                  <c:v>-0.88800000000000012</c:v>
                </c:pt>
                <c:pt idx="546">
                  <c:v>-0.83620000000000005</c:v>
                </c:pt>
                <c:pt idx="547">
                  <c:v>-0.75480000000000003</c:v>
                </c:pt>
                <c:pt idx="548">
                  <c:v>-0.62160000000000004</c:v>
                </c:pt>
                <c:pt idx="549">
                  <c:v>-0.58460000000000012</c:v>
                </c:pt>
                <c:pt idx="550">
                  <c:v>-0.49580000000000007</c:v>
                </c:pt>
                <c:pt idx="551">
                  <c:v>-0.3256</c:v>
                </c:pt>
                <c:pt idx="552">
                  <c:v>-5.920000000000001E-2</c:v>
                </c:pt>
                <c:pt idx="553">
                  <c:v>0.11840000000000002</c:v>
                </c:pt>
                <c:pt idx="554">
                  <c:v>0.28859999999999997</c:v>
                </c:pt>
                <c:pt idx="555">
                  <c:v>0.33300000000000002</c:v>
                </c:pt>
                <c:pt idx="556">
                  <c:v>0.37740000000000001</c:v>
                </c:pt>
                <c:pt idx="557">
                  <c:v>0.36260000000000003</c:v>
                </c:pt>
                <c:pt idx="558">
                  <c:v>0.42920000000000003</c:v>
                </c:pt>
                <c:pt idx="559">
                  <c:v>0.51800000000000002</c:v>
                </c:pt>
                <c:pt idx="560">
                  <c:v>0.56240000000000001</c:v>
                </c:pt>
                <c:pt idx="561">
                  <c:v>0.63639999999999997</c:v>
                </c:pt>
                <c:pt idx="562">
                  <c:v>0.629</c:v>
                </c:pt>
                <c:pt idx="563">
                  <c:v>0.56980000000000008</c:v>
                </c:pt>
                <c:pt idx="564">
                  <c:v>0.49580000000000007</c:v>
                </c:pt>
                <c:pt idx="565">
                  <c:v>0.51800000000000002</c:v>
                </c:pt>
                <c:pt idx="566">
                  <c:v>0.42180000000000006</c:v>
                </c:pt>
                <c:pt idx="567">
                  <c:v>0.39219999999999999</c:v>
                </c:pt>
                <c:pt idx="568">
                  <c:v>0.41439999999999999</c:v>
                </c:pt>
                <c:pt idx="569">
                  <c:v>0.54020000000000001</c:v>
                </c:pt>
                <c:pt idx="570">
                  <c:v>0.54020000000000001</c:v>
                </c:pt>
                <c:pt idx="571">
                  <c:v>0.54760000000000009</c:v>
                </c:pt>
                <c:pt idx="572">
                  <c:v>0.59939999999999993</c:v>
                </c:pt>
                <c:pt idx="573">
                  <c:v>0.65859999999999996</c:v>
                </c:pt>
                <c:pt idx="574">
                  <c:v>0.59939999999999993</c:v>
                </c:pt>
                <c:pt idx="575">
                  <c:v>0.44400000000000006</c:v>
                </c:pt>
                <c:pt idx="576">
                  <c:v>0.36260000000000003</c:v>
                </c:pt>
                <c:pt idx="577">
                  <c:v>0.33300000000000002</c:v>
                </c:pt>
                <c:pt idx="578">
                  <c:v>0.37740000000000001</c:v>
                </c:pt>
                <c:pt idx="579">
                  <c:v>0.34039999999999998</c:v>
                </c:pt>
                <c:pt idx="580">
                  <c:v>0.27380000000000004</c:v>
                </c:pt>
                <c:pt idx="581">
                  <c:v>8.8800000000000004E-2</c:v>
                </c:pt>
                <c:pt idx="582">
                  <c:v>4.4400000000000002E-2</c:v>
                </c:pt>
                <c:pt idx="583">
                  <c:v>-2.2200000000000001E-2</c:v>
                </c:pt>
                <c:pt idx="584">
                  <c:v>-0.1406</c:v>
                </c:pt>
                <c:pt idx="585">
                  <c:v>-0.19980000000000003</c:v>
                </c:pt>
                <c:pt idx="586">
                  <c:v>-0.15540000000000001</c:v>
                </c:pt>
                <c:pt idx="587">
                  <c:v>-4.4400000000000002E-2</c:v>
                </c:pt>
                <c:pt idx="588">
                  <c:v>5.920000000000001E-2</c:v>
                </c:pt>
                <c:pt idx="589">
                  <c:v>-1.4800000000000002E-2</c:v>
                </c:pt>
                <c:pt idx="590">
                  <c:v>-0.1258</c:v>
                </c:pt>
                <c:pt idx="591">
                  <c:v>-0.3478</c:v>
                </c:pt>
                <c:pt idx="592">
                  <c:v>-0.49580000000000007</c:v>
                </c:pt>
                <c:pt idx="593">
                  <c:v>-0.39219999999999999</c:v>
                </c:pt>
                <c:pt idx="594">
                  <c:v>-0.33300000000000002</c:v>
                </c:pt>
                <c:pt idx="595">
                  <c:v>-0.25900000000000001</c:v>
                </c:pt>
                <c:pt idx="596">
                  <c:v>-0.25900000000000001</c:v>
                </c:pt>
                <c:pt idx="597">
                  <c:v>-0.42180000000000006</c:v>
                </c:pt>
                <c:pt idx="598">
                  <c:v>-0.56240000000000001</c:v>
                </c:pt>
                <c:pt idx="599">
                  <c:v>-0.59939999999999993</c:v>
                </c:pt>
                <c:pt idx="600">
                  <c:v>-0.64379999999999993</c:v>
                </c:pt>
                <c:pt idx="601">
                  <c:v>-0.54020000000000001</c:v>
                </c:pt>
                <c:pt idx="602">
                  <c:v>-0.33300000000000002</c:v>
                </c:pt>
                <c:pt idx="603">
                  <c:v>2.9600000000000005E-2</c:v>
                </c:pt>
                <c:pt idx="604">
                  <c:v>0.28859999999999997</c:v>
                </c:pt>
                <c:pt idx="605">
                  <c:v>0.31819999999999998</c:v>
                </c:pt>
                <c:pt idx="606">
                  <c:v>0.42920000000000003</c:v>
                </c:pt>
                <c:pt idx="607">
                  <c:v>0.40700000000000003</c:v>
                </c:pt>
                <c:pt idx="608">
                  <c:v>0.54760000000000009</c:v>
                </c:pt>
                <c:pt idx="609">
                  <c:v>0.83620000000000005</c:v>
                </c:pt>
                <c:pt idx="610">
                  <c:v>1.1543999999999999</c:v>
                </c:pt>
                <c:pt idx="611">
                  <c:v>1.2136</c:v>
                </c:pt>
                <c:pt idx="612">
                  <c:v>1.3246</c:v>
                </c:pt>
                <c:pt idx="613">
                  <c:v>1.5170000000000001</c:v>
                </c:pt>
                <c:pt idx="614">
                  <c:v>1.5392000000000001</c:v>
                </c:pt>
                <c:pt idx="615">
                  <c:v>1.4134</c:v>
                </c:pt>
                <c:pt idx="616">
                  <c:v>1.2654000000000003</c:v>
                </c:pt>
                <c:pt idx="617">
                  <c:v>1.2210000000000001</c:v>
                </c:pt>
                <c:pt idx="618">
                  <c:v>1.1987999999999999</c:v>
                </c:pt>
                <c:pt idx="619">
                  <c:v>1.2505999999999999</c:v>
                </c:pt>
                <c:pt idx="620">
                  <c:v>1.2505999999999999</c:v>
                </c:pt>
                <c:pt idx="621">
                  <c:v>1.1248</c:v>
                </c:pt>
                <c:pt idx="622">
                  <c:v>0.98420000000000019</c:v>
                </c:pt>
                <c:pt idx="623">
                  <c:v>1.1248</c:v>
                </c:pt>
                <c:pt idx="624">
                  <c:v>1.0804</c:v>
                </c:pt>
                <c:pt idx="625">
                  <c:v>-5.1799999999999999E-2</c:v>
                </c:pt>
                <c:pt idx="626">
                  <c:v>-0.28120000000000001</c:v>
                </c:pt>
                <c:pt idx="627">
                  <c:v>-0.3256</c:v>
                </c:pt>
                <c:pt idx="628">
                  <c:v>-0.60680000000000001</c:v>
                </c:pt>
                <c:pt idx="629">
                  <c:v>-0.48839999999999995</c:v>
                </c:pt>
                <c:pt idx="630">
                  <c:v>-0.64379999999999993</c:v>
                </c:pt>
                <c:pt idx="631">
                  <c:v>-0.72520000000000007</c:v>
                </c:pt>
                <c:pt idx="632">
                  <c:v>-0.86580000000000001</c:v>
                </c:pt>
                <c:pt idx="633">
                  <c:v>-0.64379999999999993</c:v>
                </c:pt>
                <c:pt idx="634">
                  <c:v>-0.74739999999999995</c:v>
                </c:pt>
                <c:pt idx="635">
                  <c:v>-0.85840000000000005</c:v>
                </c:pt>
                <c:pt idx="636">
                  <c:v>-0.89540000000000008</c:v>
                </c:pt>
                <c:pt idx="637">
                  <c:v>-0.1258</c:v>
                </c:pt>
                <c:pt idx="638">
                  <c:v>-4.4400000000000002E-2</c:v>
                </c:pt>
                <c:pt idx="639">
                  <c:v>7.4000000000000012E-3</c:v>
                </c:pt>
                <c:pt idx="640">
                  <c:v>0.53280000000000005</c:v>
                </c:pt>
                <c:pt idx="641">
                  <c:v>0.56980000000000008</c:v>
                </c:pt>
                <c:pt idx="642">
                  <c:v>0.88800000000000012</c:v>
                </c:pt>
                <c:pt idx="643">
                  <c:v>0.88800000000000012</c:v>
                </c:pt>
                <c:pt idx="644">
                  <c:v>0.44400000000000006</c:v>
                </c:pt>
                <c:pt idx="645">
                  <c:v>0.17019999999999999</c:v>
                </c:pt>
                <c:pt idx="646">
                  <c:v>0.44400000000000006</c:v>
                </c:pt>
                <c:pt idx="647">
                  <c:v>0.74739999999999995</c:v>
                </c:pt>
                <c:pt idx="648">
                  <c:v>0.79920000000000013</c:v>
                </c:pt>
                <c:pt idx="649">
                  <c:v>0.51060000000000005</c:v>
                </c:pt>
                <c:pt idx="650">
                  <c:v>0.48839999999999995</c:v>
                </c:pt>
                <c:pt idx="651">
                  <c:v>0.68820000000000003</c:v>
                </c:pt>
                <c:pt idx="652">
                  <c:v>0.59939999999999993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2-48EF-8272-EC97D2794242}"/>
            </c:ext>
          </c:extLst>
        </c:ser>
        <c:ser>
          <c:idx val="3"/>
          <c:order val="2"/>
          <c:tx>
            <c:strRef>
              <c:f>'1 FR'!$BG$5</c:f>
              <c:strCache>
                <c:ptCount val="1"/>
                <c:pt idx="0">
                  <c:v>Inflation sous-jacente</c:v>
                </c:pt>
              </c:strCache>
            </c:strRef>
          </c:tx>
          <c:spPr>
            <a:solidFill>
              <a:srgbClr val="0BB18F"/>
            </a:solidFill>
            <a:ln>
              <a:noFill/>
            </a:ln>
            <a:effectLst/>
          </c:spPr>
          <c:invertIfNegative val="0"/>
          <c:cat>
            <c:numRef>
              <c:f>'1 FR'!$AT$6:$AT$659</c:f>
              <c:numCache>
                <c:formatCode>m/d/yyyy</c:formatCode>
                <c:ptCount val="653"/>
                <c:pt idx="0">
                  <c:v>25934</c:v>
                </c:pt>
                <c:pt idx="1">
                  <c:v>25965</c:v>
                </c:pt>
                <c:pt idx="2">
                  <c:v>25993</c:v>
                </c:pt>
                <c:pt idx="3">
                  <c:v>26024</c:v>
                </c:pt>
                <c:pt idx="4">
                  <c:v>26054</c:v>
                </c:pt>
                <c:pt idx="5">
                  <c:v>26085</c:v>
                </c:pt>
                <c:pt idx="6">
                  <c:v>26115</c:v>
                </c:pt>
                <c:pt idx="7">
                  <c:v>26146</c:v>
                </c:pt>
                <c:pt idx="8">
                  <c:v>26177</c:v>
                </c:pt>
                <c:pt idx="9">
                  <c:v>26207</c:v>
                </c:pt>
                <c:pt idx="10">
                  <c:v>26238</c:v>
                </c:pt>
                <c:pt idx="11">
                  <c:v>26268</c:v>
                </c:pt>
                <c:pt idx="12">
                  <c:v>26299</c:v>
                </c:pt>
                <c:pt idx="13">
                  <c:v>26330</c:v>
                </c:pt>
                <c:pt idx="14">
                  <c:v>26359</c:v>
                </c:pt>
                <c:pt idx="15">
                  <c:v>26390</c:v>
                </c:pt>
                <c:pt idx="16">
                  <c:v>26420</c:v>
                </c:pt>
                <c:pt idx="17">
                  <c:v>26451</c:v>
                </c:pt>
                <c:pt idx="18">
                  <c:v>26481</c:v>
                </c:pt>
                <c:pt idx="19">
                  <c:v>26512</c:v>
                </c:pt>
                <c:pt idx="20">
                  <c:v>26543</c:v>
                </c:pt>
                <c:pt idx="21">
                  <c:v>26573</c:v>
                </c:pt>
                <c:pt idx="22">
                  <c:v>26604</c:v>
                </c:pt>
                <c:pt idx="23">
                  <c:v>26634</c:v>
                </c:pt>
                <c:pt idx="24">
                  <c:v>26665</c:v>
                </c:pt>
                <c:pt idx="25">
                  <c:v>26696</c:v>
                </c:pt>
                <c:pt idx="26">
                  <c:v>26724</c:v>
                </c:pt>
                <c:pt idx="27">
                  <c:v>26755</c:v>
                </c:pt>
                <c:pt idx="28">
                  <c:v>26785</c:v>
                </c:pt>
                <c:pt idx="29">
                  <c:v>26816</c:v>
                </c:pt>
                <c:pt idx="30">
                  <c:v>26846</c:v>
                </c:pt>
                <c:pt idx="31">
                  <c:v>26877</c:v>
                </c:pt>
                <c:pt idx="32">
                  <c:v>26908</c:v>
                </c:pt>
                <c:pt idx="33">
                  <c:v>26938</c:v>
                </c:pt>
                <c:pt idx="34">
                  <c:v>26969</c:v>
                </c:pt>
                <c:pt idx="35">
                  <c:v>26999</c:v>
                </c:pt>
                <c:pt idx="36">
                  <c:v>27030</c:v>
                </c:pt>
                <c:pt idx="37">
                  <c:v>27061</c:v>
                </c:pt>
                <c:pt idx="38">
                  <c:v>27089</c:v>
                </c:pt>
                <c:pt idx="39">
                  <c:v>27120</c:v>
                </c:pt>
                <c:pt idx="40">
                  <c:v>27150</c:v>
                </c:pt>
                <c:pt idx="41">
                  <c:v>27181</c:v>
                </c:pt>
                <c:pt idx="42">
                  <c:v>27211</c:v>
                </c:pt>
                <c:pt idx="43">
                  <c:v>27242</c:v>
                </c:pt>
                <c:pt idx="44">
                  <c:v>27273</c:v>
                </c:pt>
                <c:pt idx="45">
                  <c:v>27303</c:v>
                </c:pt>
                <c:pt idx="46">
                  <c:v>27334</c:v>
                </c:pt>
                <c:pt idx="47">
                  <c:v>27364</c:v>
                </c:pt>
                <c:pt idx="48">
                  <c:v>27395</c:v>
                </c:pt>
                <c:pt idx="49">
                  <c:v>27426</c:v>
                </c:pt>
                <c:pt idx="50">
                  <c:v>27454</c:v>
                </c:pt>
                <c:pt idx="51">
                  <c:v>27485</c:v>
                </c:pt>
                <c:pt idx="52">
                  <c:v>27515</c:v>
                </c:pt>
                <c:pt idx="53">
                  <c:v>27546</c:v>
                </c:pt>
                <c:pt idx="54">
                  <c:v>27576</c:v>
                </c:pt>
                <c:pt idx="55">
                  <c:v>27607</c:v>
                </c:pt>
                <c:pt idx="56">
                  <c:v>27638</c:v>
                </c:pt>
                <c:pt idx="57">
                  <c:v>27668</c:v>
                </c:pt>
                <c:pt idx="58">
                  <c:v>27699</c:v>
                </c:pt>
                <c:pt idx="59">
                  <c:v>27729</c:v>
                </c:pt>
                <c:pt idx="60">
                  <c:v>27760</c:v>
                </c:pt>
                <c:pt idx="61">
                  <c:v>27791</c:v>
                </c:pt>
                <c:pt idx="62">
                  <c:v>27820</c:v>
                </c:pt>
                <c:pt idx="63">
                  <c:v>27851</c:v>
                </c:pt>
                <c:pt idx="64">
                  <c:v>27881</c:v>
                </c:pt>
                <c:pt idx="65">
                  <c:v>27912</c:v>
                </c:pt>
                <c:pt idx="66">
                  <c:v>27942</c:v>
                </c:pt>
                <c:pt idx="67">
                  <c:v>27973</c:v>
                </c:pt>
                <c:pt idx="68">
                  <c:v>28004</c:v>
                </c:pt>
                <c:pt idx="69">
                  <c:v>28034</c:v>
                </c:pt>
                <c:pt idx="70">
                  <c:v>28065</c:v>
                </c:pt>
                <c:pt idx="71">
                  <c:v>28095</c:v>
                </c:pt>
                <c:pt idx="72">
                  <c:v>28126</c:v>
                </c:pt>
                <c:pt idx="73">
                  <c:v>28157</c:v>
                </c:pt>
                <c:pt idx="74">
                  <c:v>28185</c:v>
                </c:pt>
                <c:pt idx="75">
                  <c:v>28216</c:v>
                </c:pt>
                <c:pt idx="76">
                  <c:v>28246</c:v>
                </c:pt>
                <c:pt idx="77">
                  <c:v>28277</c:v>
                </c:pt>
                <c:pt idx="78">
                  <c:v>28307</c:v>
                </c:pt>
                <c:pt idx="79">
                  <c:v>28338</c:v>
                </c:pt>
                <c:pt idx="80">
                  <c:v>28369</c:v>
                </c:pt>
                <c:pt idx="81">
                  <c:v>28399</c:v>
                </c:pt>
                <c:pt idx="82">
                  <c:v>28430</c:v>
                </c:pt>
                <c:pt idx="83">
                  <c:v>28460</c:v>
                </c:pt>
                <c:pt idx="84">
                  <c:v>28491</c:v>
                </c:pt>
                <c:pt idx="85">
                  <c:v>28522</c:v>
                </c:pt>
                <c:pt idx="86">
                  <c:v>28550</c:v>
                </c:pt>
                <c:pt idx="87">
                  <c:v>28581</c:v>
                </c:pt>
                <c:pt idx="88">
                  <c:v>28611</c:v>
                </c:pt>
                <c:pt idx="89">
                  <c:v>28642</c:v>
                </c:pt>
                <c:pt idx="90">
                  <c:v>28672</c:v>
                </c:pt>
                <c:pt idx="91">
                  <c:v>28703</c:v>
                </c:pt>
                <c:pt idx="92">
                  <c:v>28734</c:v>
                </c:pt>
                <c:pt idx="93">
                  <c:v>28764</c:v>
                </c:pt>
                <c:pt idx="94">
                  <c:v>28795</c:v>
                </c:pt>
                <c:pt idx="95">
                  <c:v>28825</c:v>
                </c:pt>
                <c:pt idx="96">
                  <c:v>28856</c:v>
                </c:pt>
                <c:pt idx="97">
                  <c:v>28887</c:v>
                </c:pt>
                <c:pt idx="98">
                  <c:v>28915</c:v>
                </c:pt>
                <c:pt idx="99">
                  <c:v>28946</c:v>
                </c:pt>
                <c:pt idx="100">
                  <c:v>28976</c:v>
                </c:pt>
                <c:pt idx="101">
                  <c:v>29007</c:v>
                </c:pt>
                <c:pt idx="102">
                  <c:v>29037</c:v>
                </c:pt>
                <c:pt idx="103">
                  <c:v>29068</c:v>
                </c:pt>
                <c:pt idx="104">
                  <c:v>29099</c:v>
                </c:pt>
                <c:pt idx="105">
                  <c:v>29129</c:v>
                </c:pt>
                <c:pt idx="106">
                  <c:v>29160</c:v>
                </c:pt>
                <c:pt idx="107">
                  <c:v>29190</c:v>
                </c:pt>
                <c:pt idx="108">
                  <c:v>29221</c:v>
                </c:pt>
                <c:pt idx="109">
                  <c:v>29252</c:v>
                </c:pt>
                <c:pt idx="110">
                  <c:v>29281</c:v>
                </c:pt>
                <c:pt idx="111">
                  <c:v>29312</c:v>
                </c:pt>
                <c:pt idx="112">
                  <c:v>29342</c:v>
                </c:pt>
                <c:pt idx="113">
                  <c:v>29373</c:v>
                </c:pt>
                <c:pt idx="114">
                  <c:v>29403</c:v>
                </c:pt>
                <c:pt idx="115">
                  <c:v>29434</c:v>
                </c:pt>
                <c:pt idx="116">
                  <c:v>29465</c:v>
                </c:pt>
                <c:pt idx="117">
                  <c:v>29495</c:v>
                </c:pt>
                <c:pt idx="118">
                  <c:v>29526</c:v>
                </c:pt>
                <c:pt idx="119">
                  <c:v>29556</c:v>
                </c:pt>
                <c:pt idx="120">
                  <c:v>29587</c:v>
                </c:pt>
                <c:pt idx="121">
                  <c:v>29618</c:v>
                </c:pt>
                <c:pt idx="122">
                  <c:v>29646</c:v>
                </c:pt>
                <c:pt idx="123">
                  <c:v>29677</c:v>
                </c:pt>
                <c:pt idx="124">
                  <c:v>29707</c:v>
                </c:pt>
                <c:pt idx="125">
                  <c:v>29738</c:v>
                </c:pt>
                <c:pt idx="126">
                  <c:v>29768</c:v>
                </c:pt>
                <c:pt idx="127">
                  <c:v>29799</c:v>
                </c:pt>
                <c:pt idx="128">
                  <c:v>29830</c:v>
                </c:pt>
                <c:pt idx="129">
                  <c:v>29860</c:v>
                </c:pt>
                <c:pt idx="130">
                  <c:v>29891</c:v>
                </c:pt>
                <c:pt idx="131">
                  <c:v>29921</c:v>
                </c:pt>
                <c:pt idx="132">
                  <c:v>29952</c:v>
                </c:pt>
                <c:pt idx="133">
                  <c:v>29983</c:v>
                </c:pt>
                <c:pt idx="134">
                  <c:v>30011</c:v>
                </c:pt>
                <c:pt idx="135">
                  <c:v>30042</c:v>
                </c:pt>
                <c:pt idx="136">
                  <c:v>30072</c:v>
                </c:pt>
                <c:pt idx="137">
                  <c:v>30103</c:v>
                </c:pt>
                <c:pt idx="138">
                  <c:v>30133</c:v>
                </c:pt>
                <c:pt idx="139">
                  <c:v>30164</c:v>
                </c:pt>
                <c:pt idx="140">
                  <c:v>30195</c:v>
                </c:pt>
                <c:pt idx="141">
                  <c:v>30225</c:v>
                </c:pt>
                <c:pt idx="142">
                  <c:v>30256</c:v>
                </c:pt>
                <c:pt idx="143">
                  <c:v>30286</c:v>
                </c:pt>
                <c:pt idx="144">
                  <c:v>30317</c:v>
                </c:pt>
                <c:pt idx="145">
                  <c:v>30348</c:v>
                </c:pt>
                <c:pt idx="146">
                  <c:v>30376</c:v>
                </c:pt>
                <c:pt idx="147">
                  <c:v>30407</c:v>
                </c:pt>
                <c:pt idx="148">
                  <c:v>30437</c:v>
                </c:pt>
                <c:pt idx="149">
                  <c:v>30468</c:v>
                </c:pt>
                <c:pt idx="150">
                  <c:v>30498</c:v>
                </c:pt>
                <c:pt idx="151">
                  <c:v>30529</c:v>
                </c:pt>
                <c:pt idx="152">
                  <c:v>30560</c:v>
                </c:pt>
                <c:pt idx="153">
                  <c:v>30590</c:v>
                </c:pt>
                <c:pt idx="154">
                  <c:v>30621</c:v>
                </c:pt>
                <c:pt idx="155">
                  <c:v>30651</c:v>
                </c:pt>
                <c:pt idx="156">
                  <c:v>30682</c:v>
                </c:pt>
                <c:pt idx="157">
                  <c:v>30713</c:v>
                </c:pt>
                <c:pt idx="158">
                  <c:v>30742</c:v>
                </c:pt>
                <c:pt idx="159">
                  <c:v>30773</c:v>
                </c:pt>
                <c:pt idx="160">
                  <c:v>30803</c:v>
                </c:pt>
                <c:pt idx="161">
                  <c:v>30834</c:v>
                </c:pt>
                <c:pt idx="162">
                  <c:v>30864</c:v>
                </c:pt>
                <c:pt idx="163">
                  <c:v>30895</c:v>
                </c:pt>
                <c:pt idx="164">
                  <c:v>30926</c:v>
                </c:pt>
                <c:pt idx="165">
                  <c:v>30956</c:v>
                </c:pt>
                <c:pt idx="166">
                  <c:v>30987</c:v>
                </c:pt>
                <c:pt idx="167">
                  <c:v>31017</c:v>
                </c:pt>
                <c:pt idx="168">
                  <c:v>31048</c:v>
                </c:pt>
                <c:pt idx="169">
                  <c:v>31079</c:v>
                </c:pt>
                <c:pt idx="170">
                  <c:v>31107</c:v>
                </c:pt>
                <c:pt idx="171">
                  <c:v>31138</c:v>
                </c:pt>
                <c:pt idx="172">
                  <c:v>31168</c:v>
                </c:pt>
                <c:pt idx="173">
                  <c:v>31199</c:v>
                </c:pt>
                <c:pt idx="174">
                  <c:v>31229</c:v>
                </c:pt>
                <c:pt idx="175">
                  <c:v>31260</c:v>
                </c:pt>
                <c:pt idx="176">
                  <c:v>31291</c:v>
                </c:pt>
                <c:pt idx="177">
                  <c:v>31321</c:v>
                </c:pt>
                <c:pt idx="178">
                  <c:v>31352</c:v>
                </c:pt>
                <c:pt idx="179">
                  <c:v>31382</c:v>
                </c:pt>
                <c:pt idx="180">
                  <c:v>31413</c:v>
                </c:pt>
                <c:pt idx="181">
                  <c:v>31444</c:v>
                </c:pt>
                <c:pt idx="182">
                  <c:v>31472</c:v>
                </c:pt>
                <c:pt idx="183">
                  <c:v>31503</c:v>
                </c:pt>
                <c:pt idx="184">
                  <c:v>31533</c:v>
                </c:pt>
                <c:pt idx="185">
                  <c:v>31564</c:v>
                </c:pt>
                <c:pt idx="186">
                  <c:v>31594</c:v>
                </c:pt>
                <c:pt idx="187">
                  <c:v>31625</c:v>
                </c:pt>
                <c:pt idx="188">
                  <c:v>31656</c:v>
                </c:pt>
                <c:pt idx="189">
                  <c:v>31686</c:v>
                </c:pt>
                <c:pt idx="190">
                  <c:v>31717</c:v>
                </c:pt>
                <c:pt idx="191">
                  <c:v>31747</c:v>
                </c:pt>
                <c:pt idx="192">
                  <c:v>31778</c:v>
                </c:pt>
                <c:pt idx="193">
                  <c:v>31809</c:v>
                </c:pt>
                <c:pt idx="194">
                  <c:v>31837</c:v>
                </c:pt>
                <c:pt idx="195">
                  <c:v>31868</c:v>
                </c:pt>
                <c:pt idx="196">
                  <c:v>31898</c:v>
                </c:pt>
                <c:pt idx="197">
                  <c:v>31929</c:v>
                </c:pt>
                <c:pt idx="198">
                  <c:v>31959</c:v>
                </c:pt>
                <c:pt idx="199">
                  <c:v>31990</c:v>
                </c:pt>
                <c:pt idx="200">
                  <c:v>32021</c:v>
                </c:pt>
                <c:pt idx="201">
                  <c:v>32051</c:v>
                </c:pt>
                <c:pt idx="202">
                  <c:v>32082</c:v>
                </c:pt>
                <c:pt idx="203">
                  <c:v>32112</c:v>
                </c:pt>
                <c:pt idx="204">
                  <c:v>32143</c:v>
                </c:pt>
                <c:pt idx="205">
                  <c:v>32174</c:v>
                </c:pt>
                <c:pt idx="206">
                  <c:v>32203</c:v>
                </c:pt>
                <c:pt idx="207">
                  <c:v>32234</c:v>
                </c:pt>
                <c:pt idx="208">
                  <c:v>32264</c:v>
                </c:pt>
                <c:pt idx="209">
                  <c:v>32295</c:v>
                </c:pt>
                <c:pt idx="210">
                  <c:v>32325</c:v>
                </c:pt>
                <c:pt idx="211">
                  <c:v>32356</c:v>
                </c:pt>
                <c:pt idx="212">
                  <c:v>32387</c:v>
                </c:pt>
                <c:pt idx="213">
                  <c:v>32417</c:v>
                </c:pt>
                <c:pt idx="214">
                  <c:v>32448</c:v>
                </c:pt>
                <c:pt idx="215">
                  <c:v>32478</c:v>
                </c:pt>
                <c:pt idx="216">
                  <c:v>32509</c:v>
                </c:pt>
                <c:pt idx="217">
                  <c:v>32540</c:v>
                </c:pt>
                <c:pt idx="218">
                  <c:v>32568</c:v>
                </c:pt>
                <c:pt idx="219">
                  <c:v>32599</c:v>
                </c:pt>
                <c:pt idx="220">
                  <c:v>32629</c:v>
                </c:pt>
                <c:pt idx="221">
                  <c:v>32660</c:v>
                </c:pt>
                <c:pt idx="222">
                  <c:v>32690</c:v>
                </c:pt>
                <c:pt idx="223">
                  <c:v>32721</c:v>
                </c:pt>
                <c:pt idx="224">
                  <c:v>32752</c:v>
                </c:pt>
                <c:pt idx="225">
                  <c:v>32782</c:v>
                </c:pt>
                <c:pt idx="226">
                  <c:v>32813</c:v>
                </c:pt>
                <c:pt idx="227">
                  <c:v>32843</c:v>
                </c:pt>
                <c:pt idx="228">
                  <c:v>32874</c:v>
                </c:pt>
                <c:pt idx="229">
                  <c:v>32905</c:v>
                </c:pt>
                <c:pt idx="230">
                  <c:v>32933</c:v>
                </c:pt>
                <c:pt idx="231">
                  <c:v>32964</c:v>
                </c:pt>
                <c:pt idx="232">
                  <c:v>32994</c:v>
                </c:pt>
                <c:pt idx="233">
                  <c:v>33025</c:v>
                </c:pt>
                <c:pt idx="234">
                  <c:v>33055</c:v>
                </c:pt>
                <c:pt idx="235">
                  <c:v>33086</c:v>
                </c:pt>
                <c:pt idx="236">
                  <c:v>33117</c:v>
                </c:pt>
                <c:pt idx="237">
                  <c:v>33147</c:v>
                </c:pt>
                <c:pt idx="238">
                  <c:v>33178</c:v>
                </c:pt>
                <c:pt idx="239">
                  <c:v>33208</c:v>
                </c:pt>
                <c:pt idx="240">
                  <c:v>33239</c:v>
                </c:pt>
                <c:pt idx="241">
                  <c:v>33270</c:v>
                </c:pt>
                <c:pt idx="242">
                  <c:v>33298</c:v>
                </c:pt>
                <c:pt idx="243">
                  <c:v>33329</c:v>
                </c:pt>
                <c:pt idx="244">
                  <c:v>33359</c:v>
                </c:pt>
                <c:pt idx="245">
                  <c:v>33390</c:v>
                </c:pt>
                <c:pt idx="246">
                  <c:v>33420</c:v>
                </c:pt>
                <c:pt idx="247">
                  <c:v>33451</c:v>
                </c:pt>
                <c:pt idx="248">
                  <c:v>33482</c:v>
                </c:pt>
                <c:pt idx="249">
                  <c:v>33512</c:v>
                </c:pt>
                <c:pt idx="250">
                  <c:v>33543</c:v>
                </c:pt>
                <c:pt idx="251">
                  <c:v>33573</c:v>
                </c:pt>
                <c:pt idx="252">
                  <c:v>33604</c:v>
                </c:pt>
                <c:pt idx="253">
                  <c:v>33635</c:v>
                </c:pt>
                <c:pt idx="254">
                  <c:v>33664</c:v>
                </c:pt>
                <c:pt idx="255">
                  <c:v>33695</c:v>
                </c:pt>
                <c:pt idx="256">
                  <c:v>33725</c:v>
                </c:pt>
                <c:pt idx="257">
                  <c:v>33756</c:v>
                </c:pt>
                <c:pt idx="258">
                  <c:v>33786</c:v>
                </c:pt>
                <c:pt idx="259">
                  <c:v>33817</c:v>
                </c:pt>
                <c:pt idx="260">
                  <c:v>33848</c:v>
                </c:pt>
                <c:pt idx="261">
                  <c:v>33878</c:v>
                </c:pt>
                <c:pt idx="262">
                  <c:v>33909</c:v>
                </c:pt>
                <c:pt idx="263">
                  <c:v>33939</c:v>
                </c:pt>
                <c:pt idx="264">
                  <c:v>33970</c:v>
                </c:pt>
                <c:pt idx="265">
                  <c:v>34001</c:v>
                </c:pt>
                <c:pt idx="266">
                  <c:v>34029</c:v>
                </c:pt>
                <c:pt idx="267">
                  <c:v>34060</c:v>
                </c:pt>
                <c:pt idx="268">
                  <c:v>34090</c:v>
                </c:pt>
                <c:pt idx="269">
                  <c:v>34121</c:v>
                </c:pt>
                <c:pt idx="270">
                  <c:v>34151</c:v>
                </c:pt>
                <c:pt idx="271">
                  <c:v>34182</c:v>
                </c:pt>
                <c:pt idx="272">
                  <c:v>34213</c:v>
                </c:pt>
                <c:pt idx="273">
                  <c:v>34243</c:v>
                </c:pt>
                <c:pt idx="274">
                  <c:v>34274</c:v>
                </c:pt>
                <c:pt idx="275">
                  <c:v>34304</c:v>
                </c:pt>
                <c:pt idx="276">
                  <c:v>34335</c:v>
                </c:pt>
                <c:pt idx="277">
                  <c:v>34366</c:v>
                </c:pt>
                <c:pt idx="278">
                  <c:v>34394</c:v>
                </c:pt>
                <c:pt idx="279">
                  <c:v>34425</c:v>
                </c:pt>
                <c:pt idx="280">
                  <c:v>34455</c:v>
                </c:pt>
                <c:pt idx="281">
                  <c:v>34486</c:v>
                </c:pt>
                <c:pt idx="282">
                  <c:v>34516</c:v>
                </c:pt>
                <c:pt idx="283">
                  <c:v>34547</c:v>
                </c:pt>
                <c:pt idx="284">
                  <c:v>34578</c:v>
                </c:pt>
                <c:pt idx="285">
                  <c:v>34608</c:v>
                </c:pt>
                <c:pt idx="286">
                  <c:v>34639</c:v>
                </c:pt>
                <c:pt idx="287">
                  <c:v>34669</c:v>
                </c:pt>
                <c:pt idx="288">
                  <c:v>34700</c:v>
                </c:pt>
                <c:pt idx="289">
                  <c:v>34731</c:v>
                </c:pt>
                <c:pt idx="290">
                  <c:v>34759</c:v>
                </c:pt>
                <c:pt idx="291">
                  <c:v>34790</c:v>
                </c:pt>
                <c:pt idx="292">
                  <c:v>34820</c:v>
                </c:pt>
                <c:pt idx="293">
                  <c:v>34851</c:v>
                </c:pt>
                <c:pt idx="294">
                  <c:v>34881</c:v>
                </c:pt>
                <c:pt idx="295">
                  <c:v>34912</c:v>
                </c:pt>
                <c:pt idx="296">
                  <c:v>34943</c:v>
                </c:pt>
                <c:pt idx="297">
                  <c:v>34973</c:v>
                </c:pt>
                <c:pt idx="298">
                  <c:v>35004</c:v>
                </c:pt>
                <c:pt idx="299">
                  <c:v>35034</c:v>
                </c:pt>
                <c:pt idx="300">
                  <c:v>35065</c:v>
                </c:pt>
                <c:pt idx="301">
                  <c:v>35096</c:v>
                </c:pt>
                <c:pt idx="302">
                  <c:v>35125</c:v>
                </c:pt>
                <c:pt idx="303">
                  <c:v>35156</c:v>
                </c:pt>
                <c:pt idx="304">
                  <c:v>35186</c:v>
                </c:pt>
                <c:pt idx="305">
                  <c:v>35217</c:v>
                </c:pt>
                <c:pt idx="306">
                  <c:v>35247</c:v>
                </c:pt>
                <c:pt idx="307">
                  <c:v>35278</c:v>
                </c:pt>
                <c:pt idx="308">
                  <c:v>35309</c:v>
                </c:pt>
                <c:pt idx="309">
                  <c:v>35339</c:v>
                </c:pt>
                <c:pt idx="310">
                  <c:v>35370</c:v>
                </c:pt>
                <c:pt idx="311">
                  <c:v>35400</c:v>
                </c:pt>
                <c:pt idx="312">
                  <c:v>35431</c:v>
                </c:pt>
                <c:pt idx="313">
                  <c:v>35462</c:v>
                </c:pt>
                <c:pt idx="314">
                  <c:v>35490</c:v>
                </c:pt>
                <c:pt idx="315">
                  <c:v>35521</c:v>
                </c:pt>
                <c:pt idx="316">
                  <c:v>35551</c:v>
                </c:pt>
                <c:pt idx="317">
                  <c:v>35582</c:v>
                </c:pt>
                <c:pt idx="318">
                  <c:v>35612</c:v>
                </c:pt>
                <c:pt idx="319">
                  <c:v>35643</c:v>
                </c:pt>
                <c:pt idx="320">
                  <c:v>35674</c:v>
                </c:pt>
                <c:pt idx="321">
                  <c:v>35704</c:v>
                </c:pt>
                <c:pt idx="322">
                  <c:v>35735</c:v>
                </c:pt>
                <c:pt idx="323">
                  <c:v>35765</c:v>
                </c:pt>
                <c:pt idx="324">
                  <c:v>35796</c:v>
                </c:pt>
                <c:pt idx="325">
                  <c:v>35827</c:v>
                </c:pt>
                <c:pt idx="326">
                  <c:v>35855</c:v>
                </c:pt>
                <c:pt idx="327">
                  <c:v>35886</c:v>
                </c:pt>
                <c:pt idx="328">
                  <c:v>35916</c:v>
                </c:pt>
                <c:pt idx="329">
                  <c:v>35947</c:v>
                </c:pt>
                <c:pt idx="330">
                  <c:v>35977</c:v>
                </c:pt>
                <c:pt idx="331">
                  <c:v>36008</c:v>
                </c:pt>
                <c:pt idx="332">
                  <c:v>36039</c:v>
                </c:pt>
                <c:pt idx="333">
                  <c:v>36069</c:v>
                </c:pt>
                <c:pt idx="334">
                  <c:v>36100</c:v>
                </c:pt>
                <c:pt idx="335">
                  <c:v>36130</c:v>
                </c:pt>
                <c:pt idx="336">
                  <c:v>36161</c:v>
                </c:pt>
                <c:pt idx="337">
                  <c:v>36192</c:v>
                </c:pt>
                <c:pt idx="338">
                  <c:v>36220</c:v>
                </c:pt>
                <c:pt idx="339">
                  <c:v>36251</c:v>
                </c:pt>
                <c:pt idx="340">
                  <c:v>36281</c:v>
                </c:pt>
                <c:pt idx="341">
                  <c:v>36312</c:v>
                </c:pt>
                <c:pt idx="342">
                  <c:v>36342</c:v>
                </c:pt>
                <c:pt idx="343">
                  <c:v>36373</c:v>
                </c:pt>
                <c:pt idx="344">
                  <c:v>36404</c:v>
                </c:pt>
                <c:pt idx="345">
                  <c:v>36434</c:v>
                </c:pt>
                <c:pt idx="346">
                  <c:v>36465</c:v>
                </c:pt>
                <c:pt idx="347">
                  <c:v>36495</c:v>
                </c:pt>
                <c:pt idx="348">
                  <c:v>36526</c:v>
                </c:pt>
                <c:pt idx="349">
                  <c:v>36557</c:v>
                </c:pt>
                <c:pt idx="350">
                  <c:v>36586</c:v>
                </c:pt>
                <c:pt idx="351">
                  <c:v>36617</c:v>
                </c:pt>
                <c:pt idx="352">
                  <c:v>36647</c:v>
                </c:pt>
                <c:pt idx="353">
                  <c:v>36678</c:v>
                </c:pt>
                <c:pt idx="354">
                  <c:v>36708</c:v>
                </c:pt>
                <c:pt idx="355">
                  <c:v>36739</c:v>
                </c:pt>
                <c:pt idx="356">
                  <c:v>36770</c:v>
                </c:pt>
                <c:pt idx="357">
                  <c:v>36800</c:v>
                </c:pt>
                <c:pt idx="358">
                  <c:v>36831</c:v>
                </c:pt>
                <c:pt idx="359">
                  <c:v>36861</c:v>
                </c:pt>
                <c:pt idx="360">
                  <c:v>36892</c:v>
                </c:pt>
                <c:pt idx="361">
                  <c:v>36923</c:v>
                </c:pt>
                <c:pt idx="362">
                  <c:v>36951</c:v>
                </c:pt>
                <c:pt idx="363">
                  <c:v>36982</c:v>
                </c:pt>
                <c:pt idx="364">
                  <c:v>37012</c:v>
                </c:pt>
                <c:pt idx="365">
                  <c:v>37043</c:v>
                </c:pt>
                <c:pt idx="366">
                  <c:v>37073</c:v>
                </c:pt>
                <c:pt idx="367">
                  <c:v>37104</c:v>
                </c:pt>
                <c:pt idx="368">
                  <c:v>37135</c:v>
                </c:pt>
                <c:pt idx="369">
                  <c:v>37165</c:v>
                </c:pt>
                <c:pt idx="370">
                  <c:v>37196</c:v>
                </c:pt>
                <c:pt idx="371">
                  <c:v>37226</c:v>
                </c:pt>
                <c:pt idx="372">
                  <c:v>37257</c:v>
                </c:pt>
                <c:pt idx="373">
                  <c:v>37288</c:v>
                </c:pt>
                <c:pt idx="374">
                  <c:v>37316</c:v>
                </c:pt>
                <c:pt idx="375">
                  <c:v>37347</c:v>
                </c:pt>
                <c:pt idx="376">
                  <c:v>37377</c:v>
                </c:pt>
                <c:pt idx="377">
                  <c:v>37408</c:v>
                </c:pt>
                <c:pt idx="378">
                  <c:v>37438</c:v>
                </c:pt>
                <c:pt idx="379">
                  <c:v>37469</c:v>
                </c:pt>
                <c:pt idx="380">
                  <c:v>37500</c:v>
                </c:pt>
                <c:pt idx="381">
                  <c:v>37530</c:v>
                </c:pt>
                <c:pt idx="382">
                  <c:v>37561</c:v>
                </c:pt>
                <c:pt idx="383">
                  <c:v>37591</c:v>
                </c:pt>
                <c:pt idx="384">
                  <c:v>37622</c:v>
                </c:pt>
                <c:pt idx="385">
                  <c:v>37653</c:v>
                </c:pt>
                <c:pt idx="386">
                  <c:v>37681</c:v>
                </c:pt>
                <c:pt idx="387">
                  <c:v>37712</c:v>
                </c:pt>
                <c:pt idx="388">
                  <c:v>37742</c:v>
                </c:pt>
                <c:pt idx="389">
                  <c:v>37773</c:v>
                </c:pt>
                <c:pt idx="390">
                  <c:v>37803</c:v>
                </c:pt>
                <c:pt idx="391">
                  <c:v>37834</c:v>
                </c:pt>
                <c:pt idx="392">
                  <c:v>37865</c:v>
                </c:pt>
                <c:pt idx="393">
                  <c:v>37895</c:v>
                </c:pt>
                <c:pt idx="394">
                  <c:v>37926</c:v>
                </c:pt>
                <c:pt idx="395">
                  <c:v>37956</c:v>
                </c:pt>
                <c:pt idx="396">
                  <c:v>37987</c:v>
                </c:pt>
                <c:pt idx="397">
                  <c:v>38018</c:v>
                </c:pt>
                <c:pt idx="398">
                  <c:v>38047</c:v>
                </c:pt>
                <c:pt idx="399">
                  <c:v>38078</c:v>
                </c:pt>
                <c:pt idx="400">
                  <c:v>38108</c:v>
                </c:pt>
                <c:pt idx="401">
                  <c:v>38139</c:v>
                </c:pt>
                <c:pt idx="402">
                  <c:v>38169</c:v>
                </c:pt>
                <c:pt idx="403">
                  <c:v>38200</c:v>
                </c:pt>
                <c:pt idx="404">
                  <c:v>38231</c:v>
                </c:pt>
                <c:pt idx="405">
                  <c:v>38261</c:v>
                </c:pt>
                <c:pt idx="406">
                  <c:v>38292</c:v>
                </c:pt>
                <c:pt idx="407">
                  <c:v>38322</c:v>
                </c:pt>
                <c:pt idx="408">
                  <c:v>38353</c:v>
                </c:pt>
                <c:pt idx="409">
                  <c:v>38384</c:v>
                </c:pt>
                <c:pt idx="410">
                  <c:v>38412</c:v>
                </c:pt>
                <c:pt idx="411">
                  <c:v>38443</c:v>
                </c:pt>
                <c:pt idx="412">
                  <c:v>38473</c:v>
                </c:pt>
                <c:pt idx="413">
                  <c:v>38504</c:v>
                </c:pt>
                <c:pt idx="414">
                  <c:v>38534</c:v>
                </c:pt>
                <c:pt idx="415">
                  <c:v>38565</c:v>
                </c:pt>
                <c:pt idx="416">
                  <c:v>38596</c:v>
                </c:pt>
                <c:pt idx="417">
                  <c:v>38626</c:v>
                </c:pt>
                <c:pt idx="418">
                  <c:v>38657</c:v>
                </c:pt>
                <c:pt idx="419">
                  <c:v>38687</c:v>
                </c:pt>
                <c:pt idx="420">
                  <c:v>38718</c:v>
                </c:pt>
                <c:pt idx="421">
                  <c:v>38749</c:v>
                </c:pt>
                <c:pt idx="422">
                  <c:v>38777</c:v>
                </c:pt>
                <c:pt idx="423">
                  <c:v>38808</c:v>
                </c:pt>
                <c:pt idx="424">
                  <c:v>38838</c:v>
                </c:pt>
                <c:pt idx="425">
                  <c:v>38869</c:v>
                </c:pt>
                <c:pt idx="426">
                  <c:v>38899</c:v>
                </c:pt>
                <c:pt idx="427">
                  <c:v>38930</c:v>
                </c:pt>
                <c:pt idx="428">
                  <c:v>38961</c:v>
                </c:pt>
                <c:pt idx="429">
                  <c:v>38991</c:v>
                </c:pt>
                <c:pt idx="430">
                  <c:v>39022</c:v>
                </c:pt>
                <c:pt idx="431">
                  <c:v>39052</c:v>
                </c:pt>
                <c:pt idx="432">
                  <c:v>39083</c:v>
                </c:pt>
                <c:pt idx="433">
                  <c:v>39114</c:v>
                </c:pt>
                <c:pt idx="434">
                  <c:v>39142</c:v>
                </c:pt>
                <c:pt idx="435">
                  <c:v>39173</c:v>
                </c:pt>
                <c:pt idx="436">
                  <c:v>39203</c:v>
                </c:pt>
                <c:pt idx="437">
                  <c:v>39234</c:v>
                </c:pt>
                <c:pt idx="438">
                  <c:v>39264</c:v>
                </c:pt>
                <c:pt idx="439">
                  <c:v>39295</c:v>
                </c:pt>
                <c:pt idx="440">
                  <c:v>39326</c:v>
                </c:pt>
                <c:pt idx="441">
                  <c:v>39356</c:v>
                </c:pt>
                <c:pt idx="442">
                  <c:v>39387</c:v>
                </c:pt>
                <c:pt idx="443">
                  <c:v>39417</c:v>
                </c:pt>
                <c:pt idx="444">
                  <c:v>39448</c:v>
                </c:pt>
                <c:pt idx="445">
                  <c:v>39479</c:v>
                </c:pt>
                <c:pt idx="446">
                  <c:v>39508</c:v>
                </c:pt>
                <c:pt idx="447">
                  <c:v>39539</c:v>
                </c:pt>
                <c:pt idx="448">
                  <c:v>39569</c:v>
                </c:pt>
                <c:pt idx="449">
                  <c:v>39600</c:v>
                </c:pt>
                <c:pt idx="450">
                  <c:v>39630</c:v>
                </c:pt>
                <c:pt idx="451">
                  <c:v>39661</c:v>
                </c:pt>
                <c:pt idx="452">
                  <c:v>39692</c:v>
                </c:pt>
                <c:pt idx="453">
                  <c:v>39722</c:v>
                </c:pt>
                <c:pt idx="454">
                  <c:v>39753</c:v>
                </c:pt>
                <c:pt idx="455">
                  <c:v>39783</c:v>
                </c:pt>
                <c:pt idx="456">
                  <c:v>39814</c:v>
                </c:pt>
                <c:pt idx="457">
                  <c:v>39845</c:v>
                </c:pt>
                <c:pt idx="458">
                  <c:v>39873</c:v>
                </c:pt>
                <c:pt idx="459">
                  <c:v>39904</c:v>
                </c:pt>
                <c:pt idx="460">
                  <c:v>39934</c:v>
                </c:pt>
                <c:pt idx="461">
                  <c:v>39965</c:v>
                </c:pt>
                <c:pt idx="462">
                  <c:v>39995</c:v>
                </c:pt>
                <c:pt idx="463">
                  <c:v>40026</c:v>
                </c:pt>
                <c:pt idx="464">
                  <c:v>40057</c:v>
                </c:pt>
                <c:pt idx="465">
                  <c:v>40087</c:v>
                </c:pt>
                <c:pt idx="466">
                  <c:v>40118</c:v>
                </c:pt>
                <c:pt idx="467">
                  <c:v>40148</c:v>
                </c:pt>
                <c:pt idx="468">
                  <c:v>40179</c:v>
                </c:pt>
                <c:pt idx="469">
                  <c:v>40210</c:v>
                </c:pt>
                <c:pt idx="470">
                  <c:v>40238</c:v>
                </c:pt>
                <c:pt idx="471">
                  <c:v>40269</c:v>
                </c:pt>
                <c:pt idx="472">
                  <c:v>40299</c:v>
                </c:pt>
                <c:pt idx="473">
                  <c:v>40330</c:v>
                </c:pt>
                <c:pt idx="474">
                  <c:v>40360</c:v>
                </c:pt>
                <c:pt idx="475">
                  <c:v>40391</c:v>
                </c:pt>
                <c:pt idx="476">
                  <c:v>40422</c:v>
                </c:pt>
                <c:pt idx="477">
                  <c:v>40452</c:v>
                </c:pt>
                <c:pt idx="478">
                  <c:v>40483</c:v>
                </c:pt>
                <c:pt idx="479">
                  <c:v>40513</c:v>
                </c:pt>
                <c:pt idx="480">
                  <c:v>40544</c:v>
                </c:pt>
                <c:pt idx="481">
                  <c:v>40575</c:v>
                </c:pt>
                <c:pt idx="482">
                  <c:v>40603</c:v>
                </c:pt>
                <c:pt idx="483">
                  <c:v>40634</c:v>
                </c:pt>
                <c:pt idx="484">
                  <c:v>40664</c:v>
                </c:pt>
                <c:pt idx="485">
                  <c:v>40695</c:v>
                </c:pt>
                <c:pt idx="486">
                  <c:v>40725</c:v>
                </c:pt>
                <c:pt idx="487">
                  <c:v>40756</c:v>
                </c:pt>
                <c:pt idx="488">
                  <c:v>40787</c:v>
                </c:pt>
                <c:pt idx="489">
                  <c:v>40817</c:v>
                </c:pt>
                <c:pt idx="490">
                  <c:v>40848</c:v>
                </c:pt>
                <c:pt idx="491">
                  <c:v>40878</c:v>
                </c:pt>
                <c:pt idx="492">
                  <c:v>40909</c:v>
                </c:pt>
                <c:pt idx="493">
                  <c:v>40940</c:v>
                </c:pt>
                <c:pt idx="494">
                  <c:v>40969</c:v>
                </c:pt>
                <c:pt idx="495">
                  <c:v>41000</c:v>
                </c:pt>
                <c:pt idx="496">
                  <c:v>41030</c:v>
                </c:pt>
                <c:pt idx="497">
                  <c:v>41061</c:v>
                </c:pt>
                <c:pt idx="498">
                  <c:v>41091</c:v>
                </c:pt>
                <c:pt idx="499">
                  <c:v>41122</c:v>
                </c:pt>
                <c:pt idx="500">
                  <c:v>41153</c:v>
                </c:pt>
                <c:pt idx="501">
                  <c:v>41183</c:v>
                </c:pt>
                <c:pt idx="502">
                  <c:v>41214</c:v>
                </c:pt>
                <c:pt idx="503">
                  <c:v>41244</c:v>
                </c:pt>
                <c:pt idx="504">
                  <c:v>41275</c:v>
                </c:pt>
                <c:pt idx="505">
                  <c:v>41306</c:v>
                </c:pt>
                <c:pt idx="506">
                  <c:v>41334</c:v>
                </c:pt>
                <c:pt idx="507">
                  <c:v>41365</c:v>
                </c:pt>
                <c:pt idx="508">
                  <c:v>41395</c:v>
                </c:pt>
                <c:pt idx="509">
                  <c:v>41426</c:v>
                </c:pt>
                <c:pt idx="510">
                  <c:v>41456</c:v>
                </c:pt>
                <c:pt idx="511">
                  <c:v>41487</c:v>
                </c:pt>
                <c:pt idx="512">
                  <c:v>41518</c:v>
                </c:pt>
                <c:pt idx="513">
                  <c:v>41548</c:v>
                </c:pt>
                <c:pt idx="514">
                  <c:v>41579</c:v>
                </c:pt>
                <c:pt idx="515">
                  <c:v>41609</c:v>
                </c:pt>
                <c:pt idx="516">
                  <c:v>41640</c:v>
                </c:pt>
                <c:pt idx="517">
                  <c:v>41671</c:v>
                </c:pt>
                <c:pt idx="518">
                  <c:v>41699</c:v>
                </c:pt>
                <c:pt idx="519">
                  <c:v>41730</c:v>
                </c:pt>
                <c:pt idx="520">
                  <c:v>41760</c:v>
                </c:pt>
                <c:pt idx="521">
                  <c:v>41791</c:v>
                </c:pt>
                <c:pt idx="522">
                  <c:v>41821</c:v>
                </c:pt>
                <c:pt idx="523">
                  <c:v>41852</c:v>
                </c:pt>
                <c:pt idx="524">
                  <c:v>41883</c:v>
                </c:pt>
                <c:pt idx="525">
                  <c:v>41913</c:v>
                </c:pt>
                <c:pt idx="526">
                  <c:v>41944</c:v>
                </c:pt>
                <c:pt idx="527">
                  <c:v>41974</c:v>
                </c:pt>
                <c:pt idx="528">
                  <c:v>42005</c:v>
                </c:pt>
                <c:pt idx="529">
                  <c:v>42036</c:v>
                </c:pt>
                <c:pt idx="530">
                  <c:v>42064</c:v>
                </c:pt>
                <c:pt idx="531">
                  <c:v>42095</c:v>
                </c:pt>
                <c:pt idx="532">
                  <c:v>42125</c:v>
                </c:pt>
                <c:pt idx="533">
                  <c:v>42156</c:v>
                </c:pt>
                <c:pt idx="534">
                  <c:v>42186</c:v>
                </c:pt>
                <c:pt idx="535">
                  <c:v>42217</c:v>
                </c:pt>
                <c:pt idx="536">
                  <c:v>42248</c:v>
                </c:pt>
                <c:pt idx="537">
                  <c:v>42278</c:v>
                </c:pt>
                <c:pt idx="538">
                  <c:v>42309</c:v>
                </c:pt>
                <c:pt idx="539">
                  <c:v>42339</c:v>
                </c:pt>
                <c:pt idx="540">
                  <c:v>42370</c:v>
                </c:pt>
                <c:pt idx="541">
                  <c:v>42401</c:v>
                </c:pt>
                <c:pt idx="542">
                  <c:v>42430</c:v>
                </c:pt>
                <c:pt idx="543">
                  <c:v>42461</c:v>
                </c:pt>
                <c:pt idx="544">
                  <c:v>42491</c:v>
                </c:pt>
                <c:pt idx="545">
                  <c:v>42522</c:v>
                </c:pt>
                <c:pt idx="546">
                  <c:v>42552</c:v>
                </c:pt>
                <c:pt idx="547">
                  <c:v>42583</c:v>
                </c:pt>
                <c:pt idx="548">
                  <c:v>42614</c:v>
                </c:pt>
                <c:pt idx="549">
                  <c:v>42644</c:v>
                </c:pt>
                <c:pt idx="550">
                  <c:v>42675</c:v>
                </c:pt>
                <c:pt idx="551">
                  <c:v>42705</c:v>
                </c:pt>
                <c:pt idx="552">
                  <c:v>42736</c:v>
                </c:pt>
                <c:pt idx="553">
                  <c:v>42767</c:v>
                </c:pt>
                <c:pt idx="554">
                  <c:v>42795</c:v>
                </c:pt>
                <c:pt idx="555">
                  <c:v>42826</c:v>
                </c:pt>
                <c:pt idx="556">
                  <c:v>42856</c:v>
                </c:pt>
                <c:pt idx="557">
                  <c:v>42887</c:v>
                </c:pt>
                <c:pt idx="558">
                  <c:v>42917</c:v>
                </c:pt>
                <c:pt idx="559">
                  <c:v>42948</c:v>
                </c:pt>
                <c:pt idx="560">
                  <c:v>42979</c:v>
                </c:pt>
                <c:pt idx="561">
                  <c:v>43009</c:v>
                </c:pt>
                <c:pt idx="562">
                  <c:v>43040</c:v>
                </c:pt>
                <c:pt idx="563">
                  <c:v>43070</c:v>
                </c:pt>
                <c:pt idx="564">
                  <c:v>43101</c:v>
                </c:pt>
                <c:pt idx="565">
                  <c:v>43132</c:v>
                </c:pt>
                <c:pt idx="566">
                  <c:v>43160</c:v>
                </c:pt>
                <c:pt idx="567">
                  <c:v>43191</c:v>
                </c:pt>
                <c:pt idx="568">
                  <c:v>43221</c:v>
                </c:pt>
                <c:pt idx="569">
                  <c:v>43252</c:v>
                </c:pt>
                <c:pt idx="570">
                  <c:v>43282</c:v>
                </c:pt>
                <c:pt idx="571">
                  <c:v>43313</c:v>
                </c:pt>
                <c:pt idx="572">
                  <c:v>43344</c:v>
                </c:pt>
                <c:pt idx="573">
                  <c:v>43374</c:v>
                </c:pt>
                <c:pt idx="574">
                  <c:v>43405</c:v>
                </c:pt>
                <c:pt idx="575">
                  <c:v>43435</c:v>
                </c:pt>
                <c:pt idx="576">
                  <c:v>43466</c:v>
                </c:pt>
                <c:pt idx="577">
                  <c:v>43497</c:v>
                </c:pt>
                <c:pt idx="578">
                  <c:v>43525</c:v>
                </c:pt>
                <c:pt idx="579">
                  <c:v>43556</c:v>
                </c:pt>
                <c:pt idx="580">
                  <c:v>43586</c:v>
                </c:pt>
                <c:pt idx="581">
                  <c:v>43617</c:v>
                </c:pt>
                <c:pt idx="582">
                  <c:v>43647</c:v>
                </c:pt>
                <c:pt idx="583">
                  <c:v>43678</c:v>
                </c:pt>
                <c:pt idx="584">
                  <c:v>43709</c:v>
                </c:pt>
                <c:pt idx="585">
                  <c:v>43739</c:v>
                </c:pt>
                <c:pt idx="586">
                  <c:v>43770</c:v>
                </c:pt>
                <c:pt idx="587">
                  <c:v>43800</c:v>
                </c:pt>
                <c:pt idx="588">
                  <c:v>43831</c:v>
                </c:pt>
                <c:pt idx="589">
                  <c:v>43862</c:v>
                </c:pt>
                <c:pt idx="590">
                  <c:v>43891</c:v>
                </c:pt>
                <c:pt idx="591">
                  <c:v>43922</c:v>
                </c:pt>
                <c:pt idx="592">
                  <c:v>43952</c:v>
                </c:pt>
                <c:pt idx="593">
                  <c:v>43983</c:v>
                </c:pt>
                <c:pt idx="594">
                  <c:v>44013</c:v>
                </c:pt>
                <c:pt idx="595">
                  <c:v>44044</c:v>
                </c:pt>
                <c:pt idx="596">
                  <c:v>44075</c:v>
                </c:pt>
                <c:pt idx="597">
                  <c:v>44105</c:v>
                </c:pt>
                <c:pt idx="598">
                  <c:v>44136</c:v>
                </c:pt>
                <c:pt idx="599">
                  <c:v>44166</c:v>
                </c:pt>
                <c:pt idx="600">
                  <c:v>44197</c:v>
                </c:pt>
                <c:pt idx="601">
                  <c:v>44228</c:v>
                </c:pt>
                <c:pt idx="602">
                  <c:v>44256</c:v>
                </c:pt>
                <c:pt idx="603">
                  <c:v>44287</c:v>
                </c:pt>
                <c:pt idx="604">
                  <c:v>44317</c:v>
                </c:pt>
                <c:pt idx="605">
                  <c:v>44348</c:v>
                </c:pt>
                <c:pt idx="606">
                  <c:v>44378</c:v>
                </c:pt>
                <c:pt idx="607">
                  <c:v>44409</c:v>
                </c:pt>
                <c:pt idx="608">
                  <c:v>44440</c:v>
                </c:pt>
                <c:pt idx="609">
                  <c:v>44470</c:v>
                </c:pt>
                <c:pt idx="610">
                  <c:v>44501</c:v>
                </c:pt>
                <c:pt idx="611">
                  <c:v>44531</c:v>
                </c:pt>
                <c:pt idx="612">
                  <c:v>44562</c:v>
                </c:pt>
                <c:pt idx="613">
                  <c:v>44593</c:v>
                </c:pt>
                <c:pt idx="614">
                  <c:v>44621</c:v>
                </c:pt>
                <c:pt idx="615">
                  <c:v>44652</c:v>
                </c:pt>
                <c:pt idx="616">
                  <c:v>44682</c:v>
                </c:pt>
                <c:pt idx="617">
                  <c:v>44713</c:v>
                </c:pt>
                <c:pt idx="618">
                  <c:v>44743</c:v>
                </c:pt>
                <c:pt idx="619">
                  <c:v>44774</c:v>
                </c:pt>
                <c:pt idx="620">
                  <c:v>44805</c:v>
                </c:pt>
                <c:pt idx="621">
                  <c:v>44835</c:v>
                </c:pt>
                <c:pt idx="622">
                  <c:v>44866</c:v>
                </c:pt>
                <c:pt idx="623">
                  <c:v>44896</c:v>
                </c:pt>
                <c:pt idx="624">
                  <c:v>44927</c:v>
                </c:pt>
                <c:pt idx="625">
                  <c:v>44958</c:v>
                </c:pt>
                <c:pt idx="626">
                  <c:v>44986</c:v>
                </c:pt>
                <c:pt idx="627">
                  <c:v>45017</c:v>
                </c:pt>
                <c:pt idx="628">
                  <c:v>45047</c:v>
                </c:pt>
                <c:pt idx="629">
                  <c:v>45078</c:v>
                </c:pt>
                <c:pt idx="630">
                  <c:v>45108</c:v>
                </c:pt>
                <c:pt idx="631">
                  <c:v>45139</c:v>
                </c:pt>
                <c:pt idx="632">
                  <c:v>45170</c:v>
                </c:pt>
                <c:pt idx="633">
                  <c:v>45200</c:v>
                </c:pt>
                <c:pt idx="634">
                  <c:v>45231</c:v>
                </c:pt>
                <c:pt idx="635">
                  <c:v>45261</c:v>
                </c:pt>
                <c:pt idx="636">
                  <c:v>45292</c:v>
                </c:pt>
                <c:pt idx="637">
                  <c:v>45323</c:v>
                </c:pt>
                <c:pt idx="638">
                  <c:v>45352</c:v>
                </c:pt>
                <c:pt idx="639">
                  <c:v>45383</c:v>
                </c:pt>
                <c:pt idx="640">
                  <c:v>45413</c:v>
                </c:pt>
                <c:pt idx="641">
                  <c:v>45444</c:v>
                </c:pt>
                <c:pt idx="642">
                  <c:v>45474</c:v>
                </c:pt>
                <c:pt idx="643">
                  <c:v>45505</c:v>
                </c:pt>
                <c:pt idx="644">
                  <c:v>45536</c:v>
                </c:pt>
                <c:pt idx="645">
                  <c:v>45566</c:v>
                </c:pt>
                <c:pt idx="646">
                  <c:v>45597</c:v>
                </c:pt>
                <c:pt idx="647">
                  <c:v>45627</c:v>
                </c:pt>
                <c:pt idx="648">
                  <c:v>45658</c:v>
                </c:pt>
                <c:pt idx="649">
                  <c:v>45689</c:v>
                </c:pt>
                <c:pt idx="650">
                  <c:v>45717</c:v>
                </c:pt>
                <c:pt idx="651">
                  <c:v>45748</c:v>
                </c:pt>
                <c:pt idx="652">
                  <c:v>45778</c:v>
                </c:pt>
              </c:numCache>
            </c:numRef>
          </c:cat>
          <c:val>
            <c:numRef>
              <c:f>'1 FR'!$BG$6:$BG$659</c:f>
              <c:numCache>
                <c:formatCode>0.0</c:formatCode>
                <c:ptCount val="653"/>
                <c:pt idx="0">
                  <c:v>3.4847199999999998</c:v>
                </c:pt>
                <c:pt idx="1">
                  <c:v>3.22248</c:v>
                </c:pt>
                <c:pt idx="2">
                  <c:v>3.2692200000000002</c:v>
                </c:pt>
                <c:pt idx="3">
                  <c:v>3.7026200000000005</c:v>
                </c:pt>
                <c:pt idx="4">
                  <c:v>3.8978800000000002</c:v>
                </c:pt>
                <c:pt idx="5">
                  <c:v>4.0562000000000005</c:v>
                </c:pt>
                <c:pt idx="6">
                  <c:v>4.0414000000000003</c:v>
                </c:pt>
                <c:pt idx="7">
                  <c:v>3.6176200000000001</c:v>
                </c:pt>
                <c:pt idx="8">
                  <c:v>3.3657599999999999</c:v>
                </c:pt>
                <c:pt idx="9">
                  <c:v>3.2659400000000001</c:v>
                </c:pt>
                <c:pt idx="10">
                  <c:v>3.3392400000000002</c:v>
                </c:pt>
                <c:pt idx="11">
                  <c:v>3.1109</c:v>
                </c:pt>
                <c:pt idx="12">
                  <c:v>3.0125399999999996</c:v>
                </c:pt>
                <c:pt idx="13">
                  <c:v>3.36042</c:v>
                </c:pt>
                <c:pt idx="14">
                  <c:v>3.3876200000000001</c:v>
                </c:pt>
                <c:pt idx="15">
                  <c:v>2.9721199999999999</c:v>
                </c:pt>
                <c:pt idx="16">
                  <c:v>2.9157000000000002</c:v>
                </c:pt>
                <c:pt idx="17">
                  <c:v>2.8908400000000003</c:v>
                </c:pt>
                <c:pt idx="18">
                  <c:v>3.0982400000000001</c:v>
                </c:pt>
                <c:pt idx="19">
                  <c:v>3.1926200000000002</c:v>
                </c:pt>
                <c:pt idx="20">
                  <c:v>3.24302</c:v>
                </c:pt>
                <c:pt idx="21">
                  <c:v>3.3826800000000006</c:v>
                </c:pt>
                <c:pt idx="22">
                  <c:v>3.4884399999999998</c:v>
                </c:pt>
                <c:pt idx="23">
                  <c:v>3.4755400000000001</c:v>
                </c:pt>
                <c:pt idx="24">
                  <c:v>3.8478399999999997</c:v>
                </c:pt>
                <c:pt idx="25">
                  <c:v>3.6134399999999998</c:v>
                </c:pt>
                <c:pt idx="26">
                  <c:v>4.2735999999999992</c:v>
                </c:pt>
                <c:pt idx="27">
                  <c:v>4.6953000000000014</c:v>
                </c:pt>
                <c:pt idx="28">
                  <c:v>5.2893600000000012</c:v>
                </c:pt>
                <c:pt idx="29">
                  <c:v>5.7419199999999995</c:v>
                </c:pt>
                <c:pt idx="30">
                  <c:v>5.9293999999999993</c:v>
                </c:pt>
                <c:pt idx="31">
                  <c:v>6.2516600000000002</c:v>
                </c:pt>
                <c:pt idx="32">
                  <c:v>6.9024600000000005</c:v>
                </c:pt>
                <c:pt idx="33">
                  <c:v>6.9969000000000001</c:v>
                </c:pt>
                <c:pt idx="34">
                  <c:v>7.2689600000000008</c:v>
                </c:pt>
                <c:pt idx="35">
                  <c:v>8.1100600000000007</c:v>
                </c:pt>
                <c:pt idx="36">
                  <c:v>8.9209599999999991</c:v>
                </c:pt>
                <c:pt idx="37">
                  <c:v>10.38984</c:v>
                </c:pt>
                <c:pt idx="38">
                  <c:v>10.2286</c:v>
                </c:pt>
                <c:pt idx="39">
                  <c:v>9.9896600000000007</c:v>
                </c:pt>
                <c:pt idx="40">
                  <c:v>9.9240600000000008</c:v>
                </c:pt>
                <c:pt idx="41">
                  <c:v>9.0838199999999993</c:v>
                </c:pt>
                <c:pt idx="42">
                  <c:v>9.4510000000000005</c:v>
                </c:pt>
                <c:pt idx="43">
                  <c:v>9.1645999999999965</c:v>
                </c:pt>
                <c:pt idx="44">
                  <c:v>8.5090800000000009</c:v>
                </c:pt>
                <c:pt idx="45">
                  <c:v>9.7016800000000032</c:v>
                </c:pt>
                <c:pt idx="46">
                  <c:v>9.1864399999999975</c:v>
                </c:pt>
                <c:pt idx="47">
                  <c:v>8.4202199999999987</c:v>
                </c:pt>
                <c:pt idx="48">
                  <c:v>7.4692000000000007</c:v>
                </c:pt>
                <c:pt idx="49">
                  <c:v>5.9392399999999999</c:v>
                </c:pt>
                <c:pt idx="50">
                  <c:v>5.4452799999999995</c:v>
                </c:pt>
                <c:pt idx="51">
                  <c:v>6.2799199999999997</c:v>
                </c:pt>
                <c:pt idx="52">
                  <c:v>6.0114799999999988</c:v>
                </c:pt>
                <c:pt idx="53">
                  <c:v>6.2030400000000006</c:v>
                </c:pt>
                <c:pt idx="54">
                  <c:v>5.4498400000000009</c:v>
                </c:pt>
                <c:pt idx="55">
                  <c:v>5.2777399999999997</c:v>
                </c:pt>
                <c:pt idx="56">
                  <c:v>5.1836399999999996</c:v>
                </c:pt>
                <c:pt idx="57">
                  <c:v>4.2310799999999995</c:v>
                </c:pt>
                <c:pt idx="58">
                  <c:v>4.1996200000000012</c:v>
                </c:pt>
                <c:pt idx="59">
                  <c:v>4.3713599999999992</c:v>
                </c:pt>
                <c:pt idx="60">
                  <c:v>4.4924399999999984</c:v>
                </c:pt>
                <c:pt idx="61">
                  <c:v>4.68424</c:v>
                </c:pt>
                <c:pt idx="62">
                  <c:v>4.8894199999999994</c:v>
                </c:pt>
                <c:pt idx="63">
                  <c:v>4.78782</c:v>
                </c:pt>
                <c:pt idx="64">
                  <c:v>4.840139999999999</c:v>
                </c:pt>
                <c:pt idx="65">
                  <c:v>5.2179399999999996</c:v>
                </c:pt>
                <c:pt idx="66">
                  <c:v>5.0737000000000005</c:v>
                </c:pt>
                <c:pt idx="67">
                  <c:v>5.0936200000000005</c:v>
                </c:pt>
                <c:pt idx="68">
                  <c:v>5.1603800000000009</c:v>
                </c:pt>
                <c:pt idx="69">
                  <c:v>5.2109799999999993</c:v>
                </c:pt>
                <c:pt idx="70">
                  <c:v>5.5624999999999991</c:v>
                </c:pt>
                <c:pt idx="71">
                  <c:v>6.5803399999999996</c:v>
                </c:pt>
                <c:pt idx="72">
                  <c:v>5.5395399999999997</c:v>
                </c:pt>
                <c:pt idx="73">
                  <c:v>5.3247200000000001</c:v>
                </c:pt>
                <c:pt idx="74">
                  <c:v>5.1721399999999997</c:v>
                </c:pt>
                <c:pt idx="75">
                  <c:v>5.1625000000000005</c:v>
                </c:pt>
                <c:pt idx="76">
                  <c:v>5.339500000000001</c:v>
                </c:pt>
                <c:pt idx="77">
                  <c:v>4.8622399999999999</c:v>
                </c:pt>
                <c:pt idx="78">
                  <c:v>4.9407200000000007</c:v>
                </c:pt>
                <c:pt idx="79">
                  <c:v>4.8791799999999999</c:v>
                </c:pt>
                <c:pt idx="80">
                  <c:v>4.7206200000000003</c:v>
                </c:pt>
                <c:pt idx="81">
                  <c:v>4.6685999999999996</c:v>
                </c:pt>
                <c:pt idx="82">
                  <c:v>4.2291199999999991</c:v>
                </c:pt>
                <c:pt idx="83">
                  <c:v>3.1595200000000001</c:v>
                </c:pt>
                <c:pt idx="84">
                  <c:v>3.0825200000000001</c:v>
                </c:pt>
                <c:pt idx="85">
                  <c:v>3.4310399999999999</c:v>
                </c:pt>
                <c:pt idx="86">
                  <c:v>3.6121599999999998</c:v>
                </c:pt>
                <c:pt idx="87">
                  <c:v>2.9897200000000002</c:v>
                </c:pt>
                <c:pt idx="88">
                  <c:v>2.80836</c:v>
                </c:pt>
                <c:pt idx="89">
                  <c:v>2.8379599999999998</c:v>
                </c:pt>
                <c:pt idx="90">
                  <c:v>2.9144399999999995</c:v>
                </c:pt>
                <c:pt idx="91">
                  <c:v>2.8141799999999995</c:v>
                </c:pt>
                <c:pt idx="92">
                  <c:v>2.9560799999999996</c:v>
                </c:pt>
                <c:pt idx="93">
                  <c:v>3.0005600000000001</c:v>
                </c:pt>
                <c:pt idx="94">
                  <c:v>3.0967399999999996</c:v>
                </c:pt>
                <c:pt idx="95">
                  <c:v>3.1633199999999997</c:v>
                </c:pt>
                <c:pt idx="96">
                  <c:v>3.1416599999999999</c:v>
                </c:pt>
                <c:pt idx="97">
                  <c:v>2.7610799999999998</c:v>
                </c:pt>
                <c:pt idx="98">
                  <c:v>2.70214</c:v>
                </c:pt>
                <c:pt idx="99">
                  <c:v>2.2948599999999999</c:v>
                </c:pt>
                <c:pt idx="100">
                  <c:v>2.4318200000000005</c:v>
                </c:pt>
                <c:pt idx="101">
                  <c:v>2.3727399999999998</c:v>
                </c:pt>
                <c:pt idx="102">
                  <c:v>2.2126999999999999</c:v>
                </c:pt>
                <c:pt idx="103">
                  <c:v>2.0895400000000004</c:v>
                </c:pt>
                <c:pt idx="104">
                  <c:v>2.1678199999999999</c:v>
                </c:pt>
                <c:pt idx="105">
                  <c:v>1.8742400000000001</c:v>
                </c:pt>
                <c:pt idx="106">
                  <c:v>1.9175199999999999</c:v>
                </c:pt>
                <c:pt idx="107">
                  <c:v>1.6130399999999994</c:v>
                </c:pt>
                <c:pt idx="108">
                  <c:v>1.9375400000000007</c:v>
                </c:pt>
                <c:pt idx="109">
                  <c:v>1.9000999999999988</c:v>
                </c:pt>
                <c:pt idx="110">
                  <c:v>1.9237600000000001</c:v>
                </c:pt>
                <c:pt idx="111">
                  <c:v>2.1176199999999992</c:v>
                </c:pt>
                <c:pt idx="112">
                  <c:v>2.6122399999999995</c:v>
                </c:pt>
                <c:pt idx="113">
                  <c:v>3.195679999999999</c:v>
                </c:pt>
                <c:pt idx="114">
                  <c:v>3.3345000000000002</c:v>
                </c:pt>
                <c:pt idx="115">
                  <c:v>3.5453400000000008</c:v>
                </c:pt>
                <c:pt idx="116">
                  <c:v>3.3617199999999987</c:v>
                </c:pt>
                <c:pt idx="117">
                  <c:v>3.39994</c:v>
                </c:pt>
                <c:pt idx="118">
                  <c:v>3.3585800000000003</c:v>
                </c:pt>
                <c:pt idx="119">
                  <c:v>3.3918400000000002</c:v>
                </c:pt>
                <c:pt idx="120">
                  <c:v>3.0469799999999996</c:v>
                </c:pt>
                <c:pt idx="121">
                  <c:v>3.0628199999999999</c:v>
                </c:pt>
                <c:pt idx="122">
                  <c:v>2.9442199999999996</c:v>
                </c:pt>
                <c:pt idx="123">
                  <c:v>2.7368000000000001</c:v>
                </c:pt>
                <c:pt idx="124">
                  <c:v>2.4630999999999998</c:v>
                </c:pt>
                <c:pt idx="125">
                  <c:v>2.2941599999999998</c:v>
                </c:pt>
                <c:pt idx="126">
                  <c:v>2.0021400000000003</c:v>
                </c:pt>
                <c:pt idx="127">
                  <c:v>2.0949200000000006</c:v>
                </c:pt>
                <c:pt idx="128">
                  <c:v>2.18926</c:v>
                </c:pt>
                <c:pt idx="129">
                  <c:v>2.13036</c:v>
                </c:pt>
                <c:pt idx="130">
                  <c:v>2.0617000000000001</c:v>
                </c:pt>
                <c:pt idx="131">
                  <c:v>2.0469200000000001</c:v>
                </c:pt>
                <c:pt idx="132">
                  <c:v>1.9092999999999998</c:v>
                </c:pt>
                <c:pt idx="133">
                  <c:v>1.9246800000000002</c:v>
                </c:pt>
                <c:pt idx="134">
                  <c:v>1.8859199999999996</c:v>
                </c:pt>
                <c:pt idx="135">
                  <c:v>1.83266</c:v>
                </c:pt>
                <c:pt idx="136">
                  <c:v>1.80314</c:v>
                </c:pt>
                <c:pt idx="137">
                  <c:v>1.7407199999999998</c:v>
                </c:pt>
                <c:pt idx="138">
                  <c:v>1.71052</c:v>
                </c:pt>
                <c:pt idx="139">
                  <c:v>1.7250800000000002</c:v>
                </c:pt>
                <c:pt idx="140">
                  <c:v>1.6703600000000001</c:v>
                </c:pt>
                <c:pt idx="141">
                  <c:v>1.6694800000000001</c:v>
                </c:pt>
                <c:pt idx="142">
                  <c:v>1.6771399999999999</c:v>
                </c:pt>
                <c:pt idx="143">
                  <c:v>1.64636</c:v>
                </c:pt>
                <c:pt idx="144">
                  <c:v>1.5526</c:v>
                </c:pt>
                <c:pt idx="145">
                  <c:v>1.44228</c:v>
                </c:pt>
                <c:pt idx="146">
                  <c:v>1.3858199999999996</c:v>
                </c:pt>
                <c:pt idx="147">
                  <c:v>1.4876600000000002</c:v>
                </c:pt>
                <c:pt idx="148">
                  <c:v>1.4235200000000003</c:v>
                </c:pt>
                <c:pt idx="149">
                  <c:v>1.2605</c:v>
                </c:pt>
                <c:pt idx="150">
                  <c:v>1.2972199999999998</c:v>
                </c:pt>
                <c:pt idx="151">
                  <c:v>1.0901800000000001</c:v>
                </c:pt>
                <c:pt idx="152">
                  <c:v>1.2389399999999999</c:v>
                </c:pt>
                <c:pt idx="153">
                  <c:v>1.2398400000000001</c:v>
                </c:pt>
                <c:pt idx="154">
                  <c:v>1.3232999999999999</c:v>
                </c:pt>
                <c:pt idx="155">
                  <c:v>1.1751</c:v>
                </c:pt>
                <c:pt idx="156">
                  <c:v>1.22126</c:v>
                </c:pt>
                <c:pt idx="157">
                  <c:v>1.3543999999999998</c:v>
                </c:pt>
                <c:pt idx="158">
                  <c:v>1.29606</c:v>
                </c:pt>
                <c:pt idx="159">
                  <c:v>1.1773599999999997</c:v>
                </c:pt>
                <c:pt idx="160">
                  <c:v>1.4009999999999998</c:v>
                </c:pt>
                <c:pt idx="161">
                  <c:v>1.2551399999999999</c:v>
                </c:pt>
                <c:pt idx="162">
                  <c:v>1.2723</c:v>
                </c:pt>
                <c:pt idx="163">
                  <c:v>1.3896999999999999</c:v>
                </c:pt>
                <c:pt idx="164">
                  <c:v>1.1758</c:v>
                </c:pt>
                <c:pt idx="165">
                  <c:v>1.5136600000000002</c:v>
                </c:pt>
                <c:pt idx="166">
                  <c:v>1.4441400000000002</c:v>
                </c:pt>
                <c:pt idx="167">
                  <c:v>1.41368</c:v>
                </c:pt>
                <c:pt idx="168">
                  <c:v>1.88731</c:v>
                </c:pt>
                <c:pt idx="169">
                  <c:v>1.4792799999999999</c:v>
                </c:pt>
                <c:pt idx="170">
                  <c:v>1.65089</c:v>
                </c:pt>
                <c:pt idx="171">
                  <c:v>1.6533099999999998</c:v>
                </c:pt>
                <c:pt idx="172">
                  <c:v>1.5628299999999999</c:v>
                </c:pt>
                <c:pt idx="173">
                  <c:v>1.7540800000000001</c:v>
                </c:pt>
                <c:pt idx="174">
                  <c:v>1.6178199999999998</c:v>
                </c:pt>
                <c:pt idx="175">
                  <c:v>1.44123</c:v>
                </c:pt>
                <c:pt idx="176">
                  <c:v>1.7721500000000001</c:v>
                </c:pt>
                <c:pt idx="177">
                  <c:v>1.7028199999999996</c:v>
                </c:pt>
                <c:pt idx="178">
                  <c:v>1.66838</c:v>
                </c:pt>
                <c:pt idx="179">
                  <c:v>1.7227699999999999</c:v>
                </c:pt>
                <c:pt idx="180">
                  <c:v>1.0807900000000001</c:v>
                </c:pt>
                <c:pt idx="181">
                  <c:v>1.2853300000000001</c:v>
                </c:pt>
                <c:pt idx="182">
                  <c:v>1.1960299999999999</c:v>
                </c:pt>
                <c:pt idx="183">
                  <c:v>1.16761</c:v>
                </c:pt>
                <c:pt idx="184">
                  <c:v>1.1802900000000001</c:v>
                </c:pt>
                <c:pt idx="185">
                  <c:v>1.2149399999999999</c:v>
                </c:pt>
                <c:pt idx="186">
                  <c:v>1.1404399999999999</c:v>
                </c:pt>
                <c:pt idx="187">
                  <c:v>1.07125</c:v>
                </c:pt>
                <c:pt idx="188">
                  <c:v>1.1789500000000002</c:v>
                </c:pt>
                <c:pt idx="189">
                  <c:v>1.12968</c:v>
                </c:pt>
                <c:pt idx="190">
                  <c:v>1.0903900000000002</c:v>
                </c:pt>
                <c:pt idx="191">
                  <c:v>1.0397700000000001</c:v>
                </c:pt>
                <c:pt idx="192">
                  <c:v>1.0134400000000001</c:v>
                </c:pt>
                <c:pt idx="193">
                  <c:v>1.0279700000000003</c:v>
                </c:pt>
                <c:pt idx="194">
                  <c:v>1.07361</c:v>
                </c:pt>
                <c:pt idx="195">
                  <c:v>1.1008500000000001</c:v>
                </c:pt>
                <c:pt idx="196">
                  <c:v>0.91612000000000005</c:v>
                </c:pt>
                <c:pt idx="197">
                  <c:v>0.88645000000000007</c:v>
                </c:pt>
                <c:pt idx="198">
                  <c:v>0.9854099999999999</c:v>
                </c:pt>
                <c:pt idx="199">
                  <c:v>1.0615600000000001</c:v>
                </c:pt>
                <c:pt idx="200">
                  <c:v>0.86475000000000013</c:v>
                </c:pt>
                <c:pt idx="201">
                  <c:v>0.79693999999999998</c:v>
                </c:pt>
                <c:pt idx="202">
                  <c:v>0.83986000000000005</c:v>
                </c:pt>
                <c:pt idx="203">
                  <c:v>0.81147000000000002</c:v>
                </c:pt>
                <c:pt idx="204">
                  <c:v>0.78640999999999994</c:v>
                </c:pt>
                <c:pt idx="205">
                  <c:v>0.66854999999999998</c:v>
                </c:pt>
                <c:pt idx="206">
                  <c:v>0.69481999999999999</c:v>
                </c:pt>
                <c:pt idx="207">
                  <c:v>0.70625999999999989</c:v>
                </c:pt>
                <c:pt idx="208">
                  <c:v>0.76018000000000008</c:v>
                </c:pt>
                <c:pt idx="209">
                  <c:v>0.65399000000000007</c:v>
                </c:pt>
                <c:pt idx="210">
                  <c:v>0.54403000000000001</c:v>
                </c:pt>
                <c:pt idx="211">
                  <c:v>0.54237999999999997</c:v>
                </c:pt>
                <c:pt idx="212">
                  <c:v>0.66549000000000003</c:v>
                </c:pt>
                <c:pt idx="213">
                  <c:v>0.73740000000000017</c:v>
                </c:pt>
                <c:pt idx="214">
                  <c:v>0.78633999999999982</c:v>
                </c:pt>
                <c:pt idx="215">
                  <c:v>0.86790999999999996</c:v>
                </c:pt>
                <c:pt idx="216">
                  <c:v>0.89724000000000015</c:v>
                </c:pt>
                <c:pt idx="217">
                  <c:v>0.92822000000000005</c:v>
                </c:pt>
                <c:pt idx="218">
                  <c:v>0.97642000000000007</c:v>
                </c:pt>
                <c:pt idx="219">
                  <c:v>1.5808199999999997</c:v>
                </c:pt>
                <c:pt idx="220">
                  <c:v>1.7803800000000001</c:v>
                </c:pt>
                <c:pt idx="221">
                  <c:v>1.7849199999999998</c:v>
                </c:pt>
                <c:pt idx="222">
                  <c:v>1.78085</c:v>
                </c:pt>
                <c:pt idx="223">
                  <c:v>1.8385400000000001</c:v>
                </c:pt>
                <c:pt idx="224">
                  <c:v>1.7982100000000001</c:v>
                </c:pt>
                <c:pt idx="225">
                  <c:v>1.8603000000000001</c:v>
                </c:pt>
                <c:pt idx="226">
                  <c:v>1.7938399999999999</c:v>
                </c:pt>
                <c:pt idx="227">
                  <c:v>1.74234</c:v>
                </c:pt>
                <c:pt idx="228">
                  <c:v>1.7769999999999999</c:v>
                </c:pt>
                <c:pt idx="229">
                  <c:v>1.81</c:v>
                </c:pt>
                <c:pt idx="230">
                  <c:v>1.8133999999999997</c:v>
                </c:pt>
                <c:pt idx="231">
                  <c:v>1.4339999999999999</c:v>
                </c:pt>
                <c:pt idx="232">
                  <c:v>1.5472000000000001</c:v>
                </c:pt>
                <c:pt idx="233">
                  <c:v>1.4702000000000002</c:v>
                </c:pt>
                <c:pt idx="234">
                  <c:v>1.4667999999999999</c:v>
                </c:pt>
                <c:pt idx="235">
                  <c:v>1.5495999999999999</c:v>
                </c:pt>
                <c:pt idx="236">
                  <c:v>1.6033999999999999</c:v>
                </c:pt>
                <c:pt idx="237">
                  <c:v>1.4655999999999998</c:v>
                </c:pt>
                <c:pt idx="238">
                  <c:v>1.5706</c:v>
                </c:pt>
                <c:pt idx="239">
                  <c:v>1.5251999999999999</c:v>
                </c:pt>
                <c:pt idx="240">
                  <c:v>1.4833999999999998</c:v>
                </c:pt>
                <c:pt idx="241">
                  <c:v>1.5638000000000003</c:v>
                </c:pt>
                <c:pt idx="242">
                  <c:v>1.6045999999999998</c:v>
                </c:pt>
                <c:pt idx="243">
                  <c:v>1.4785999999999997</c:v>
                </c:pt>
                <c:pt idx="244">
                  <c:v>1.5949999999999998</c:v>
                </c:pt>
                <c:pt idx="245">
                  <c:v>1.5469999999999999</c:v>
                </c:pt>
                <c:pt idx="246">
                  <c:v>1.6063999999999998</c:v>
                </c:pt>
                <c:pt idx="247">
                  <c:v>1.5467999999999997</c:v>
                </c:pt>
                <c:pt idx="248">
                  <c:v>1.573</c:v>
                </c:pt>
                <c:pt idx="249">
                  <c:v>1.7582</c:v>
                </c:pt>
                <c:pt idx="250">
                  <c:v>1.7187999999999999</c:v>
                </c:pt>
                <c:pt idx="251">
                  <c:v>1.6476</c:v>
                </c:pt>
                <c:pt idx="252">
                  <c:v>1.5196000000000001</c:v>
                </c:pt>
                <c:pt idx="253">
                  <c:v>1.6825999999999999</c:v>
                </c:pt>
                <c:pt idx="254">
                  <c:v>1.7489999999999999</c:v>
                </c:pt>
                <c:pt idx="255">
                  <c:v>1.8293999999999997</c:v>
                </c:pt>
                <c:pt idx="256">
                  <c:v>1.7285999999999999</c:v>
                </c:pt>
                <c:pt idx="257">
                  <c:v>1.8641999999999996</c:v>
                </c:pt>
                <c:pt idx="258">
                  <c:v>1.6649999999999998</c:v>
                </c:pt>
                <c:pt idx="259">
                  <c:v>1.6576</c:v>
                </c:pt>
                <c:pt idx="260">
                  <c:v>1.5826</c:v>
                </c:pt>
                <c:pt idx="261">
                  <c:v>1.5082000000000002</c:v>
                </c:pt>
                <c:pt idx="262">
                  <c:v>1.4923999999999999</c:v>
                </c:pt>
                <c:pt idx="263">
                  <c:v>1.5287999999999999</c:v>
                </c:pt>
                <c:pt idx="264">
                  <c:v>1.3</c:v>
                </c:pt>
                <c:pt idx="265">
                  <c:v>1.1117999999999999</c:v>
                </c:pt>
                <c:pt idx="266">
                  <c:v>0.96720000000000006</c:v>
                </c:pt>
                <c:pt idx="267">
                  <c:v>1.0292000000000001</c:v>
                </c:pt>
                <c:pt idx="268">
                  <c:v>0.90359999999999996</c:v>
                </c:pt>
                <c:pt idx="269">
                  <c:v>0.84079999999999999</c:v>
                </c:pt>
                <c:pt idx="270">
                  <c:v>0.96899999999999997</c:v>
                </c:pt>
                <c:pt idx="271">
                  <c:v>0.91359999999999986</c:v>
                </c:pt>
                <c:pt idx="272">
                  <c:v>0.86460000000000004</c:v>
                </c:pt>
                <c:pt idx="273">
                  <c:v>0.85859999999999992</c:v>
                </c:pt>
                <c:pt idx="274">
                  <c:v>0.69700000000000006</c:v>
                </c:pt>
                <c:pt idx="275">
                  <c:v>0.59199999999999997</c:v>
                </c:pt>
                <c:pt idx="276">
                  <c:v>0.67379999999999984</c:v>
                </c:pt>
                <c:pt idx="277">
                  <c:v>0.58860000000000001</c:v>
                </c:pt>
                <c:pt idx="278">
                  <c:v>0.63159999999999994</c:v>
                </c:pt>
                <c:pt idx="279">
                  <c:v>0.53980000000000006</c:v>
                </c:pt>
                <c:pt idx="280">
                  <c:v>0.59519999999999995</c:v>
                </c:pt>
                <c:pt idx="281">
                  <c:v>0.59099999999999997</c:v>
                </c:pt>
                <c:pt idx="282">
                  <c:v>0.41900000000000004</c:v>
                </c:pt>
                <c:pt idx="283">
                  <c:v>0.43060000000000004</c:v>
                </c:pt>
                <c:pt idx="284">
                  <c:v>0.53639999999999999</c:v>
                </c:pt>
                <c:pt idx="285">
                  <c:v>0.40099999999999997</c:v>
                </c:pt>
                <c:pt idx="286">
                  <c:v>0.45340000000000003</c:v>
                </c:pt>
                <c:pt idx="287">
                  <c:v>0.59299999999999997</c:v>
                </c:pt>
                <c:pt idx="288">
                  <c:v>0.55370000000000008</c:v>
                </c:pt>
                <c:pt idx="289">
                  <c:v>0.47460000000000002</c:v>
                </c:pt>
                <c:pt idx="290">
                  <c:v>0.36649999999999994</c:v>
                </c:pt>
                <c:pt idx="291">
                  <c:v>0.34589999999999999</c:v>
                </c:pt>
                <c:pt idx="292">
                  <c:v>0.34009999999999996</c:v>
                </c:pt>
                <c:pt idx="293">
                  <c:v>0.41949999999999998</c:v>
                </c:pt>
                <c:pt idx="294">
                  <c:v>0.34089999999999998</c:v>
                </c:pt>
                <c:pt idx="295">
                  <c:v>0.32590000000000008</c:v>
                </c:pt>
                <c:pt idx="296">
                  <c:v>0.55489999999999995</c:v>
                </c:pt>
                <c:pt idx="297">
                  <c:v>0.29640000000000011</c:v>
                </c:pt>
                <c:pt idx="298">
                  <c:v>0.28929999999999995</c:v>
                </c:pt>
                <c:pt idx="299">
                  <c:v>0.37580000000000002</c:v>
                </c:pt>
                <c:pt idx="300">
                  <c:v>0.42930000000000001</c:v>
                </c:pt>
                <c:pt idx="301">
                  <c:v>0.315</c:v>
                </c:pt>
                <c:pt idx="302">
                  <c:v>0.41549999999999998</c:v>
                </c:pt>
                <c:pt idx="303">
                  <c:v>0.38719999999999999</c:v>
                </c:pt>
                <c:pt idx="304">
                  <c:v>0.4294</c:v>
                </c:pt>
                <c:pt idx="305">
                  <c:v>0.44259999999999999</c:v>
                </c:pt>
                <c:pt idx="306">
                  <c:v>0.37700000000000006</c:v>
                </c:pt>
                <c:pt idx="307">
                  <c:v>0.32690000000000002</c:v>
                </c:pt>
                <c:pt idx="308">
                  <c:v>0.2409</c:v>
                </c:pt>
                <c:pt idx="309">
                  <c:v>0.39780000000000004</c:v>
                </c:pt>
                <c:pt idx="310">
                  <c:v>0.31859999999999999</c:v>
                </c:pt>
                <c:pt idx="311">
                  <c:v>0.26020000000000004</c:v>
                </c:pt>
                <c:pt idx="312">
                  <c:v>0.21879999999999999</c:v>
                </c:pt>
                <c:pt idx="313">
                  <c:v>0.26729999999999998</c:v>
                </c:pt>
                <c:pt idx="314">
                  <c:v>0.26649999999999996</c:v>
                </c:pt>
                <c:pt idx="315">
                  <c:v>0.9917999999999999</c:v>
                </c:pt>
                <c:pt idx="316">
                  <c:v>1.0118</c:v>
                </c:pt>
                <c:pt idx="317">
                  <c:v>0.99200000000000021</c:v>
                </c:pt>
                <c:pt idx="318">
                  <c:v>1.0350999999999999</c:v>
                </c:pt>
                <c:pt idx="319">
                  <c:v>1.0356000000000001</c:v>
                </c:pt>
                <c:pt idx="320">
                  <c:v>1.4569999999999999</c:v>
                </c:pt>
                <c:pt idx="321">
                  <c:v>1.5232999999999999</c:v>
                </c:pt>
                <c:pt idx="322">
                  <c:v>1.4812000000000001</c:v>
                </c:pt>
                <c:pt idx="323">
                  <c:v>1.5465</c:v>
                </c:pt>
                <c:pt idx="324">
                  <c:v>1.3355000000000001</c:v>
                </c:pt>
                <c:pt idx="325">
                  <c:v>1.4495</c:v>
                </c:pt>
                <c:pt idx="326">
                  <c:v>1.4730000000000003</c:v>
                </c:pt>
                <c:pt idx="327">
                  <c:v>0.64119999999999999</c:v>
                </c:pt>
                <c:pt idx="328">
                  <c:v>0.49320000000000003</c:v>
                </c:pt>
                <c:pt idx="329">
                  <c:v>0.45630000000000004</c:v>
                </c:pt>
                <c:pt idx="330">
                  <c:v>0.44210000000000005</c:v>
                </c:pt>
                <c:pt idx="331">
                  <c:v>0.49119999999999997</c:v>
                </c:pt>
                <c:pt idx="332">
                  <c:v>3.4899999999999987E-2</c:v>
                </c:pt>
                <c:pt idx="333">
                  <c:v>-8.4399999999999864E-2</c:v>
                </c:pt>
                <c:pt idx="334">
                  <c:v>-6.9199999999999928E-2</c:v>
                </c:pt>
                <c:pt idx="335">
                  <c:v>-2.750000000000008E-2</c:v>
                </c:pt>
                <c:pt idx="336">
                  <c:v>2.739999999999998E-2</c:v>
                </c:pt>
                <c:pt idx="337">
                  <c:v>-9.2299999999999993E-2</c:v>
                </c:pt>
                <c:pt idx="338">
                  <c:v>-0.13689999999999999</c:v>
                </c:pt>
                <c:pt idx="339">
                  <c:v>-1.419999999999999E-2</c:v>
                </c:pt>
                <c:pt idx="340">
                  <c:v>-1.5500000000000042E-2</c:v>
                </c:pt>
                <c:pt idx="341">
                  <c:v>2.6400000000000007E-2</c:v>
                </c:pt>
                <c:pt idx="342">
                  <c:v>-3.7499999999999978E-2</c:v>
                </c:pt>
                <c:pt idx="343">
                  <c:v>-3.7600000000000008E-2</c:v>
                </c:pt>
                <c:pt idx="344">
                  <c:v>-0.1323</c:v>
                </c:pt>
                <c:pt idx="345">
                  <c:v>-0.11629999999999993</c:v>
                </c:pt>
                <c:pt idx="346">
                  <c:v>-0.19729999999999998</c:v>
                </c:pt>
                <c:pt idx="347">
                  <c:v>-0.21240000000000023</c:v>
                </c:pt>
                <c:pt idx="348">
                  <c:v>-0.31600000000000006</c:v>
                </c:pt>
                <c:pt idx="349">
                  <c:v>-0.19459999999999994</c:v>
                </c:pt>
                <c:pt idx="350">
                  <c:v>-0.25329999999999997</c:v>
                </c:pt>
                <c:pt idx="351">
                  <c:v>-0.51529999999999998</c:v>
                </c:pt>
                <c:pt idx="352">
                  <c:v>-0.28620000000000001</c:v>
                </c:pt>
                <c:pt idx="353">
                  <c:v>-0.40789999999999993</c:v>
                </c:pt>
                <c:pt idx="354">
                  <c:v>-0.31430000000000008</c:v>
                </c:pt>
                <c:pt idx="355">
                  <c:v>-0.40840000000000004</c:v>
                </c:pt>
                <c:pt idx="356">
                  <c:v>-0.4607</c:v>
                </c:pt>
                <c:pt idx="357">
                  <c:v>-0.47699999999999987</c:v>
                </c:pt>
                <c:pt idx="358">
                  <c:v>-0.35</c:v>
                </c:pt>
                <c:pt idx="359">
                  <c:v>-0.39749999999999996</c:v>
                </c:pt>
                <c:pt idx="360">
                  <c:v>-0.6391</c:v>
                </c:pt>
                <c:pt idx="361">
                  <c:v>-0.63169999999999993</c:v>
                </c:pt>
                <c:pt idx="362">
                  <c:v>-0.76380000000000003</c:v>
                </c:pt>
                <c:pt idx="363">
                  <c:v>-0.625</c:v>
                </c:pt>
                <c:pt idx="364">
                  <c:v>-0.7046</c:v>
                </c:pt>
                <c:pt idx="365">
                  <c:v>-0.61860000000000004</c:v>
                </c:pt>
                <c:pt idx="366">
                  <c:v>-0.56679999999999997</c:v>
                </c:pt>
                <c:pt idx="367">
                  <c:v>-0.58850000000000002</c:v>
                </c:pt>
                <c:pt idx="368">
                  <c:v>-0.54459999999999997</c:v>
                </c:pt>
                <c:pt idx="369">
                  <c:v>-0.54920000000000002</c:v>
                </c:pt>
                <c:pt idx="370">
                  <c:v>-0.45910000000000006</c:v>
                </c:pt>
                <c:pt idx="371">
                  <c:v>-0.44349999999999995</c:v>
                </c:pt>
                <c:pt idx="372">
                  <c:v>-0.52459999999999996</c:v>
                </c:pt>
                <c:pt idx="373">
                  <c:v>-0.58810000000000007</c:v>
                </c:pt>
                <c:pt idx="374">
                  <c:v>-0.42639999999999995</c:v>
                </c:pt>
                <c:pt idx="375">
                  <c:v>-0.49580000000000007</c:v>
                </c:pt>
                <c:pt idx="376">
                  <c:v>-0.58079999999999998</c:v>
                </c:pt>
                <c:pt idx="377">
                  <c:v>-0.50479999999999992</c:v>
                </c:pt>
                <c:pt idx="378">
                  <c:v>-0.59510000000000007</c:v>
                </c:pt>
                <c:pt idx="379">
                  <c:v>-0.57850000000000001</c:v>
                </c:pt>
                <c:pt idx="380">
                  <c:v>-0.43079999999999996</c:v>
                </c:pt>
                <c:pt idx="381">
                  <c:v>-0.49710000000000004</c:v>
                </c:pt>
                <c:pt idx="382">
                  <c:v>-0.49819999999999998</c:v>
                </c:pt>
                <c:pt idx="383">
                  <c:v>-0.44259999999999994</c:v>
                </c:pt>
                <c:pt idx="384">
                  <c:v>-0.40100000000000008</c:v>
                </c:pt>
                <c:pt idx="385">
                  <c:v>-0.33979999999999999</c:v>
                </c:pt>
                <c:pt idx="386">
                  <c:v>-0.28649999999999998</c:v>
                </c:pt>
                <c:pt idx="387">
                  <c:v>-0.33780000000000004</c:v>
                </c:pt>
                <c:pt idx="388">
                  <c:v>-0.1676</c:v>
                </c:pt>
                <c:pt idx="389">
                  <c:v>-0.2487</c:v>
                </c:pt>
                <c:pt idx="390">
                  <c:v>-5.1000000000000011E-2</c:v>
                </c:pt>
                <c:pt idx="391">
                  <c:v>-5.659999999999997E-2</c:v>
                </c:pt>
                <c:pt idx="392">
                  <c:v>-0.1227</c:v>
                </c:pt>
                <c:pt idx="393">
                  <c:v>-6.9000000000000034E-3</c:v>
                </c:pt>
                <c:pt idx="394">
                  <c:v>-0.18440000000000001</c:v>
                </c:pt>
                <c:pt idx="395">
                  <c:v>-0.2334</c:v>
                </c:pt>
                <c:pt idx="396">
                  <c:v>-0.30230000000000001</c:v>
                </c:pt>
                <c:pt idx="397">
                  <c:v>-0.23320000000000005</c:v>
                </c:pt>
                <c:pt idx="398">
                  <c:v>-0.25409999999999999</c:v>
                </c:pt>
                <c:pt idx="399">
                  <c:v>-0.34079999999999999</c:v>
                </c:pt>
                <c:pt idx="400">
                  <c:v>-0.46299999999999997</c:v>
                </c:pt>
                <c:pt idx="401">
                  <c:v>-0.36920000000000003</c:v>
                </c:pt>
                <c:pt idx="402">
                  <c:v>-0.44420000000000004</c:v>
                </c:pt>
                <c:pt idx="403">
                  <c:v>-0.46970000000000001</c:v>
                </c:pt>
                <c:pt idx="404">
                  <c:v>-0.42280000000000001</c:v>
                </c:pt>
                <c:pt idx="405">
                  <c:v>-0.38690000000000002</c:v>
                </c:pt>
                <c:pt idx="406">
                  <c:v>-0.46629999999999999</c:v>
                </c:pt>
                <c:pt idx="407">
                  <c:v>-0.45829999999999999</c:v>
                </c:pt>
                <c:pt idx="408">
                  <c:v>-0.48830000000000001</c:v>
                </c:pt>
                <c:pt idx="409">
                  <c:v>-0.51094000000000006</c:v>
                </c:pt>
                <c:pt idx="410">
                  <c:v>-0.46266000000000007</c:v>
                </c:pt>
                <c:pt idx="411">
                  <c:v>-0.34405999999999998</c:v>
                </c:pt>
                <c:pt idx="412">
                  <c:v>-0.19211999999999999</c:v>
                </c:pt>
                <c:pt idx="413">
                  <c:v>-0.31930000000000003</c:v>
                </c:pt>
                <c:pt idx="414">
                  <c:v>-0.34098000000000006</c:v>
                </c:pt>
                <c:pt idx="415">
                  <c:v>-0.30413999999999997</c:v>
                </c:pt>
                <c:pt idx="416">
                  <c:v>-0.21168000000000003</c:v>
                </c:pt>
                <c:pt idx="417">
                  <c:v>-0.28672000000000014</c:v>
                </c:pt>
                <c:pt idx="418">
                  <c:v>-0.18716000000000016</c:v>
                </c:pt>
                <c:pt idx="419">
                  <c:v>4.7360000000000013E-2</c:v>
                </c:pt>
                <c:pt idx="420">
                  <c:v>-0.53660000000000008</c:v>
                </c:pt>
                <c:pt idx="421">
                  <c:v>-0.39266000000000001</c:v>
                </c:pt>
                <c:pt idx="422">
                  <c:v>-0.37816000000000011</c:v>
                </c:pt>
                <c:pt idx="423">
                  <c:v>-0.3629</c:v>
                </c:pt>
                <c:pt idx="424">
                  <c:v>-0.37360000000000004</c:v>
                </c:pt>
                <c:pt idx="425">
                  <c:v>-0.34678000000000009</c:v>
                </c:pt>
                <c:pt idx="426">
                  <c:v>-0.32876000000000005</c:v>
                </c:pt>
                <c:pt idx="427">
                  <c:v>-0.26083999999999996</c:v>
                </c:pt>
                <c:pt idx="428">
                  <c:v>-0.30216000000000004</c:v>
                </c:pt>
                <c:pt idx="429">
                  <c:v>-0.26551999999999998</c:v>
                </c:pt>
                <c:pt idx="430">
                  <c:v>-0.11782000000000001</c:v>
                </c:pt>
                <c:pt idx="431">
                  <c:v>-0.12148000000000006</c:v>
                </c:pt>
                <c:pt idx="432">
                  <c:v>-8.1479999999999997E-2</c:v>
                </c:pt>
                <c:pt idx="433">
                  <c:v>-0.21846000000000002</c:v>
                </c:pt>
                <c:pt idx="434">
                  <c:v>-0.26988000000000001</c:v>
                </c:pt>
                <c:pt idx="435">
                  <c:v>-0.18101999999999996</c:v>
                </c:pt>
                <c:pt idx="436">
                  <c:v>-8.498E-2</c:v>
                </c:pt>
                <c:pt idx="437">
                  <c:v>-0.18902000000000002</c:v>
                </c:pt>
                <c:pt idx="438">
                  <c:v>-0.17377999999999999</c:v>
                </c:pt>
                <c:pt idx="439">
                  <c:v>-0.14096</c:v>
                </c:pt>
                <c:pt idx="440">
                  <c:v>-0.23326</c:v>
                </c:pt>
                <c:pt idx="441">
                  <c:v>-6.5940000000000026E-2</c:v>
                </c:pt>
                <c:pt idx="442">
                  <c:v>-3.2340000000000091E-2</c:v>
                </c:pt>
                <c:pt idx="443">
                  <c:v>-0.14694000000000013</c:v>
                </c:pt>
                <c:pt idx="444">
                  <c:v>-4.3500000000000094E-2</c:v>
                </c:pt>
                <c:pt idx="445">
                  <c:v>8.88000000000011E-3</c:v>
                </c:pt>
                <c:pt idx="446">
                  <c:v>8.323999999999987E-2</c:v>
                </c:pt>
                <c:pt idx="447">
                  <c:v>-0.10199999999999998</c:v>
                </c:pt>
                <c:pt idx="448">
                  <c:v>-9.7639999999999949E-2</c:v>
                </c:pt>
                <c:pt idx="449">
                  <c:v>5.5239999999999956E-2</c:v>
                </c:pt>
                <c:pt idx="450">
                  <c:v>0.10729999999999995</c:v>
                </c:pt>
                <c:pt idx="451">
                  <c:v>6.6200000000000259E-2</c:v>
                </c:pt>
                <c:pt idx="452">
                  <c:v>0.23640000000000017</c:v>
                </c:pt>
                <c:pt idx="453">
                  <c:v>0.11767999999999978</c:v>
                </c:pt>
                <c:pt idx="454">
                  <c:v>6.1799999999999911E-3</c:v>
                </c:pt>
                <c:pt idx="455">
                  <c:v>-2.7760000000000007E-2</c:v>
                </c:pt>
                <c:pt idx="456">
                  <c:v>-0.24657999999999991</c:v>
                </c:pt>
                <c:pt idx="457">
                  <c:v>-0.23216000000000003</c:v>
                </c:pt>
                <c:pt idx="458">
                  <c:v>-0.32131999999999983</c:v>
                </c:pt>
                <c:pt idx="459">
                  <c:v>-0.24736000000000008</c:v>
                </c:pt>
                <c:pt idx="460">
                  <c:v>-0.50759999999999994</c:v>
                </c:pt>
                <c:pt idx="461">
                  <c:v>-0.66047999999999996</c:v>
                </c:pt>
                <c:pt idx="462">
                  <c:v>-0.72398000000000007</c:v>
                </c:pt>
                <c:pt idx="463">
                  <c:v>-0.79773999999999989</c:v>
                </c:pt>
                <c:pt idx="464">
                  <c:v>-0.86450000000000005</c:v>
                </c:pt>
                <c:pt idx="465">
                  <c:v>-0.93940000000000001</c:v>
                </c:pt>
                <c:pt idx="466">
                  <c:v>-0.77233999999999969</c:v>
                </c:pt>
                <c:pt idx="467">
                  <c:v>-0.8758999999999999</c:v>
                </c:pt>
                <c:pt idx="468">
                  <c:v>-0.74625000000000008</c:v>
                </c:pt>
                <c:pt idx="469">
                  <c:v>-0.72430000000000017</c:v>
                </c:pt>
                <c:pt idx="470">
                  <c:v>-0.70339999999999991</c:v>
                </c:pt>
                <c:pt idx="471">
                  <c:v>-1.06765</c:v>
                </c:pt>
                <c:pt idx="472">
                  <c:v>-1.0279499999999999</c:v>
                </c:pt>
                <c:pt idx="473">
                  <c:v>-1.0077499999999999</c:v>
                </c:pt>
                <c:pt idx="474">
                  <c:v>-1.0475500000000002</c:v>
                </c:pt>
                <c:pt idx="475">
                  <c:v>-1.04145</c:v>
                </c:pt>
                <c:pt idx="476">
                  <c:v>-1.0253000000000001</c:v>
                </c:pt>
                <c:pt idx="477">
                  <c:v>-0.50000000000000011</c:v>
                </c:pt>
                <c:pt idx="478">
                  <c:v>-0.56734999999999991</c:v>
                </c:pt>
                <c:pt idx="479">
                  <c:v>-0.47275</c:v>
                </c:pt>
                <c:pt idx="480">
                  <c:v>-0.95084999999999997</c:v>
                </c:pt>
                <c:pt idx="481">
                  <c:v>-0.84214999999999995</c:v>
                </c:pt>
                <c:pt idx="482">
                  <c:v>-0.89655000000000007</c:v>
                </c:pt>
                <c:pt idx="483">
                  <c:v>-0.69380000000000008</c:v>
                </c:pt>
                <c:pt idx="484">
                  <c:v>-0.51445000000000007</c:v>
                </c:pt>
                <c:pt idx="485">
                  <c:v>-0.56059999999999999</c:v>
                </c:pt>
                <c:pt idx="486">
                  <c:v>-0.32715</c:v>
                </c:pt>
                <c:pt idx="487">
                  <c:v>-0.27489999999999998</c:v>
                </c:pt>
                <c:pt idx="488">
                  <c:v>-0.27160000000000006</c:v>
                </c:pt>
                <c:pt idx="489">
                  <c:v>-0.60089999999999999</c:v>
                </c:pt>
                <c:pt idx="490">
                  <c:v>-0.69280000000000008</c:v>
                </c:pt>
                <c:pt idx="491">
                  <c:v>-0.68535000000000013</c:v>
                </c:pt>
                <c:pt idx="492">
                  <c:v>-0.57430000000000003</c:v>
                </c:pt>
                <c:pt idx="493">
                  <c:v>-0.36255000000000004</c:v>
                </c:pt>
                <c:pt idx="494">
                  <c:v>-0.30055000000000004</c:v>
                </c:pt>
                <c:pt idx="495">
                  <c:v>-0.16894999999999993</c:v>
                </c:pt>
                <c:pt idx="496">
                  <c:v>-0.32630000000000003</c:v>
                </c:pt>
                <c:pt idx="497">
                  <c:v>-0.37325000000000003</c:v>
                </c:pt>
                <c:pt idx="498">
                  <c:v>-0.3508</c:v>
                </c:pt>
                <c:pt idx="499">
                  <c:v>-0.28985000000000005</c:v>
                </c:pt>
                <c:pt idx="500">
                  <c:v>-0.36569999999999997</c:v>
                </c:pt>
                <c:pt idx="501">
                  <c:v>-0.33639999999999992</c:v>
                </c:pt>
                <c:pt idx="502">
                  <c:v>-0.33274999999999999</c:v>
                </c:pt>
                <c:pt idx="503">
                  <c:v>-0.27584999999999998</c:v>
                </c:pt>
                <c:pt idx="504">
                  <c:v>-0.41184999999999999</c:v>
                </c:pt>
                <c:pt idx="505">
                  <c:v>-0.61549999999999994</c:v>
                </c:pt>
                <c:pt idx="506">
                  <c:v>-0.45680000000000004</c:v>
                </c:pt>
                <c:pt idx="507">
                  <c:v>-0.34169999999999995</c:v>
                </c:pt>
                <c:pt idx="508">
                  <c:v>-0.19505000000000006</c:v>
                </c:pt>
                <c:pt idx="509">
                  <c:v>-9.0749999999999997E-2</c:v>
                </c:pt>
                <c:pt idx="510">
                  <c:v>3.0950000000000033E-2</c:v>
                </c:pt>
                <c:pt idx="511">
                  <c:v>9.2950000000000088E-2</c:v>
                </c:pt>
                <c:pt idx="512">
                  <c:v>0.12315000000000009</c:v>
                </c:pt>
                <c:pt idx="513">
                  <c:v>0.22850000000000015</c:v>
                </c:pt>
                <c:pt idx="514">
                  <c:v>0.46525000000000005</c:v>
                </c:pt>
                <c:pt idx="515">
                  <c:v>0.54130000000000023</c:v>
                </c:pt>
                <c:pt idx="516">
                  <c:v>0.5611499999999997</c:v>
                </c:pt>
                <c:pt idx="517">
                  <c:v>0.56579999999999997</c:v>
                </c:pt>
                <c:pt idx="518">
                  <c:v>0.54260000000000008</c:v>
                </c:pt>
                <c:pt idx="519">
                  <c:v>1.5529000000000002</c:v>
                </c:pt>
                <c:pt idx="520">
                  <c:v>1.6143500000000004</c:v>
                </c:pt>
                <c:pt idx="521">
                  <c:v>1.5766</c:v>
                </c:pt>
                <c:pt idx="522">
                  <c:v>1.6125499999999999</c:v>
                </c:pt>
                <c:pt idx="523">
                  <c:v>1.5595499999999993</c:v>
                </c:pt>
                <c:pt idx="524">
                  <c:v>1.5274500000000004</c:v>
                </c:pt>
                <c:pt idx="525">
                  <c:v>1.5779000000000001</c:v>
                </c:pt>
                <c:pt idx="526">
                  <c:v>1.3791499999999999</c:v>
                </c:pt>
                <c:pt idx="527">
                  <c:v>1.4100499999999998</c:v>
                </c:pt>
                <c:pt idx="528">
                  <c:v>1.3353399999999997</c:v>
                </c:pt>
                <c:pt idx="529">
                  <c:v>1.2799700000000003</c:v>
                </c:pt>
                <c:pt idx="530">
                  <c:v>1.2723399999999998</c:v>
                </c:pt>
                <c:pt idx="531">
                  <c:v>0.14338999999999985</c:v>
                </c:pt>
                <c:pt idx="532">
                  <c:v>0.13087000000000004</c:v>
                </c:pt>
                <c:pt idx="533">
                  <c:v>0.26224999999999998</c:v>
                </c:pt>
                <c:pt idx="534">
                  <c:v>0.18804999999999988</c:v>
                </c:pt>
                <c:pt idx="535">
                  <c:v>0.26878999999999997</c:v>
                </c:pt>
                <c:pt idx="536">
                  <c:v>0.31834000000000007</c:v>
                </c:pt>
                <c:pt idx="537">
                  <c:v>0.28138000000000007</c:v>
                </c:pt>
                <c:pt idx="538">
                  <c:v>0.36073000000000005</c:v>
                </c:pt>
                <c:pt idx="539">
                  <c:v>0.3844800000000001</c:v>
                </c:pt>
                <c:pt idx="540">
                  <c:v>0.29835</c:v>
                </c:pt>
                <c:pt idx="541">
                  <c:v>0.35825000000000001</c:v>
                </c:pt>
                <c:pt idx="542">
                  <c:v>0.33585000000000009</c:v>
                </c:pt>
                <c:pt idx="543">
                  <c:v>0.3062100000000002</c:v>
                </c:pt>
                <c:pt idx="544">
                  <c:v>0.2635900000000001</c:v>
                </c:pt>
                <c:pt idx="545">
                  <c:v>0.19947000000000004</c:v>
                </c:pt>
                <c:pt idx="546">
                  <c:v>0.14766999999999997</c:v>
                </c:pt>
                <c:pt idx="547">
                  <c:v>9.7420000000000062E-2</c:v>
                </c:pt>
                <c:pt idx="548">
                  <c:v>-3.5779999999999923E-2</c:v>
                </c:pt>
                <c:pt idx="549">
                  <c:v>8.1310000000000215E-2</c:v>
                </c:pt>
                <c:pt idx="550">
                  <c:v>5.1520000000000066E-2</c:v>
                </c:pt>
                <c:pt idx="551">
                  <c:v>-3.0150000000000066E-2</c:v>
                </c:pt>
                <c:pt idx="552">
                  <c:v>-1.2939999999999972E-2</c:v>
                </c:pt>
                <c:pt idx="553">
                  <c:v>-2.8240000000000057E-2</c:v>
                </c:pt>
                <c:pt idx="554">
                  <c:v>-0.21974999999999995</c:v>
                </c:pt>
                <c:pt idx="555">
                  <c:v>-0.16907</c:v>
                </c:pt>
                <c:pt idx="556">
                  <c:v>-0.18724000000000002</c:v>
                </c:pt>
                <c:pt idx="557">
                  <c:v>-0.17244000000000004</c:v>
                </c:pt>
                <c:pt idx="558">
                  <c:v>-0.18658</c:v>
                </c:pt>
                <c:pt idx="559">
                  <c:v>-5.4070000000000062E-2</c:v>
                </c:pt>
                <c:pt idx="560">
                  <c:v>-0.12470000000000003</c:v>
                </c:pt>
                <c:pt idx="561">
                  <c:v>-9.5409999999999884E-2</c:v>
                </c:pt>
                <c:pt idx="562">
                  <c:v>-2.7700000000000502E-3</c:v>
                </c:pt>
                <c:pt idx="563">
                  <c:v>-4.1940000000000088E-2</c:v>
                </c:pt>
                <c:pt idx="564">
                  <c:v>6.4839999999999731E-2</c:v>
                </c:pt>
                <c:pt idx="565">
                  <c:v>0.19510000000000005</c:v>
                </c:pt>
                <c:pt idx="566">
                  <c:v>0.17983000000000005</c:v>
                </c:pt>
                <c:pt idx="567">
                  <c:v>2.4189999999999989E-2</c:v>
                </c:pt>
                <c:pt idx="568">
                  <c:v>7.5759999999999939E-2</c:v>
                </c:pt>
                <c:pt idx="569">
                  <c:v>5.4879999999999929E-2</c:v>
                </c:pt>
                <c:pt idx="570">
                  <c:v>-7.4199999999999822E-3</c:v>
                </c:pt>
                <c:pt idx="571">
                  <c:v>0.20156999999999992</c:v>
                </c:pt>
                <c:pt idx="572">
                  <c:v>0.12846000000000002</c:v>
                </c:pt>
                <c:pt idx="573">
                  <c:v>0.11187999999999998</c:v>
                </c:pt>
                <c:pt idx="574">
                  <c:v>6.9450000000000123E-2</c:v>
                </c:pt>
                <c:pt idx="575">
                  <c:v>0.14452999999999994</c:v>
                </c:pt>
                <c:pt idx="576">
                  <c:v>0.23085</c:v>
                </c:pt>
                <c:pt idx="577">
                  <c:v>0.23422000000000004</c:v>
                </c:pt>
                <c:pt idx="578">
                  <c:v>0.20129000000000002</c:v>
                </c:pt>
                <c:pt idx="579">
                  <c:v>0.3759900000000001</c:v>
                </c:pt>
                <c:pt idx="580">
                  <c:v>0.21635999999999989</c:v>
                </c:pt>
                <c:pt idx="581">
                  <c:v>0.24397999999999997</c:v>
                </c:pt>
                <c:pt idx="582">
                  <c:v>0.21953</c:v>
                </c:pt>
                <c:pt idx="583">
                  <c:v>0.29596999999999996</c:v>
                </c:pt>
                <c:pt idx="584">
                  <c:v>0.20945000000000003</c:v>
                </c:pt>
                <c:pt idx="585">
                  <c:v>0.16373000000000004</c:v>
                </c:pt>
                <c:pt idx="586">
                  <c:v>0.26195000000000002</c:v>
                </c:pt>
                <c:pt idx="587">
                  <c:v>0.34603000000000006</c:v>
                </c:pt>
                <c:pt idx="588">
                  <c:v>0.32567999999999991</c:v>
                </c:pt>
                <c:pt idx="589">
                  <c:v>9.9680000000000019E-2</c:v>
                </c:pt>
                <c:pt idx="590">
                  <c:v>0.15816</c:v>
                </c:pt>
                <c:pt idx="591">
                  <c:v>-0.10366000000000009</c:v>
                </c:pt>
                <c:pt idx="592">
                  <c:v>4.4339999999999991E-2</c:v>
                </c:pt>
                <c:pt idx="593">
                  <c:v>9.8299999999999943E-2</c:v>
                </c:pt>
                <c:pt idx="594">
                  <c:v>0.13406000000000001</c:v>
                </c:pt>
                <c:pt idx="595">
                  <c:v>-0.30253999999999992</c:v>
                </c:pt>
                <c:pt idx="596">
                  <c:v>-0.23993999999999999</c:v>
                </c:pt>
                <c:pt idx="597">
                  <c:v>-0.26705999999999996</c:v>
                </c:pt>
                <c:pt idx="598">
                  <c:v>-0.28508</c:v>
                </c:pt>
                <c:pt idx="599">
                  <c:v>-0.39051999999999998</c:v>
                </c:pt>
                <c:pt idx="600">
                  <c:v>-3.6800000000000166E-3</c:v>
                </c:pt>
                <c:pt idx="601">
                  <c:v>6.6460000000000019E-2</c:v>
                </c:pt>
                <c:pt idx="602">
                  <c:v>3.8040000000000018E-2</c:v>
                </c:pt>
                <c:pt idx="603">
                  <c:v>-0.78822000000000003</c:v>
                </c:pt>
                <c:pt idx="604">
                  <c:v>-0.82600000000000007</c:v>
                </c:pt>
                <c:pt idx="605">
                  <c:v>-0.81820000000000004</c:v>
                </c:pt>
                <c:pt idx="606">
                  <c:v>-0.57164000000000004</c:v>
                </c:pt>
                <c:pt idx="607">
                  <c:v>-0.51814000000000004</c:v>
                </c:pt>
                <c:pt idx="608">
                  <c:v>-0.58394000000000013</c:v>
                </c:pt>
                <c:pt idx="609">
                  <c:v>-0.86750000000000005</c:v>
                </c:pt>
                <c:pt idx="610">
                  <c:v>-0.92203999999999997</c:v>
                </c:pt>
                <c:pt idx="611">
                  <c:v>-0.96506000000000003</c:v>
                </c:pt>
                <c:pt idx="612">
                  <c:v>-1.3760600000000001</c:v>
                </c:pt>
                <c:pt idx="613">
                  <c:v>-1.3522800000000001</c:v>
                </c:pt>
                <c:pt idx="614">
                  <c:v>-1.2320400000000002</c:v>
                </c:pt>
                <c:pt idx="615">
                  <c:v>3.620000000000001E-2</c:v>
                </c:pt>
                <c:pt idx="616">
                  <c:v>0.15793999999999975</c:v>
                </c:pt>
                <c:pt idx="617">
                  <c:v>0.20737999999999968</c:v>
                </c:pt>
                <c:pt idx="618">
                  <c:v>0.2457600000000002</c:v>
                </c:pt>
                <c:pt idx="619">
                  <c:v>0.51517999999999997</c:v>
                </c:pt>
                <c:pt idx="620">
                  <c:v>0.64647999999999994</c:v>
                </c:pt>
                <c:pt idx="621">
                  <c:v>0.94708000000000014</c:v>
                </c:pt>
                <c:pt idx="622">
                  <c:v>1.0038599999999995</c:v>
                </c:pt>
                <c:pt idx="623">
                  <c:v>1.0369999999999995</c:v>
                </c:pt>
                <c:pt idx="624">
                  <c:v>1.3026199999999997</c:v>
                </c:pt>
                <c:pt idx="625">
                  <c:v>1.3822999999999996</c:v>
                </c:pt>
                <c:pt idx="626">
                  <c:v>1.4329200000000002</c:v>
                </c:pt>
                <c:pt idx="627">
                  <c:v>1.6197599999999999</c:v>
                </c:pt>
                <c:pt idx="628">
                  <c:v>1.54844</c:v>
                </c:pt>
                <c:pt idx="629">
                  <c:v>1.5825599999999995</c:v>
                </c:pt>
                <c:pt idx="630">
                  <c:v>1.6329199999999997</c:v>
                </c:pt>
                <c:pt idx="631">
                  <c:v>1.6668400000000001</c:v>
                </c:pt>
                <c:pt idx="632">
                  <c:v>1.5024000000000002</c:v>
                </c:pt>
                <c:pt idx="633">
                  <c:v>1.6854399999999996</c:v>
                </c:pt>
                <c:pt idx="634">
                  <c:v>1.6304199999999995</c:v>
                </c:pt>
                <c:pt idx="635">
                  <c:v>1.6989800000000002</c:v>
                </c:pt>
                <c:pt idx="636">
                  <c:v>1.5985800000000001</c:v>
                </c:pt>
                <c:pt idx="637">
                  <c:v>1.6653199999999997</c:v>
                </c:pt>
                <c:pt idx="638">
                  <c:v>1.4839200000000001</c:v>
                </c:pt>
                <c:pt idx="639">
                  <c:v>1.3634199999999999</c:v>
                </c:pt>
                <c:pt idx="640">
                  <c:v>1.1905399999999999</c:v>
                </c:pt>
                <c:pt idx="641">
                  <c:v>1.2848399999999998</c:v>
                </c:pt>
                <c:pt idx="642">
                  <c:v>1.1504599999999996</c:v>
                </c:pt>
                <c:pt idx="643">
                  <c:v>1.1666399999999999</c:v>
                </c:pt>
                <c:pt idx="644">
                  <c:v>1.16316</c:v>
                </c:pt>
                <c:pt idx="645">
                  <c:v>1.2106999999999997</c:v>
                </c:pt>
                <c:pt idx="646">
                  <c:v>1.1955199999999997</c:v>
                </c:pt>
                <c:pt idx="647">
                  <c:v>1.1719599999999999</c:v>
                </c:pt>
                <c:pt idx="648">
                  <c:v>1.1525199999999998</c:v>
                </c:pt>
                <c:pt idx="649">
                  <c:v>1.1936400000000003</c:v>
                </c:pt>
                <c:pt idx="650">
                  <c:v>1.1683600000000001</c:v>
                </c:pt>
                <c:pt idx="651">
                  <c:v>1.2048999999999999</c:v>
                </c:pt>
                <c:pt idx="652">
                  <c:v>1.1937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2-48EF-8272-EC97D2794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0364464"/>
        <c:axId val="1430363984"/>
      </c:barChart>
      <c:lineChart>
        <c:grouping val="standard"/>
        <c:varyColors val="0"/>
        <c:ser>
          <c:idx val="0"/>
          <c:order val="3"/>
          <c:tx>
            <c:strRef>
              <c:f>'1 FR'!$BD$5</c:f>
              <c:strCache>
                <c:ptCount val="1"/>
                <c:pt idx="0">
                  <c:v>Total</c:v>
                </c:pt>
              </c:strCache>
            </c:strRef>
          </c:tx>
          <c:spPr>
            <a:ln w="12700" cap="rnd">
              <a:solidFill>
                <a:srgbClr val="03365F"/>
              </a:solidFill>
              <a:round/>
            </a:ln>
            <a:effectLst/>
          </c:spPr>
          <c:marker>
            <c:symbol val="none"/>
          </c:marker>
          <c:cat>
            <c:numRef>
              <c:f>'1 FR'!$AT$6:$AT$659</c:f>
              <c:numCache>
                <c:formatCode>m/d/yyyy</c:formatCode>
                <c:ptCount val="653"/>
                <c:pt idx="0">
                  <c:v>25934</c:v>
                </c:pt>
                <c:pt idx="1">
                  <c:v>25965</c:v>
                </c:pt>
                <c:pt idx="2">
                  <c:v>25993</c:v>
                </c:pt>
                <c:pt idx="3">
                  <c:v>26024</c:v>
                </c:pt>
                <c:pt idx="4">
                  <c:v>26054</c:v>
                </c:pt>
                <c:pt idx="5">
                  <c:v>26085</c:v>
                </c:pt>
                <c:pt idx="6">
                  <c:v>26115</c:v>
                </c:pt>
                <c:pt idx="7">
                  <c:v>26146</c:v>
                </c:pt>
                <c:pt idx="8">
                  <c:v>26177</c:v>
                </c:pt>
                <c:pt idx="9">
                  <c:v>26207</c:v>
                </c:pt>
                <c:pt idx="10">
                  <c:v>26238</c:v>
                </c:pt>
                <c:pt idx="11">
                  <c:v>26268</c:v>
                </c:pt>
                <c:pt idx="12">
                  <c:v>26299</c:v>
                </c:pt>
                <c:pt idx="13">
                  <c:v>26330</c:v>
                </c:pt>
                <c:pt idx="14">
                  <c:v>26359</c:v>
                </c:pt>
                <c:pt idx="15">
                  <c:v>26390</c:v>
                </c:pt>
                <c:pt idx="16">
                  <c:v>26420</c:v>
                </c:pt>
                <c:pt idx="17">
                  <c:v>26451</c:v>
                </c:pt>
                <c:pt idx="18">
                  <c:v>26481</c:v>
                </c:pt>
                <c:pt idx="19">
                  <c:v>26512</c:v>
                </c:pt>
                <c:pt idx="20">
                  <c:v>26543</c:v>
                </c:pt>
                <c:pt idx="21">
                  <c:v>26573</c:v>
                </c:pt>
                <c:pt idx="22">
                  <c:v>26604</c:v>
                </c:pt>
                <c:pt idx="23">
                  <c:v>26634</c:v>
                </c:pt>
                <c:pt idx="24">
                  <c:v>26665</c:v>
                </c:pt>
                <c:pt idx="25">
                  <c:v>26696</c:v>
                </c:pt>
                <c:pt idx="26">
                  <c:v>26724</c:v>
                </c:pt>
                <c:pt idx="27">
                  <c:v>26755</c:v>
                </c:pt>
                <c:pt idx="28">
                  <c:v>26785</c:v>
                </c:pt>
                <c:pt idx="29">
                  <c:v>26816</c:v>
                </c:pt>
                <c:pt idx="30">
                  <c:v>26846</c:v>
                </c:pt>
                <c:pt idx="31">
                  <c:v>26877</c:v>
                </c:pt>
                <c:pt idx="32">
                  <c:v>26908</c:v>
                </c:pt>
                <c:pt idx="33">
                  <c:v>26938</c:v>
                </c:pt>
                <c:pt idx="34">
                  <c:v>26969</c:v>
                </c:pt>
                <c:pt idx="35">
                  <c:v>26999</c:v>
                </c:pt>
                <c:pt idx="36">
                  <c:v>27030</c:v>
                </c:pt>
                <c:pt idx="37">
                  <c:v>27061</c:v>
                </c:pt>
                <c:pt idx="38">
                  <c:v>27089</c:v>
                </c:pt>
                <c:pt idx="39">
                  <c:v>27120</c:v>
                </c:pt>
                <c:pt idx="40">
                  <c:v>27150</c:v>
                </c:pt>
                <c:pt idx="41">
                  <c:v>27181</c:v>
                </c:pt>
                <c:pt idx="42">
                  <c:v>27211</c:v>
                </c:pt>
                <c:pt idx="43">
                  <c:v>27242</c:v>
                </c:pt>
                <c:pt idx="44">
                  <c:v>27273</c:v>
                </c:pt>
                <c:pt idx="45">
                  <c:v>27303</c:v>
                </c:pt>
                <c:pt idx="46">
                  <c:v>27334</c:v>
                </c:pt>
                <c:pt idx="47">
                  <c:v>27364</c:v>
                </c:pt>
                <c:pt idx="48">
                  <c:v>27395</c:v>
                </c:pt>
                <c:pt idx="49">
                  <c:v>27426</c:v>
                </c:pt>
                <c:pt idx="50">
                  <c:v>27454</c:v>
                </c:pt>
                <c:pt idx="51">
                  <c:v>27485</c:v>
                </c:pt>
                <c:pt idx="52">
                  <c:v>27515</c:v>
                </c:pt>
                <c:pt idx="53">
                  <c:v>27546</c:v>
                </c:pt>
                <c:pt idx="54">
                  <c:v>27576</c:v>
                </c:pt>
                <c:pt idx="55">
                  <c:v>27607</c:v>
                </c:pt>
                <c:pt idx="56">
                  <c:v>27638</c:v>
                </c:pt>
                <c:pt idx="57">
                  <c:v>27668</c:v>
                </c:pt>
                <c:pt idx="58">
                  <c:v>27699</c:v>
                </c:pt>
                <c:pt idx="59">
                  <c:v>27729</c:v>
                </c:pt>
                <c:pt idx="60">
                  <c:v>27760</c:v>
                </c:pt>
                <c:pt idx="61">
                  <c:v>27791</c:v>
                </c:pt>
                <c:pt idx="62">
                  <c:v>27820</c:v>
                </c:pt>
                <c:pt idx="63">
                  <c:v>27851</c:v>
                </c:pt>
                <c:pt idx="64">
                  <c:v>27881</c:v>
                </c:pt>
                <c:pt idx="65">
                  <c:v>27912</c:v>
                </c:pt>
                <c:pt idx="66">
                  <c:v>27942</c:v>
                </c:pt>
                <c:pt idx="67">
                  <c:v>27973</c:v>
                </c:pt>
                <c:pt idx="68">
                  <c:v>28004</c:v>
                </c:pt>
                <c:pt idx="69">
                  <c:v>28034</c:v>
                </c:pt>
                <c:pt idx="70">
                  <c:v>28065</c:v>
                </c:pt>
                <c:pt idx="71">
                  <c:v>28095</c:v>
                </c:pt>
                <c:pt idx="72">
                  <c:v>28126</c:v>
                </c:pt>
                <c:pt idx="73">
                  <c:v>28157</c:v>
                </c:pt>
                <c:pt idx="74">
                  <c:v>28185</c:v>
                </c:pt>
                <c:pt idx="75">
                  <c:v>28216</c:v>
                </c:pt>
                <c:pt idx="76">
                  <c:v>28246</c:v>
                </c:pt>
                <c:pt idx="77">
                  <c:v>28277</c:v>
                </c:pt>
                <c:pt idx="78">
                  <c:v>28307</c:v>
                </c:pt>
                <c:pt idx="79">
                  <c:v>28338</c:v>
                </c:pt>
                <c:pt idx="80">
                  <c:v>28369</c:v>
                </c:pt>
                <c:pt idx="81">
                  <c:v>28399</c:v>
                </c:pt>
                <c:pt idx="82">
                  <c:v>28430</c:v>
                </c:pt>
                <c:pt idx="83">
                  <c:v>28460</c:v>
                </c:pt>
                <c:pt idx="84">
                  <c:v>28491</c:v>
                </c:pt>
                <c:pt idx="85">
                  <c:v>28522</c:v>
                </c:pt>
                <c:pt idx="86">
                  <c:v>28550</c:v>
                </c:pt>
                <c:pt idx="87">
                  <c:v>28581</c:v>
                </c:pt>
                <c:pt idx="88">
                  <c:v>28611</c:v>
                </c:pt>
                <c:pt idx="89">
                  <c:v>28642</c:v>
                </c:pt>
                <c:pt idx="90">
                  <c:v>28672</c:v>
                </c:pt>
                <c:pt idx="91">
                  <c:v>28703</c:v>
                </c:pt>
                <c:pt idx="92">
                  <c:v>28734</c:v>
                </c:pt>
                <c:pt idx="93">
                  <c:v>28764</c:v>
                </c:pt>
                <c:pt idx="94">
                  <c:v>28795</c:v>
                </c:pt>
                <c:pt idx="95">
                  <c:v>28825</c:v>
                </c:pt>
                <c:pt idx="96">
                  <c:v>28856</c:v>
                </c:pt>
                <c:pt idx="97">
                  <c:v>28887</c:v>
                </c:pt>
                <c:pt idx="98">
                  <c:v>28915</c:v>
                </c:pt>
                <c:pt idx="99">
                  <c:v>28946</c:v>
                </c:pt>
                <c:pt idx="100">
                  <c:v>28976</c:v>
                </c:pt>
                <c:pt idx="101">
                  <c:v>29007</c:v>
                </c:pt>
                <c:pt idx="102">
                  <c:v>29037</c:v>
                </c:pt>
                <c:pt idx="103">
                  <c:v>29068</c:v>
                </c:pt>
                <c:pt idx="104">
                  <c:v>29099</c:v>
                </c:pt>
                <c:pt idx="105">
                  <c:v>29129</c:v>
                </c:pt>
                <c:pt idx="106">
                  <c:v>29160</c:v>
                </c:pt>
                <c:pt idx="107">
                  <c:v>29190</c:v>
                </c:pt>
                <c:pt idx="108">
                  <c:v>29221</c:v>
                </c:pt>
                <c:pt idx="109">
                  <c:v>29252</c:v>
                </c:pt>
                <c:pt idx="110">
                  <c:v>29281</c:v>
                </c:pt>
                <c:pt idx="111">
                  <c:v>29312</c:v>
                </c:pt>
                <c:pt idx="112">
                  <c:v>29342</c:v>
                </c:pt>
                <c:pt idx="113">
                  <c:v>29373</c:v>
                </c:pt>
                <c:pt idx="114">
                  <c:v>29403</c:v>
                </c:pt>
                <c:pt idx="115">
                  <c:v>29434</c:v>
                </c:pt>
                <c:pt idx="116">
                  <c:v>29465</c:v>
                </c:pt>
                <c:pt idx="117">
                  <c:v>29495</c:v>
                </c:pt>
                <c:pt idx="118">
                  <c:v>29526</c:v>
                </c:pt>
                <c:pt idx="119">
                  <c:v>29556</c:v>
                </c:pt>
                <c:pt idx="120">
                  <c:v>29587</c:v>
                </c:pt>
                <c:pt idx="121">
                  <c:v>29618</c:v>
                </c:pt>
                <c:pt idx="122">
                  <c:v>29646</c:v>
                </c:pt>
                <c:pt idx="123">
                  <c:v>29677</c:v>
                </c:pt>
                <c:pt idx="124">
                  <c:v>29707</c:v>
                </c:pt>
                <c:pt idx="125">
                  <c:v>29738</c:v>
                </c:pt>
                <c:pt idx="126">
                  <c:v>29768</c:v>
                </c:pt>
                <c:pt idx="127">
                  <c:v>29799</c:v>
                </c:pt>
                <c:pt idx="128">
                  <c:v>29830</c:v>
                </c:pt>
                <c:pt idx="129">
                  <c:v>29860</c:v>
                </c:pt>
                <c:pt idx="130">
                  <c:v>29891</c:v>
                </c:pt>
                <c:pt idx="131">
                  <c:v>29921</c:v>
                </c:pt>
                <c:pt idx="132">
                  <c:v>29952</c:v>
                </c:pt>
                <c:pt idx="133">
                  <c:v>29983</c:v>
                </c:pt>
                <c:pt idx="134">
                  <c:v>30011</c:v>
                </c:pt>
                <c:pt idx="135">
                  <c:v>30042</c:v>
                </c:pt>
                <c:pt idx="136">
                  <c:v>30072</c:v>
                </c:pt>
                <c:pt idx="137">
                  <c:v>30103</c:v>
                </c:pt>
                <c:pt idx="138">
                  <c:v>30133</c:v>
                </c:pt>
                <c:pt idx="139">
                  <c:v>30164</c:v>
                </c:pt>
                <c:pt idx="140">
                  <c:v>30195</c:v>
                </c:pt>
                <c:pt idx="141">
                  <c:v>30225</c:v>
                </c:pt>
                <c:pt idx="142">
                  <c:v>30256</c:v>
                </c:pt>
                <c:pt idx="143">
                  <c:v>30286</c:v>
                </c:pt>
                <c:pt idx="144">
                  <c:v>30317</c:v>
                </c:pt>
                <c:pt idx="145">
                  <c:v>30348</c:v>
                </c:pt>
                <c:pt idx="146">
                  <c:v>30376</c:v>
                </c:pt>
                <c:pt idx="147">
                  <c:v>30407</c:v>
                </c:pt>
                <c:pt idx="148">
                  <c:v>30437</c:v>
                </c:pt>
                <c:pt idx="149">
                  <c:v>30468</c:v>
                </c:pt>
                <c:pt idx="150">
                  <c:v>30498</c:v>
                </c:pt>
                <c:pt idx="151">
                  <c:v>30529</c:v>
                </c:pt>
                <c:pt idx="152">
                  <c:v>30560</c:v>
                </c:pt>
                <c:pt idx="153">
                  <c:v>30590</c:v>
                </c:pt>
                <c:pt idx="154">
                  <c:v>30621</c:v>
                </c:pt>
                <c:pt idx="155">
                  <c:v>30651</c:v>
                </c:pt>
                <c:pt idx="156">
                  <c:v>30682</c:v>
                </c:pt>
                <c:pt idx="157">
                  <c:v>30713</c:v>
                </c:pt>
                <c:pt idx="158">
                  <c:v>30742</c:v>
                </c:pt>
                <c:pt idx="159">
                  <c:v>30773</c:v>
                </c:pt>
                <c:pt idx="160">
                  <c:v>30803</c:v>
                </c:pt>
                <c:pt idx="161">
                  <c:v>30834</c:v>
                </c:pt>
                <c:pt idx="162">
                  <c:v>30864</c:v>
                </c:pt>
                <c:pt idx="163">
                  <c:v>30895</c:v>
                </c:pt>
                <c:pt idx="164">
                  <c:v>30926</c:v>
                </c:pt>
                <c:pt idx="165">
                  <c:v>30956</c:v>
                </c:pt>
                <c:pt idx="166">
                  <c:v>30987</c:v>
                </c:pt>
                <c:pt idx="167">
                  <c:v>31017</c:v>
                </c:pt>
                <c:pt idx="168">
                  <c:v>31048</c:v>
                </c:pt>
                <c:pt idx="169">
                  <c:v>31079</c:v>
                </c:pt>
                <c:pt idx="170">
                  <c:v>31107</c:v>
                </c:pt>
                <c:pt idx="171">
                  <c:v>31138</c:v>
                </c:pt>
                <c:pt idx="172">
                  <c:v>31168</c:v>
                </c:pt>
                <c:pt idx="173">
                  <c:v>31199</c:v>
                </c:pt>
                <c:pt idx="174">
                  <c:v>31229</c:v>
                </c:pt>
                <c:pt idx="175">
                  <c:v>31260</c:v>
                </c:pt>
                <c:pt idx="176">
                  <c:v>31291</c:v>
                </c:pt>
                <c:pt idx="177">
                  <c:v>31321</c:v>
                </c:pt>
                <c:pt idx="178">
                  <c:v>31352</c:v>
                </c:pt>
                <c:pt idx="179">
                  <c:v>31382</c:v>
                </c:pt>
                <c:pt idx="180">
                  <c:v>31413</c:v>
                </c:pt>
                <c:pt idx="181">
                  <c:v>31444</c:v>
                </c:pt>
                <c:pt idx="182">
                  <c:v>31472</c:v>
                </c:pt>
                <c:pt idx="183">
                  <c:v>31503</c:v>
                </c:pt>
                <c:pt idx="184">
                  <c:v>31533</c:v>
                </c:pt>
                <c:pt idx="185">
                  <c:v>31564</c:v>
                </c:pt>
                <c:pt idx="186">
                  <c:v>31594</c:v>
                </c:pt>
                <c:pt idx="187">
                  <c:v>31625</c:v>
                </c:pt>
                <c:pt idx="188">
                  <c:v>31656</c:v>
                </c:pt>
                <c:pt idx="189">
                  <c:v>31686</c:v>
                </c:pt>
                <c:pt idx="190">
                  <c:v>31717</c:v>
                </c:pt>
                <c:pt idx="191">
                  <c:v>31747</c:v>
                </c:pt>
                <c:pt idx="192">
                  <c:v>31778</c:v>
                </c:pt>
                <c:pt idx="193">
                  <c:v>31809</c:v>
                </c:pt>
                <c:pt idx="194">
                  <c:v>31837</c:v>
                </c:pt>
                <c:pt idx="195">
                  <c:v>31868</c:v>
                </c:pt>
                <c:pt idx="196">
                  <c:v>31898</c:v>
                </c:pt>
                <c:pt idx="197">
                  <c:v>31929</c:v>
                </c:pt>
                <c:pt idx="198">
                  <c:v>31959</c:v>
                </c:pt>
                <c:pt idx="199">
                  <c:v>31990</c:v>
                </c:pt>
                <c:pt idx="200">
                  <c:v>32021</c:v>
                </c:pt>
                <c:pt idx="201">
                  <c:v>32051</c:v>
                </c:pt>
                <c:pt idx="202">
                  <c:v>32082</c:v>
                </c:pt>
                <c:pt idx="203">
                  <c:v>32112</c:v>
                </c:pt>
                <c:pt idx="204">
                  <c:v>32143</c:v>
                </c:pt>
                <c:pt idx="205">
                  <c:v>32174</c:v>
                </c:pt>
                <c:pt idx="206">
                  <c:v>32203</c:v>
                </c:pt>
                <c:pt idx="207">
                  <c:v>32234</c:v>
                </c:pt>
                <c:pt idx="208">
                  <c:v>32264</c:v>
                </c:pt>
                <c:pt idx="209">
                  <c:v>32295</c:v>
                </c:pt>
                <c:pt idx="210">
                  <c:v>32325</c:v>
                </c:pt>
                <c:pt idx="211">
                  <c:v>32356</c:v>
                </c:pt>
                <c:pt idx="212">
                  <c:v>32387</c:v>
                </c:pt>
                <c:pt idx="213">
                  <c:v>32417</c:v>
                </c:pt>
                <c:pt idx="214">
                  <c:v>32448</c:v>
                </c:pt>
                <c:pt idx="215">
                  <c:v>32478</c:v>
                </c:pt>
                <c:pt idx="216">
                  <c:v>32509</c:v>
                </c:pt>
                <c:pt idx="217">
                  <c:v>32540</c:v>
                </c:pt>
                <c:pt idx="218">
                  <c:v>32568</c:v>
                </c:pt>
                <c:pt idx="219">
                  <c:v>32599</c:v>
                </c:pt>
                <c:pt idx="220">
                  <c:v>32629</c:v>
                </c:pt>
                <c:pt idx="221">
                  <c:v>32660</c:v>
                </c:pt>
                <c:pt idx="222">
                  <c:v>32690</c:v>
                </c:pt>
                <c:pt idx="223">
                  <c:v>32721</c:v>
                </c:pt>
                <c:pt idx="224">
                  <c:v>32752</c:v>
                </c:pt>
                <c:pt idx="225">
                  <c:v>32782</c:v>
                </c:pt>
                <c:pt idx="226">
                  <c:v>32813</c:v>
                </c:pt>
                <c:pt idx="227">
                  <c:v>32843</c:v>
                </c:pt>
                <c:pt idx="228">
                  <c:v>32874</c:v>
                </c:pt>
                <c:pt idx="229">
                  <c:v>32905</c:v>
                </c:pt>
                <c:pt idx="230">
                  <c:v>32933</c:v>
                </c:pt>
                <c:pt idx="231">
                  <c:v>32964</c:v>
                </c:pt>
                <c:pt idx="232">
                  <c:v>32994</c:v>
                </c:pt>
                <c:pt idx="233">
                  <c:v>33025</c:v>
                </c:pt>
                <c:pt idx="234">
                  <c:v>33055</c:v>
                </c:pt>
                <c:pt idx="235">
                  <c:v>33086</c:v>
                </c:pt>
                <c:pt idx="236">
                  <c:v>33117</c:v>
                </c:pt>
                <c:pt idx="237">
                  <c:v>33147</c:v>
                </c:pt>
                <c:pt idx="238">
                  <c:v>33178</c:v>
                </c:pt>
                <c:pt idx="239">
                  <c:v>33208</c:v>
                </c:pt>
                <c:pt idx="240">
                  <c:v>33239</c:v>
                </c:pt>
                <c:pt idx="241">
                  <c:v>33270</c:v>
                </c:pt>
                <c:pt idx="242">
                  <c:v>33298</c:v>
                </c:pt>
                <c:pt idx="243">
                  <c:v>33329</c:v>
                </c:pt>
                <c:pt idx="244">
                  <c:v>33359</c:v>
                </c:pt>
                <c:pt idx="245">
                  <c:v>33390</c:v>
                </c:pt>
                <c:pt idx="246">
                  <c:v>33420</c:v>
                </c:pt>
                <c:pt idx="247">
                  <c:v>33451</c:v>
                </c:pt>
                <c:pt idx="248">
                  <c:v>33482</c:v>
                </c:pt>
                <c:pt idx="249">
                  <c:v>33512</c:v>
                </c:pt>
                <c:pt idx="250">
                  <c:v>33543</c:v>
                </c:pt>
                <c:pt idx="251">
                  <c:v>33573</c:v>
                </c:pt>
                <c:pt idx="252">
                  <c:v>33604</c:v>
                </c:pt>
                <c:pt idx="253">
                  <c:v>33635</c:v>
                </c:pt>
                <c:pt idx="254">
                  <c:v>33664</c:v>
                </c:pt>
                <c:pt idx="255">
                  <c:v>33695</c:v>
                </c:pt>
                <c:pt idx="256">
                  <c:v>33725</c:v>
                </c:pt>
                <c:pt idx="257">
                  <c:v>33756</c:v>
                </c:pt>
                <c:pt idx="258">
                  <c:v>33786</c:v>
                </c:pt>
                <c:pt idx="259">
                  <c:v>33817</c:v>
                </c:pt>
                <c:pt idx="260">
                  <c:v>33848</c:v>
                </c:pt>
                <c:pt idx="261">
                  <c:v>33878</c:v>
                </c:pt>
                <c:pt idx="262">
                  <c:v>33909</c:v>
                </c:pt>
                <c:pt idx="263">
                  <c:v>33939</c:v>
                </c:pt>
                <c:pt idx="264">
                  <c:v>33970</c:v>
                </c:pt>
                <c:pt idx="265">
                  <c:v>34001</c:v>
                </c:pt>
                <c:pt idx="266">
                  <c:v>34029</c:v>
                </c:pt>
                <c:pt idx="267">
                  <c:v>34060</c:v>
                </c:pt>
                <c:pt idx="268">
                  <c:v>34090</c:v>
                </c:pt>
                <c:pt idx="269">
                  <c:v>34121</c:v>
                </c:pt>
                <c:pt idx="270">
                  <c:v>34151</c:v>
                </c:pt>
                <c:pt idx="271">
                  <c:v>34182</c:v>
                </c:pt>
                <c:pt idx="272">
                  <c:v>34213</c:v>
                </c:pt>
                <c:pt idx="273">
                  <c:v>34243</c:v>
                </c:pt>
                <c:pt idx="274">
                  <c:v>34274</c:v>
                </c:pt>
                <c:pt idx="275">
                  <c:v>34304</c:v>
                </c:pt>
                <c:pt idx="276">
                  <c:v>34335</c:v>
                </c:pt>
                <c:pt idx="277">
                  <c:v>34366</c:v>
                </c:pt>
                <c:pt idx="278">
                  <c:v>34394</c:v>
                </c:pt>
                <c:pt idx="279">
                  <c:v>34425</c:v>
                </c:pt>
                <c:pt idx="280">
                  <c:v>34455</c:v>
                </c:pt>
                <c:pt idx="281">
                  <c:v>34486</c:v>
                </c:pt>
                <c:pt idx="282">
                  <c:v>34516</c:v>
                </c:pt>
                <c:pt idx="283">
                  <c:v>34547</c:v>
                </c:pt>
                <c:pt idx="284">
                  <c:v>34578</c:v>
                </c:pt>
                <c:pt idx="285">
                  <c:v>34608</c:v>
                </c:pt>
                <c:pt idx="286">
                  <c:v>34639</c:v>
                </c:pt>
                <c:pt idx="287">
                  <c:v>34669</c:v>
                </c:pt>
                <c:pt idx="288">
                  <c:v>34700</c:v>
                </c:pt>
                <c:pt idx="289">
                  <c:v>34731</c:v>
                </c:pt>
                <c:pt idx="290">
                  <c:v>34759</c:v>
                </c:pt>
                <c:pt idx="291">
                  <c:v>34790</c:v>
                </c:pt>
                <c:pt idx="292">
                  <c:v>34820</c:v>
                </c:pt>
                <c:pt idx="293">
                  <c:v>34851</c:v>
                </c:pt>
                <c:pt idx="294">
                  <c:v>34881</c:v>
                </c:pt>
                <c:pt idx="295">
                  <c:v>34912</c:v>
                </c:pt>
                <c:pt idx="296">
                  <c:v>34943</c:v>
                </c:pt>
                <c:pt idx="297">
                  <c:v>34973</c:v>
                </c:pt>
                <c:pt idx="298">
                  <c:v>35004</c:v>
                </c:pt>
                <c:pt idx="299">
                  <c:v>35034</c:v>
                </c:pt>
                <c:pt idx="300">
                  <c:v>35065</c:v>
                </c:pt>
                <c:pt idx="301">
                  <c:v>35096</c:v>
                </c:pt>
                <c:pt idx="302">
                  <c:v>35125</c:v>
                </c:pt>
                <c:pt idx="303">
                  <c:v>35156</c:v>
                </c:pt>
                <c:pt idx="304">
                  <c:v>35186</c:v>
                </c:pt>
                <c:pt idx="305">
                  <c:v>35217</c:v>
                </c:pt>
                <c:pt idx="306">
                  <c:v>35247</c:v>
                </c:pt>
                <c:pt idx="307">
                  <c:v>35278</c:v>
                </c:pt>
                <c:pt idx="308">
                  <c:v>35309</c:v>
                </c:pt>
                <c:pt idx="309">
                  <c:v>35339</c:v>
                </c:pt>
                <c:pt idx="310">
                  <c:v>35370</c:v>
                </c:pt>
                <c:pt idx="311">
                  <c:v>35400</c:v>
                </c:pt>
                <c:pt idx="312">
                  <c:v>35431</c:v>
                </c:pt>
                <c:pt idx="313">
                  <c:v>35462</c:v>
                </c:pt>
                <c:pt idx="314">
                  <c:v>35490</c:v>
                </c:pt>
                <c:pt idx="315">
                  <c:v>35521</c:v>
                </c:pt>
                <c:pt idx="316">
                  <c:v>35551</c:v>
                </c:pt>
                <c:pt idx="317">
                  <c:v>35582</c:v>
                </c:pt>
                <c:pt idx="318">
                  <c:v>35612</c:v>
                </c:pt>
                <c:pt idx="319">
                  <c:v>35643</c:v>
                </c:pt>
                <c:pt idx="320">
                  <c:v>35674</c:v>
                </c:pt>
                <c:pt idx="321">
                  <c:v>35704</c:v>
                </c:pt>
                <c:pt idx="322">
                  <c:v>35735</c:v>
                </c:pt>
                <c:pt idx="323">
                  <c:v>35765</c:v>
                </c:pt>
                <c:pt idx="324">
                  <c:v>35796</c:v>
                </c:pt>
                <c:pt idx="325">
                  <c:v>35827</c:v>
                </c:pt>
                <c:pt idx="326">
                  <c:v>35855</c:v>
                </c:pt>
                <c:pt idx="327">
                  <c:v>35886</c:v>
                </c:pt>
                <c:pt idx="328">
                  <c:v>35916</c:v>
                </c:pt>
                <c:pt idx="329">
                  <c:v>35947</c:v>
                </c:pt>
                <c:pt idx="330">
                  <c:v>35977</c:v>
                </c:pt>
                <c:pt idx="331">
                  <c:v>36008</c:v>
                </c:pt>
                <c:pt idx="332">
                  <c:v>36039</c:v>
                </c:pt>
                <c:pt idx="333">
                  <c:v>36069</c:v>
                </c:pt>
                <c:pt idx="334">
                  <c:v>36100</c:v>
                </c:pt>
                <c:pt idx="335">
                  <c:v>36130</c:v>
                </c:pt>
                <c:pt idx="336">
                  <c:v>36161</c:v>
                </c:pt>
                <c:pt idx="337">
                  <c:v>36192</c:v>
                </c:pt>
                <c:pt idx="338">
                  <c:v>36220</c:v>
                </c:pt>
                <c:pt idx="339">
                  <c:v>36251</c:v>
                </c:pt>
                <c:pt idx="340">
                  <c:v>36281</c:v>
                </c:pt>
                <c:pt idx="341">
                  <c:v>36312</c:v>
                </c:pt>
                <c:pt idx="342">
                  <c:v>36342</c:v>
                </c:pt>
                <c:pt idx="343">
                  <c:v>36373</c:v>
                </c:pt>
                <c:pt idx="344">
                  <c:v>36404</c:v>
                </c:pt>
                <c:pt idx="345">
                  <c:v>36434</c:v>
                </c:pt>
                <c:pt idx="346">
                  <c:v>36465</c:v>
                </c:pt>
                <c:pt idx="347">
                  <c:v>36495</c:v>
                </c:pt>
                <c:pt idx="348">
                  <c:v>36526</c:v>
                </c:pt>
                <c:pt idx="349">
                  <c:v>36557</c:v>
                </c:pt>
                <c:pt idx="350">
                  <c:v>36586</c:v>
                </c:pt>
                <c:pt idx="351">
                  <c:v>36617</c:v>
                </c:pt>
                <c:pt idx="352">
                  <c:v>36647</c:v>
                </c:pt>
                <c:pt idx="353">
                  <c:v>36678</c:v>
                </c:pt>
                <c:pt idx="354">
                  <c:v>36708</c:v>
                </c:pt>
                <c:pt idx="355">
                  <c:v>36739</c:v>
                </c:pt>
                <c:pt idx="356">
                  <c:v>36770</c:v>
                </c:pt>
                <c:pt idx="357">
                  <c:v>36800</c:v>
                </c:pt>
                <c:pt idx="358">
                  <c:v>36831</c:v>
                </c:pt>
                <c:pt idx="359">
                  <c:v>36861</c:v>
                </c:pt>
                <c:pt idx="360">
                  <c:v>36892</c:v>
                </c:pt>
                <c:pt idx="361">
                  <c:v>36923</c:v>
                </c:pt>
                <c:pt idx="362">
                  <c:v>36951</c:v>
                </c:pt>
                <c:pt idx="363">
                  <c:v>36982</c:v>
                </c:pt>
                <c:pt idx="364">
                  <c:v>37012</c:v>
                </c:pt>
                <c:pt idx="365">
                  <c:v>37043</c:v>
                </c:pt>
                <c:pt idx="366">
                  <c:v>37073</c:v>
                </c:pt>
                <c:pt idx="367">
                  <c:v>37104</c:v>
                </c:pt>
                <c:pt idx="368">
                  <c:v>37135</c:v>
                </c:pt>
                <c:pt idx="369">
                  <c:v>37165</c:v>
                </c:pt>
                <c:pt idx="370">
                  <c:v>37196</c:v>
                </c:pt>
                <c:pt idx="371">
                  <c:v>37226</c:v>
                </c:pt>
                <c:pt idx="372">
                  <c:v>37257</c:v>
                </c:pt>
                <c:pt idx="373">
                  <c:v>37288</c:v>
                </c:pt>
                <c:pt idx="374">
                  <c:v>37316</c:v>
                </c:pt>
                <c:pt idx="375">
                  <c:v>37347</c:v>
                </c:pt>
                <c:pt idx="376">
                  <c:v>37377</c:v>
                </c:pt>
                <c:pt idx="377">
                  <c:v>37408</c:v>
                </c:pt>
                <c:pt idx="378">
                  <c:v>37438</c:v>
                </c:pt>
                <c:pt idx="379">
                  <c:v>37469</c:v>
                </c:pt>
                <c:pt idx="380">
                  <c:v>37500</c:v>
                </c:pt>
                <c:pt idx="381">
                  <c:v>37530</c:v>
                </c:pt>
                <c:pt idx="382">
                  <c:v>37561</c:v>
                </c:pt>
                <c:pt idx="383">
                  <c:v>37591</c:v>
                </c:pt>
                <c:pt idx="384">
                  <c:v>37622</c:v>
                </c:pt>
                <c:pt idx="385">
                  <c:v>37653</c:v>
                </c:pt>
                <c:pt idx="386">
                  <c:v>37681</c:v>
                </c:pt>
                <c:pt idx="387">
                  <c:v>37712</c:v>
                </c:pt>
                <c:pt idx="388">
                  <c:v>37742</c:v>
                </c:pt>
                <c:pt idx="389">
                  <c:v>37773</c:v>
                </c:pt>
                <c:pt idx="390">
                  <c:v>37803</c:v>
                </c:pt>
                <c:pt idx="391">
                  <c:v>37834</c:v>
                </c:pt>
                <c:pt idx="392">
                  <c:v>37865</c:v>
                </c:pt>
                <c:pt idx="393">
                  <c:v>37895</c:v>
                </c:pt>
                <c:pt idx="394">
                  <c:v>37926</c:v>
                </c:pt>
                <c:pt idx="395">
                  <c:v>37956</c:v>
                </c:pt>
                <c:pt idx="396">
                  <c:v>37987</c:v>
                </c:pt>
                <c:pt idx="397">
                  <c:v>38018</c:v>
                </c:pt>
                <c:pt idx="398">
                  <c:v>38047</c:v>
                </c:pt>
                <c:pt idx="399">
                  <c:v>38078</c:v>
                </c:pt>
                <c:pt idx="400">
                  <c:v>38108</c:v>
                </c:pt>
                <c:pt idx="401">
                  <c:v>38139</c:v>
                </c:pt>
                <c:pt idx="402">
                  <c:v>38169</c:v>
                </c:pt>
                <c:pt idx="403">
                  <c:v>38200</c:v>
                </c:pt>
                <c:pt idx="404">
                  <c:v>38231</c:v>
                </c:pt>
                <c:pt idx="405">
                  <c:v>38261</c:v>
                </c:pt>
                <c:pt idx="406">
                  <c:v>38292</c:v>
                </c:pt>
                <c:pt idx="407">
                  <c:v>38322</c:v>
                </c:pt>
                <c:pt idx="408">
                  <c:v>38353</c:v>
                </c:pt>
                <c:pt idx="409">
                  <c:v>38384</c:v>
                </c:pt>
                <c:pt idx="410">
                  <c:v>38412</c:v>
                </c:pt>
                <c:pt idx="411">
                  <c:v>38443</c:v>
                </c:pt>
                <c:pt idx="412">
                  <c:v>38473</c:v>
                </c:pt>
                <c:pt idx="413">
                  <c:v>38504</c:v>
                </c:pt>
                <c:pt idx="414">
                  <c:v>38534</c:v>
                </c:pt>
                <c:pt idx="415">
                  <c:v>38565</c:v>
                </c:pt>
                <c:pt idx="416">
                  <c:v>38596</c:v>
                </c:pt>
                <c:pt idx="417">
                  <c:v>38626</c:v>
                </c:pt>
                <c:pt idx="418">
                  <c:v>38657</c:v>
                </c:pt>
                <c:pt idx="419">
                  <c:v>38687</c:v>
                </c:pt>
                <c:pt idx="420">
                  <c:v>38718</c:v>
                </c:pt>
                <c:pt idx="421">
                  <c:v>38749</c:v>
                </c:pt>
                <c:pt idx="422">
                  <c:v>38777</c:v>
                </c:pt>
                <c:pt idx="423">
                  <c:v>38808</c:v>
                </c:pt>
                <c:pt idx="424">
                  <c:v>38838</c:v>
                </c:pt>
                <c:pt idx="425">
                  <c:v>38869</c:v>
                </c:pt>
                <c:pt idx="426">
                  <c:v>38899</c:v>
                </c:pt>
                <c:pt idx="427">
                  <c:v>38930</c:v>
                </c:pt>
                <c:pt idx="428">
                  <c:v>38961</c:v>
                </c:pt>
                <c:pt idx="429">
                  <c:v>38991</c:v>
                </c:pt>
                <c:pt idx="430">
                  <c:v>39022</c:v>
                </c:pt>
                <c:pt idx="431">
                  <c:v>39052</c:v>
                </c:pt>
                <c:pt idx="432">
                  <c:v>39083</c:v>
                </c:pt>
                <c:pt idx="433">
                  <c:v>39114</c:v>
                </c:pt>
                <c:pt idx="434">
                  <c:v>39142</c:v>
                </c:pt>
                <c:pt idx="435">
                  <c:v>39173</c:v>
                </c:pt>
                <c:pt idx="436">
                  <c:v>39203</c:v>
                </c:pt>
                <c:pt idx="437">
                  <c:v>39234</c:v>
                </c:pt>
                <c:pt idx="438">
                  <c:v>39264</c:v>
                </c:pt>
                <c:pt idx="439">
                  <c:v>39295</c:v>
                </c:pt>
                <c:pt idx="440">
                  <c:v>39326</c:v>
                </c:pt>
                <c:pt idx="441">
                  <c:v>39356</c:v>
                </c:pt>
                <c:pt idx="442">
                  <c:v>39387</c:v>
                </c:pt>
                <c:pt idx="443">
                  <c:v>39417</c:v>
                </c:pt>
                <c:pt idx="444">
                  <c:v>39448</c:v>
                </c:pt>
                <c:pt idx="445">
                  <c:v>39479</c:v>
                </c:pt>
                <c:pt idx="446">
                  <c:v>39508</c:v>
                </c:pt>
                <c:pt idx="447">
                  <c:v>39539</c:v>
                </c:pt>
                <c:pt idx="448">
                  <c:v>39569</c:v>
                </c:pt>
                <c:pt idx="449">
                  <c:v>39600</c:v>
                </c:pt>
                <c:pt idx="450">
                  <c:v>39630</c:v>
                </c:pt>
                <c:pt idx="451">
                  <c:v>39661</c:v>
                </c:pt>
                <c:pt idx="452">
                  <c:v>39692</c:v>
                </c:pt>
                <c:pt idx="453">
                  <c:v>39722</c:v>
                </c:pt>
                <c:pt idx="454">
                  <c:v>39753</c:v>
                </c:pt>
                <c:pt idx="455">
                  <c:v>39783</c:v>
                </c:pt>
                <c:pt idx="456">
                  <c:v>39814</c:v>
                </c:pt>
                <c:pt idx="457">
                  <c:v>39845</c:v>
                </c:pt>
                <c:pt idx="458">
                  <c:v>39873</c:v>
                </c:pt>
                <c:pt idx="459">
                  <c:v>39904</c:v>
                </c:pt>
                <c:pt idx="460">
                  <c:v>39934</c:v>
                </c:pt>
                <c:pt idx="461">
                  <c:v>39965</c:v>
                </c:pt>
                <c:pt idx="462">
                  <c:v>39995</c:v>
                </c:pt>
                <c:pt idx="463">
                  <c:v>40026</c:v>
                </c:pt>
                <c:pt idx="464">
                  <c:v>40057</c:v>
                </c:pt>
                <c:pt idx="465">
                  <c:v>40087</c:v>
                </c:pt>
                <c:pt idx="466">
                  <c:v>40118</c:v>
                </c:pt>
                <c:pt idx="467">
                  <c:v>40148</c:v>
                </c:pt>
                <c:pt idx="468">
                  <c:v>40179</c:v>
                </c:pt>
                <c:pt idx="469">
                  <c:v>40210</c:v>
                </c:pt>
                <c:pt idx="470">
                  <c:v>40238</c:v>
                </c:pt>
                <c:pt idx="471">
                  <c:v>40269</c:v>
                </c:pt>
                <c:pt idx="472">
                  <c:v>40299</c:v>
                </c:pt>
                <c:pt idx="473">
                  <c:v>40330</c:v>
                </c:pt>
                <c:pt idx="474">
                  <c:v>40360</c:v>
                </c:pt>
                <c:pt idx="475">
                  <c:v>40391</c:v>
                </c:pt>
                <c:pt idx="476">
                  <c:v>40422</c:v>
                </c:pt>
                <c:pt idx="477">
                  <c:v>40452</c:v>
                </c:pt>
                <c:pt idx="478">
                  <c:v>40483</c:v>
                </c:pt>
                <c:pt idx="479">
                  <c:v>40513</c:v>
                </c:pt>
                <c:pt idx="480">
                  <c:v>40544</c:v>
                </c:pt>
                <c:pt idx="481">
                  <c:v>40575</c:v>
                </c:pt>
                <c:pt idx="482">
                  <c:v>40603</c:v>
                </c:pt>
                <c:pt idx="483">
                  <c:v>40634</c:v>
                </c:pt>
                <c:pt idx="484">
                  <c:v>40664</c:v>
                </c:pt>
                <c:pt idx="485">
                  <c:v>40695</c:v>
                </c:pt>
                <c:pt idx="486">
                  <c:v>40725</c:v>
                </c:pt>
                <c:pt idx="487">
                  <c:v>40756</c:v>
                </c:pt>
                <c:pt idx="488">
                  <c:v>40787</c:v>
                </c:pt>
                <c:pt idx="489">
                  <c:v>40817</c:v>
                </c:pt>
                <c:pt idx="490">
                  <c:v>40848</c:v>
                </c:pt>
                <c:pt idx="491">
                  <c:v>40878</c:v>
                </c:pt>
                <c:pt idx="492">
                  <c:v>40909</c:v>
                </c:pt>
                <c:pt idx="493">
                  <c:v>40940</c:v>
                </c:pt>
                <c:pt idx="494">
                  <c:v>40969</c:v>
                </c:pt>
                <c:pt idx="495">
                  <c:v>41000</c:v>
                </c:pt>
                <c:pt idx="496">
                  <c:v>41030</c:v>
                </c:pt>
                <c:pt idx="497">
                  <c:v>41061</c:v>
                </c:pt>
                <c:pt idx="498">
                  <c:v>41091</c:v>
                </c:pt>
                <c:pt idx="499">
                  <c:v>41122</c:v>
                </c:pt>
                <c:pt idx="500">
                  <c:v>41153</c:v>
                </c:pt>
                <c:pt idx="501">
                  <c:v>41183</c:v>
                </c:pt>
                <c:pt idx="502">
                  <c:v>41214</c:v>
                </c:pt>
                <c:pt idx="503">
                  <c:v>41244</c:v>
                </c:pt>
                <c:pt idx="504">
                  <c:v>41275</c:v>
                </c:pt>
                <c:pt idx="505">
                  <c:v>41306</c:v>
                </c:pt>
                <c:pt idx="506">
                  <c:v>41334</c:v>
                </c:pt>
                <c:pt idx="507">
                  <c:v>41365</c:v>
                </c:pt>
                <c:pt idx="508">
                  <c:v>41395</c:v>
                </c:pt>
                <c:pt idx="509">
                  <c:v>41426</c:v>
                </c:pt>
                <c:pt idx="510">
                  <c:v>41456</c:v>
                </c:pt>
                <c:pt idx="511">
                  <c:v>41487</c:v>
                </c:pt>
                <c:pt idx="512">
                  <c:v>41518</c:v>
                </c:pt>
                <c:pt idx="513">
                  <c:v>41548</c:v>
                </c:pt>
                <c:pt idx="514">
                  <c:v>41579</c:v>
                </c:pt>
                <c:pt idx="515">
                  <c:v>41609</c:v>
                </c:pt>
                <c:pt idx="516">
                  <c:v>41640</c:v>
                </c:pt>
                <c:pt idx="517">
                  <c:v>41671</c:v>
                </c:pt>
                <c:pt idx="518">
                  <c:v>41699</c:v>
                </c:pt>
                <c:pt idx="519">
                  <c:v>41730</c:v>
                </c:pt>
                <c:pt idx="520">
                  <c:v>41760</c:v>
                </c:pt>
                <c:pt idx="521">
                  <c:v>41791</c:v>
                </c:pt>
                <c:pt idx="522">
                  <c:v>41821</c:v>
                </c:pt>
                <c:pt idx="523">
                  <c:v>41852</c:v>
                </c:pt>
                <c:pt idx="524">
                  <c:v>41883</c:v>
                </c:pt>
                <c:pt idx="525">
                  <c:v>41913</c:v>
                </c:pt>
                <c:pt idx="526">
                  <c:v>41944</c:v>
                </c:pt>
                <c:pt idx="527">
                  <c:v>41974</c:v>
                </c:pt>
                <c:pt idx="528">
                  <c:v>42005</c:v>
                </c:pt>
                <c:pt idx="529">
                  <c:v>42036</c:v>
                </c:pt>
                <c:pt idx="530">
                  <c:v>42064</c:v>
                </c:pt>
                <c:pt idx="531">
                  <c:v>42095</c:v>
                </c:pt>
                <c:pt idx="532">
                  <c:v>42125</c:v>
                </c:pt>
                <c:pt idx="533">
                  <c:v>42156</c:v>
                </c:pt>
                <c:pt idx="534">
                  <c:v>42186</c:v>
                </c:pt>
                <c:pt idx="535">
                  <c:v>42217</c:v>
                </c:pt>
                <c:pt idx="536">
                  <c:v>42248</c:v>
                </c:pt>
                <c:pt idx="537">
                  <c:v>42278</c:v>
                </c:pt>
                <c:pt idx="538">
                  <c:v>42309</c:v>
                </c:pt>
                <c:pt idx="539">
                  <c:v>42339</c:v>
                </c:pt>
                <c:pt idx="540">
                  <c:v>42370</c:v>
                </c:pt>
                <c:pt idx="541">
                  <c:v>42401</c:v>
                </c:pt>
                <c:pt idx="542">
                  <c:v>42430</c:v>
                </c:pt>
                <c:pt idx="543">
                  <c:v>42461</c:v>
                </c:pt>
                <c:pt idx="544">
                  <c:v>42491</c:v>
                </c:pt>
                <c:pt idx="545">
                  <c:v>42522</c:v>
                </c:pt>
                <c:pt idx="546">
                  <c:v>42552</c:v>
                </c:pt>
                <c:pt idx="547">
                  <c:v>42583</c:v>
                </c:pt>
                <c:pt idx="548">
                  <c:v>42614</c:v>
                </c:pt>
                <c:pt idx="549">
                  <c:v>42644</c:v>
                </c:pt>
                <c:pt idx="550">
                  <c:v>42675</c:v>
                </c:pt>
                <c:pt idx="551">
                  <c:v>42705</c:v>
                </c:pt>
                <c:pt idx="552">
                  <c:v>42736</c:v>
                </c:pt>
                <c:pt idx="553">
                  <c:v>42767</c:v>
                </c:pt>
                <c:pt idx="554">
                  <c:v>42795</c:v>
                </c:pt>
                <c:pt idx="555">
                  <c:v>42826</c:v>
                </c:pt>
                <c:pt idx="556">
                  <c:v>42856</c:v>
                </c:pt>
                <c:pt idx="557">
                  <c:v>42887</c:v>
                </c:pt>
                <c:pt idx="558">
                  <c:v>42917</c:v>
                </c:pt>
                <c:pt idx="559">
                  <c:v>42948</c:v>
                </c:pt>
                <c:pt idx="560">
                  <c:v>42979</c:v>
                </c:pt>
                <c:pt idx="561">
                  <c:v>43009</c:v>
                </c:pt>
                <c:pt idx="562">
                  <c:v>43040</c:v>
                </c:pt>
                <c:pt idx="563">
                  <c:v>43070</c:v>
                </c:pt>
                <c:pt idx="564">
                  <c:v>43101</c:v>
                </c:pt>
                <c:pt idx="565">
                  <c:v>43132</c:v>
                </c:pt>
                <c:pt idx="566">
                  <c:v>43160</c:v>
                </c:pt>
                <c:pt idx="567">
                  <c:v>43191</c:v>
                </c:pt>
                <c:pt idx="568">
                  <c:v>43221</c:v>
                </c:pt>
                <c:pt idx="569">
                  <c:v>43252</c:v>
                </c:pt>
                <c:pt idx="570">
                  <c:v>43282</c:v>
                </c:pt>
                <c:pt idx="571">
                  <c:v>43313</c:v>
                </c:pt>
                <c:pt idx="572">
                  <c:v>43344</c:v>
                </c:pt>
                <c:pt idx="573">
                  <c:v>43374</c:v>
                </c:pt>
                <c:pt idx="574">
                  <c:v>43405</c:v>
                </c:pt>
                <c:pt idx="575">
                  <c:v>43435</c:v>
                </c:pt>
                <c:pt idx="576">
                  <c:v>43466</c:v>
                </c:pt>
                <c:pt idx="577">
                  <c:v>43497</c:v>
                </c:pt>
                <c:pt idx="578">
                  <c:v>43525</c:v>
                </c:pt>
                <c:pt idx="579">
                  <c:v>43556</c:v>
                </c:pt>
                <c:pt idx="580">
                  <c:v>43586</c:v>
                </c:pt>
                <c:pt idx="581">
                  <c:v>43617</c:v>
                </c:pt>
                <c:pt idx="582">
                  <c:v>43647</c:v>
                </c:pt>
                <c:pt idx="583">
                  <c:v>43678</c:v>
                </c:pt>
                <c:pt idx="584">
                  <c:v>43709</c:v>
                </c:pt>
                <c:pt idx="585">
                  <c:v>43739</c:v>
                </c:pt>
                <c:pt idx="586">
                  <c:v>43770</c:v>
                </c:pt>
                <c:pt idx="587">
                  <c:v>43800</c:v>
                </c:pt>
                <c:pt idx="588">
                  <c:v>43831</c:v>
                </c:pt>
                <c:pt idx="589">
                  <c:v>43862</c:v>
                </c:pt>
                <c:pt idx="590">
                  <c:v>43891</c:v>
                </c:pt>
                <c:pt idx="591">
                  <c:v>43922</c:v>
                </c:pt>
                <c:pt idx="592">
                  <c:v>43952</c:v>
                </c:pt>
                <c:pt idx="593">
                  <c:v>43983</c:v>
                </c:pt>
                <c:pt idx="594">
                  <c:v>44013</c:v>
                </c:pt>
                <c:pt idx="595">
                  <c:v>44044</c:v>
                </c:pt>
                <c:pt idx="596">
                  <c:v>44075</c:v>
                </c:pt>
                <c:pt idx="597">
                  <c:v>44105</c:v>
                </c:pt>
                <c:pt idx="598">
                  <c:v>44136</c:v>
                </c:pt>
                <c:pt idx="599">
                  <c:v>44166</c:v>
                </c:pt>
                <c:pt idx="600">
                  <c:v>44197</c:v>
                </c:pt>
                <c:pt idx="601">
                  <c:v>44228</c:v>
                </c:pt>
                <c:pt idx="602">
                  <c:v>44256</c:v>
                </c:pt>
                <c:pt idx="603">
                  <c:v>44287</c:v>
                </c:pt>
                <c:pt idx="604">
                  <c:v>44317</c:v>
                </c:pt>
                <c:pt idx="605">
                  <c:v>44348</c:v>
                </c:pt>
                <c:pt idx="606">
                  <c:v>44378</c:v>
                </c:pt>
                <c:pt idx="607">
                  <c:v>44409</c:v>
                </c:pt>
                <c:pt idx="608">
                  <c:v>44440</c:v>
                </c:pt>
                <c:pt idx="609">
                  <c:v>44470</c:v>
                </c:pt>
                <c:pt idx="610">
                  <c:v>44501</c:v>
                </c:pt>
                <c:pt idx="611">
                  <c:v>44531</c:v>
                </c:pt>
                <c:pt idx="612">
                  <c:v>44562</c:v>
                </c:pt>
                <c:pt idx="613">
                  <c:v>44593</c:v>
                </c:pt>
                <c:pt idx="614">
                  <c:v>44621</c:v>
                </c:pt>
                <c:pt idx="615">
                  <c:v>44652</c:v>
                </c:pt>
                <c:pt idx="616">
                  <c:v>44682</c:v>
                </c:pt>
                <c:pt idx="617">
                  <c:v>44713</c:v>
                </c:pt>
                <c:pt idx="618">
                  <c:v>44743</c:v>
                </c:pt>
                <c:pt idx="619">
                  <c:v>44774</c:v>
                </c:pt>
                <c:pt idx="620">
                  <c:v>44805</c:v>
                </c:pt>
                <c:pt idx="621">
                  <c:v>44835</c:v>
                </c:pt>
                <c:pt idx="622">
                  <c:v>44866</c:v>
                </c:pt>
                <c:pt idx="623">
                  <c:v>44896</c:v>
                </c:pt>
                <c:pt idx="624">
                  <c:v>44927</c:v>
                </c:pt>
                <c:pt idx="625">
                  <c:v>44958</c:v>
                </c:pt>
                <c:pt idx="626">
                  <c:v>44986</c:v>
                </c:pt>
                <c:pt idx="627">
                  <c:v>45017</c:v>
                </c:pt>
                <c:pt idx="628">
                  <c:v>45047</c:v>
                </c:pt>
                <c:pt idx="629">
                  <c:v>45078</c:v>
                </c:pt>
                <c:pt idx="630">
                  <c:v>45108</c:v>
                </c:pt>
                <c:pt idx="631">
                  <c:v>45139</c:v>
                </c:pt>
                <c:pt idx="632">
                  <c:v>45170</c:v>
                </c:pt>
                <c:pt idx="633">
                  <c:v>45200</c:v>
                </c:pt>
                <c:pt idx="634">
                  <c:v>45231</c:v>
                </c:pt>
                <c:pt idx="635">
                  <c:v>45261</c:v>
                </c:pt>
                <c:pt idx="636">
                  <c:v>45292</c:v>
                </c:pt>
                <c:pt idx="637">
                  <c:v>45323</c:v>
                </c:pt>
                <c:pt idx="638">
                  <c:v>45352</c:v>
                </c:pt>
                <c:pt idx="639">
                  <c:v>45383</c:v>
                </c:pt>
                <c:pt idx="640">
                  <c:v>45413</c:v>
                </c:pt>
                <c:pt idx="641">
                  <c:v>45444</c:v>
                </c:pt>
                <c:pt idx="642">
                  <c:v>45474</c:v>
                </c:pt>
                <c:pt idx="643">
                  <c:v>45505</c:v>
                </c:pt>
                <c:pt idx="644">
                  <c:v>45536</c:v>
                </c:pt>
                <c:pt idx="645">
                  <c:v>45566</c:v>
                </c:pt>
                <c:pt idx="646">
                  <c:v>45597</c:v>
                </c:pt>
                <c:pt idx="647">
                  <c:v>45627</c:v>
                </c:pt>
                <c:pt idx="648">
                  <c:v>45658</c:v>
                </c:pt>
                <c:pt idx="649">
                  <c:v>45689</c:v>
                </c:pt>
                <c:pt idx="650">
                  <c:v>45717</c:v>
                </c:pt>
                <c:pt idx="651">
                  <c:v>45748</c:v>
                </c:pt>
                <c:pt idx="652">
                  <c:v>45778</c:v>
                </c:pt>
              </c:numCache>
            </c:numRef>
          </c:cat>
          <c:val>
            <c:numRef>
              <c:f>'1 FR'!$BD$6:$BD$659</c:f>
              <c:numCache>
                <c:formatCode>General</c:formatCode>
                <c:ptCount val="653"/>
                <c:pt idx="0">
                  <c:v>6.5</c:v>
                </c:pt>
                <c:pt idx="1">
                  <c:v>6</c:v>
                </c:pt>
                <c:pt idx="2">
                  <c:v>5.3</c:v>
                </c:pt>
                <c:pt idx="3">
                  <c:v>5.8</c:v>
                </c:pt>
                <c:pt idx="4">
                  <c:v>6.4</c:v>
                </c:pt>
                <c:pt idx="5">
                  <c:v>6.9</c:v>
                </c:pt>
                <c:pt idx="6">
                  <c:v>6.9</c:v>
                </c:pt>
                <c:pt idx="7">
                  <c:v>7</c:v>
                </c:pt>
                <c:pt idx="8">
                  <c:v>8</c:v>
                </c:pt>
                <c:pt idx="9">
                  <c:v>6.5</c:v>
                </c:pt>
                <c:pt idx="10">
                  <c:v>5.5</c:v>
                </c:pt>
                <c:pt idx="11">
                  <c:v>4.8</c:v>
                </c:pt>
                <c:pt idx="12">
                  <c:v>4.0999999999999996</c:v>
                </c:pt>
                <c:pt idx="13">
                  <c:v>4.5</c:v>
                </c:pt>
                <c:pt idx="14">
                  <c:v>5.3</c:v>
                </c:pt>
                <c:pt idx="15">
                  <c:v>5</c:v>
                </c:pt>
                <c:pt idx="16">
                  <c:v>5.2</c:v>
                </c:pt>
                <c:pt idx="17">
                  <c:v>4.8</c:v>
                </c:pt>
                <c:pt idx="18">
                  <c:v>5</c:v>
                </c:pt>
                <c:pt idx="19">
                  <c:v>5.9</c:v>
                </c:pt>
                <c:pt idx="20">
                  <c:v>3.9</c:v>
                </c:pt>
                <c:pt idx="21">
                  <c:v>4.4000000000000004</c:v>
                </c:pt>
                <c:pt idx="22">
                  <c:v>5.0999999999999996</c:v>
                </c:pt>
                <c:pt idx="23">
                  <c:v>5.7</c:v>
                </c:pt>
                <c:pt idx="24">
                  <c:v>6.7</c:v>
                </c:pt>
                <c:pt idx="25">
                  <c:v>7</c:v>
                </c:pt>
                <c:pt idx="26">
                  <c:v>8.6999999999999993</c:v>
                </c:pt>
                <c:pt idx="27">
                  <c:v>9.4</c:v>
                </c:pt>
                <c:pt idx="28">
                  <c:v>10.8</c:v>
                </c:pt>
                <c:pt idx="29">
                  <c:v>11</c:v>
                </c:pt>
                <c:pt idx="30">
                  <c:v>11.7</c:v>
                </c:pt>
                <c:pt idx="31">
                  <c:v>11.9</c:v>
                </c:pt>
                <c:pt idx="32">
                  <c:v>14.2</c:v>
                </c:pt>
                <c:pt idx="33">
                  <c:v>13.9</c:v>
                </c:pt>
                <c:pt idx="34">
                  <c:v>15.2</c:v>
                </c:pt>
                <c:pt idx="35">
                  <c:v>18.3</c:v>
                </c:pt>
                <c:pt idx="36">
                  <c:v>21.9</c:v>
                </c:pt>
                <c:pt idx="37">
                  <c:v>24.9</c:v>
                </c:pt>
                <c:pt idx="38">
                  <c:v>22.8</c:v>
                </c:pt>
                <c:pt idx="39">
                  <c:v>23.7</c:v>
                </c:pt>
                <c:pt idx="40">
                  <c:v>22</c:v>
                </c:pt>
                <c:pt idx="41">
                  <c:v>22.3</c:v>
                </c:pt>
                <c:pt idx="42">
                  <c:v>23.8</c:v>
                </c:pt>
                <c:pt idx="43">
                  <c:v>23.9</c:v>
                </c:pt>
                <c:pt idx="44">
                  <c:v>22.5</c:v>
                </c:pt>
                <c:pt idx="45">
                  <c:v>24.8</c:v>
                </c:pt>
                <c:pt idx="46">
                  <c:v>24.5</c:v>
                </c:pt>
                <c:pt idx="47">
                  <c:v>21</c:v>
                </c:pt>
                <c:pt idx="48">
                  <c:v>16.8</c:v>
                </c:pt>
                <c:pt idx="49">
                  <c:v>13.6</c:v>
                </c:pt>
                <c:pt idx="50">
                  <c:v>13.9</c:v>
                </c:pt>
                <c:pt idx="51">
                  <c:v>13.4</c:v>
                </c:pt>
                <c:pt idx="52">
                  <c:v>14</c:v>
                </c:pt>
                <c:pt idx="53">
                  <c:v>13.4</c:v>
                </c:pt>
                <c:pt idx="54">
                  <c:v>11.4</c:v>
                </c:pt>
                <c:pt idx="55">
                  <c:v>10.199999999999999</c:v>
                </c:pt>
                <c:pt idx="56">
                  <c:v>10.4</c:v>
                </c:pt>
                <c:pt idx="57">
                  <c:v>9.6999999999999993</c:v>
                </c:pt>
                <c:pt idx="58">
                  <c:v>8.3000000000000007</c:v>
                </c:pt>
                <c:pt idx="59">
                  <c:v>7.8</c:v>
                </c:pt>
                <c:pt idx="60">
                  <c:v>8.6999999999999993</c:v>
                </c:pt>
                <c:pt idx="61">
                  <c:v>9.3000000000000007</c:v>
                </c:pt>
                <c:pt idx="62">
                  <c:v>8.6999999999999993</c:v>
                </c:pt>
                <c:pt idx="63">
                  <c:v>9.4</c:v>
                </c:pt>
                <c:pt idx="64">
                  <c:v>9.1999999999999993</c:v>
                </c:pt>
                <c:pt idx="65">
                  <c:v>9.6</c:v>
                </c:pt>
                <c:pt idx="66">
                  <c:v>9.9</c:v>
                </c:pt>
                <c:pt idx="67">
                  <c:v>9.4</c:v>
                </c:pt>
                <c:pt idx="68">
                  <c:v>9.8000000000000007</c:v>
                </c:pt>
                <c:pt idx="69">
                  <c:v>8.6999999999999993</c:v>
                </c:pt>
                <c:pt idx="70">
                  <c:v>9.1999999999999993</c:v>
                </c:pt>
                <c:pt idx="71">
                  <c:v>10.5</c:v>
                </c:pt>
                <c:pt idx="72">
                  <c:v>9.4</c:v>
                </c:pt>
                <c:pt idx="73">
                  <c:v>9.3000000000000007</c:v>
                </c:pt>
                <c:pt idx="74">
                  <c:v>9.5</c:v>
                </c:pt>
                <c:pt idx="75">
                  <c:v>8.8000000000000007</c:v>
                </c:pt>
                <c:pt idx="76">
                  <c:v>9.4</c:v>
                </c:pt>
                <c:pt idx="77">
                  <c:v>8.6</c:v>
                </c:pt>
                <c:pt idx="78">
                  <c:v>7.7</c:v>
                </c:pt>
                <c:pt idx="79">
                  <c:v>8.6</c:v>
                </c:pt>
                <c:pt idx="80">
                  <c:v>7.7</c:v>
                </c:pt>
                <c:pt idx="81">
                  <c:v>7.6</c:v>
                </c:pt>
                <c:pt idx="82">
                  <c:v>6.5</c:v>
                </c:pt>
                <c:pt idx="83">
                  <c:v>5</c:v>
                </c:pt>
                <c:pt idx="84">
                  <c:v>4.5</c:v>
                </c:pt>
                <c:pt idx="85">
                  <c:v>4.5</c:v>
                </c:pt>
                <c:pt idx="86">
                  <c:v>4.8</c:v>
                </c:pt>
                <c:pt idx="87">
                  <c:v>4.2</c:v>
                </c:pt>
                <c:pt idx="88">
                  <c:v>3.9</c:v>
                </c:pt>
                <c:pt idx="89">
                  <c:v>3.9</c:v>
                </c:pt>
                <c:pt idx="90">
                  <c:v>4.5999999999999996</c:v>
                </c:pt>
                <c:pt idx="91">
                  <c:v>4.5999999999999996</c:v>
                </c:pt>
                <c:pt idx="92">
                  <c:v>4.0999999999999996</c:v>
                </c:pt>
                <c:pt idx="93">
                  <c:v>3.7</c:v>
                </c:pt>
                <c:pt idx="94">
                  <c:v>3.8</c:v>
                </c:pt>
                <c:pt idx="95">
                  <c:v>3.9</c:v>
                </c:pt>
                <c:pt idx="96">
                  <c:v>3.6</c:v>
                </c:pt>
                <c:pt idx="97">
                  <c:v>2.8</c:v>
                </c:pt>
                <c:pt idx="98">
                  <c:v>2.7</c:v>
                </c:pt>
                <c:pt idx="99">
                  <c:v>2.9</c:v>
                </c:pt>
                <c:pt idx="100">
                  <c:v>3.2</c:v>
                </c:pt>
                <c:pt idx="101">
                  <c:v>3.8</c:v>
                </c:pt>
                <c:pt idx="102">
                  <c:v>4.3</c:v>
                </c:pt>
                <c:pt idx="103">
                  <c:v>3.1</c:v>
                </c:pt>
                <c:pt idx="104">
                  <c:v>3.2</c:v>
                </c:pt>
                <c:pt idx="105">
                  <c:v>4.2</c:v>
                </c:pt>
                <c:pt idx="106">
                  <c:v>5</c:v>
                </c:pt>
                <c:pt idx="107">
                  <c:v>5.6</c:v>
                </c:pt>
                <c:pt idx="108">
                  <c:v>6.4</c:v>
                </c:pt>
                <c:pt idx="109">
                  <c:v>7.7</c:v>
                </c:pt>
                <c:pt idx="110">
                  <c:v>7.7</c:v>
                </c:pt>
                <c:pt idx="111">
                  <c:v>8.1</c:v>
                </c:pt>
                <c:pt idx="112">
                  <c:v>8</c:v>
                </c:pt>
                <c:pt idx="113">
                  <c:v>8.1999999999999993</c:v>
                </c:pt>
                <c:pt idx="114">
                  <c:v>7.5</c:v>
                </c:pt>
                <c:pt idx="115">
                  <c:v>8.4</c:v>
                </c:pt>
                <c:pt idx="116">
                  <c:v>8.6999999999999993</c:v>
                </c:pt>
                <c:pt idx="117">
                  <c:v>7.5</c:v>
                </c:pt>
                <c:pt idx="118">
                  <c:v>8</c:v>
                </c:pt>
                <c:pt idx="119">
                  <c:v>6.9</c:v>
                </c:pt>
                <c:pt idx="120">
                  <c:v>7.2</c:v>
                </c:pt>
                <c:pt idx="121">
                  <c:v>6.3</c:v>
                </c:pt>
                <c:pt idx="122">
                  <c:v>6.1</c:v>
                </c:pt>
                <c:pt idx="123">
                  <c:v>5</c:v>
                </c:pt>
                <c:pt idx="124">
                  <c:v>5</c:v>
                </c:pt>
                <c:pt idx="125">
                  <c:v>4.8</c:v>
                </c:pt>
                <c:pt idx="126">
                  <c:v>4.4000000000000004</c:v>
                </c:pt>
                <c:pt idx="127">
                  <c:v>4.2</c:v>
                </c:pt>
                <c:pt idx="128">
                  <c:v>4</c:v>
                </c:pt>
                <c:pt idx="129">
                  <c:v>4.2</c:v>
                </c:pt>
                <c:pt idx="130">
                  <c:v>3.8</c:v>
                </c:pt>
                <c:pt idx="131">
                  <c:v>4.3</c:v>
                </c:pt>
                <c:pt idx="132">
                  <c:v>3.3</c:v>
                </c:pt>
                <c:pt idx="133">
                  <c:v>3.2</c:v>
                </c:pt>
                <c:pt idx="134">
                  <c:v>3</c:v>
                </c:pt>
                <c:pt idx="135">
                  <c:v>3</c:v>
                </c:pt>
                <c:pt idx="136">
                  <c:v>2.5</c:v>
                </c:pt>
                <c:pt idx="137">
                  <c:v>2.2999999999999998</c:v>
                </c:pt>
                <c:pt idx="138">
                  <c:v>1.9</c:v>
                </c:pt>
                <c:pt idx="139">
                  <c:v>3.2</c:v>
                </c:pt>
                <c:pt idx="140">
                  <c:v>3.2</c:v>
                </c:pt>
                <c:pt idx="141">
                  <c:v>3.1</c:v>
                </c:pt>
                <c:pt idx="142">
                  <c:v>2.2999999999999998</c:v>
                </c:pt>
                <c:pt idx="143">
                  <c:v>2</c:v>
                </c:pt>
                <c:pt idx="144">
                  <c:v>2.1</c:v>
                </c:pt>
                <c:pt idx="145">
                  <c:v>2</c:v>
                </c:pt>
                <c:pt idx="146">
                  <c:v>2.2999999999999998</c:v>
                </c:pt>
                <c:pt idx="147">
                  <c:v>2.1</c:v>
                </c:pt>
                <c:pt idx="148">
                  <c:v>2.7</c:v>
                </c:pt>
                <c:pt idx="149">
                  <c:v>2</c:v>
                </c:pt>
                <c:pt idx="150">
                  <c:v>2.2999999999999998</c:v>
                </c:pt>
                <c:pt idx="151">
                  <c:v>1.3</c:v>
                </c:pt>
                <c:pt idx="152">
                  <c:v>0.9</c:v>
                </c:pt>
                <c:pt idx="153">
                  <c:v>1.5</c:v>
                </c:pt>
                <c:pt idx="154">
                  <c:v>1.9</c:v>
                </c:pt>
                <c:pt idx="155">
                  <c:v>1.7</c:v>
                </c:pt>
                <c:pt idx="156">
                  <c:v>1.9</c:v>
                </c:pt>
                <c:pt idx="157">
                  <c:v>2.9</c:v>
                </c:pt>
                <c:pt idx="158">
                  <c:v>2.5</c:v>
                </c:pt>
                <c:pt idx="159">
                  <c:v>2.2999999999999998</c:v>
                </c:pt>
                <c:pt idx="160">
                  <c:v>2</c:v>
                </c:pt>
                <c:pt idx="161">
                  <c:v>1.9</c:v>
                </c:pt>
                <c:pt idx="162">
                  <c:v>2.5</c:v>
                </c:pt>
                <c:pt idx="163">
                  <c:v>1.9</c:v>
                </c:pt>
                <c:pt idx="164">
                  <c:v>2.2999999999999998</c:v>
                </c:pt>
                <c:pt idx="165">
                  <c:v>2.2000000000000002</c:v>
                </c:pt>
                <c:pt idx="166">
                  <c:v>2.2000000000000002</c:v>
                </c:pt>
                <c:pt idx="167">
                  <c:v>2.6</c:v>
                </c:pt>
                <c:pt idx="168">
                  <c:v>2.9</c:v>
                </c:pt>
                <c:pt idx="169">
                  <c:v>1.5</c:v>
                </c:pt>
                <c:pt idx="170">
                  <c:v>1.8</c:v>
                </c:pt>
                <c:pt idx="171">
                  <c:v>2</c:v>
                </c:pt>
                <c:pt idx="172">
                  <c:v>1.8</c:v>
                </c:pt>
                <c:pt idx="173">
                  <c:v>2.5</c:v>
                </c:pt>
                <c:pt idx="174">
                  <c:v>2.4</c:v>
                </c:pt>
                <c:pt idx="175">
                  <c:v>2.2999999999999998</c:v>
                </c:pt>
                <c:pt idx="176">
                  <c:v>1.7</c:v>
                </c:pt>
                <c:pt idx="177">
                  <c:v>2.2999999999999998</c:v>
                </c:pt>
                <c:pt idx="178">
                  <c:v>1.9</c:v>
                </c:pt>
                <c:pt idx="179">
                  <c:v>1.9</c:v>
                </c:pt>
                <c:pt idx="180">
                  <c:v>1.5</c:v>
                </c:pt>
                <c:pt idx="181">
                  <c:v>1.8</c:v>
                </c:pt>
                <c:pt idx="182">
                  <c:v>1.3</c:v>
                </c:pt>
                <c:pt idx="183">
                  <c:v>1</c:v>
                </c:pt>
                <c:pt idx="184">
                  <c:v>1.1000000000000001</c:v>
                </c:pt>
                <c:pt idx="185">
                  <c:v>0.6</c:v>
                </c:pt>
                <c:pt idx="186">
                  <c:v>0.1</c:v>
                </c:pt>
                <c:pt idx="187">
                  <c:v>0.1</c:v>
                </c:pt>
                <c:pt idx="188">
                  <c:v>0.5</c:v>
                </c:pt>
                <c:pt idx="189">
                  <c:v>-0.3</c:v>
                </c:pt>
                <c:pt idx="190">
                  <c:v>0</c:v>
                </c:pt>
                <c:pt idx="191">
                  <c:v>-0.3</c:v>
                </c:pt>
                <c:pt idx="192">
                  <c:v>-1.1000000000000001</c:v>
                </c:pt>
                <c:pt idx="193">
                  <c:v>-1</c:v>
                </c:pt>
                <c:pt idx="194">
                  <c:v>-0.5</c:v>
                </c:pt>
                <c:pt idx="195">
                  <c:v>0.1</c:v>
                </c:pt>
                <c:pt idx="196">
                  <c:v>0</c:v>
                </c:pt>
                <c:pt idx="197">
                  <c:v>0.3</c:v>
                </c:pt>
                <c:pt idx="198">
                  <c:v>0.1</c:v>
                </c:pt>
                <c:pt idx="199">
                  <c:v>0.4</c:v>
                </c:pt>
                <c:pt idx="200">
                  <c:v>0.8</c:v>
                </c:pt>
                <c:pt idx="201">
                  <c:v>0.7</c:v>
                </c:pt>
                <c:pt idx="202">
                  <c:v>0.7</c:v>
                </c:pt>
                <c:pt idx="203">
                  <c:v>0.8</c:v>
                </c:pt>
                <c:pt idx="204">
                  <c:v>0.9</c:v>
                </c:pt>
                <c:pt idx="205">
                  <c:v>0.7</c:v>
                </c:pt>
                <c:pt idx="206">
                  <c:v>0.7</c:v>
                </c:pt>
                <c:pt idx="207">
                  <c:v>0.3</c:v>
                </c:pt>
                <c:pt idx="208">
                  <c:v>0.2</c:v>
                </c:pt>
                <c:pt idx="209">
                  <c:v>0.2</c:v>
                </c:pt>
                <c:pt idx="210">
                  <c:v>0.5</c:v>
                </c:pt>
                <c:pt idx="211">
                  <c:v>0.7</c:v>
                </c:pt>
                <c:pt idx="212">
                  <c:v>0.6</c:v>
                </c:pt>
                <c:pt idx="213">
                  <c:v>1.1000000000000001</c:v>
                </c:pt>
                <c:pt idx="214">
                  <c:v>1.2</c:v>
                </c:pt>
                <c:pt idx="215">
                  <c:v>1</c:v>
                </c:pt>
                <c:pt idx="216">
                  <c:v>1.1000000000000001</c:v>
                </c:pt>
                <c:pt idx="217">
                  <c:v>1</c:v>
                </c:pt>
                <c:pt idx="218">
                  <c:v>1.1000000000000001</c:v>
                </c:pt>
                <c:pt idx="219">
                  <c:v>2.4</c:v>
                </c:pt>
                <c:pt idx="220">
                  <c:v>2.9</c:v>
                </c:pt>
                <c:pt idx="221">
                  <c:v>3</c:v>
                </c:pt>
                <c:pt idx="222">
                  <c:v>3</c:v>
                </c:pt>
                <c:pt idx="223">
                  <c:v>2.6</c:v>
                </c:pt>
                <c:pt idx="224">
                  <c:v>2.6</c:v>
                </c:pt>
                <c:pt idx="225">
                  <c:v>2.9</c:v>
                </c:pt>
                <c:pt idx="226">
                  <c:v>2.2999999999999998</c:v>
                </c:pt>
                <c:pt idx="227">
                  <c:v>2.6</c:v>
                </c:pt>
                <c:pt idx="228">
                  <c:v>3</c:v>
                </c:pt>
                <c:pt idx="229">
                  <c:v>3.6</c:v>
                </c:pt>
                <c:pt idx="230">
                  <c:v>3.5</c:v>
                </c:pt>
                <c:pt idx="231">
                  <c:v>2.5</c:v>
                </c:pt>
                <c:pt idx="232">
                  <c:v>2.7</c:v>
                </c:pt>
                <c:pt idx="233">
                  <c:v>2.2000000000000002</c:v>
                </c:pt>
                <c:pt idx="234">
                  <c:v>2.2999999999999998</c:v>
                </c:pt>
                <c:pt idx="235">
                  <c:v>2.9</c:v>
                </c:pt>
                <c:pt idx="236">
                  <c:v>3</c:v>
                </c:pt>
                <c:pt idx="237">
                  <c:v>3.5</c:v>
                </c:pt>
                <c:pt idx="238">
                  <c:v>4.2</c:v>
                </c:pt>
                <c:pt idx="239">
                  <c:v>3.8</c:v>
                </c:pt>
                <c:pt idx="240">
                  <c:v>4</c:v>
                </c:pt>
                <c:pt idx="241">
                  <c:v>3.6</c:v>
                </c:pt>
                <c:pt idx="242">
                  <c:v>3.6</c:v>
                </c:pt>
                <c:pt idx="243">
                  <c:v>3.4</c:v>
                </c:pt>
                <c:pt idx="244">
                  <c:v>3.4</c:v>
                </c:pt>
                <c:pt idx="245">
                  <c:v>3.4</c:v>
                </c:pt>
                <c:pt idx="246">
                  <c:v>3.5</c:v>
                </c:pt>
                <c:pt idx="247">
                  <c:v>3.3</c:v>
                </c:pt>
                <c:pt idx="248">
                  <c:v>2.7</c:v>
                </c:pt>
                <c:pt idx="249">
                  <c:v>2.7</c:v>
                </c:pt>
                <c:pt idx="250">
                  <c:v>3.1</c:v>
                </c:pt>
                <c:pt idx="251">
                  <c:v>2.7</c:v>
                </c:pt>
                <c:pt idx="252">
                  <c:v>1.8</c:v>
                </c:pt>
                <c:pt idx="253">
                  <c:v>2</c:v>
                </c:pt>
                <c:pt idx="254">
                  <c:v>2</c:v>
                </c:pt>
                <c:pt idx="255">
                  <c:v>2.4</c:v>
                </c:pt>
                <c:pt idx="256">
                  <c:v>2</c:v>
                </c:pt>
                <c:pt idx="257">
                  <c:v>2.2999999999999998</c:v>
                </c:pt>
                <c:pt idx="258">
                  <c:v>1.7</c:v>
                </c:pt>
                <c:pt idx="259">
                  <c:v>1.7</c:v>
                </c:pt>
                <c:pt idx="260">
                  <c:v>2</c:v>
                </c:pt>
                <c:pt idx="261">
                  <c:v>1.1000000000000001</c:v>
                </c:pt>
                <c:pt idx="262">
                  <c:v>0.7</c:v>
                </c:pt>
                <c:pt idx="263">
                  <c:v>1.2</c:v>
                </c:pt>
                <c:pt idx="264">
                  <c:v>1.3</c:v>
                </c:pt>
                <c:pt idx="265">
                  <c:v>1.4</c:v>
                </c:pt>
                <c:pt idx="266">
                  <c:v>1.2</c:v>
                </c:pt>
                <c:pt idx="267">
                  <c:v>0.9</c:v>
                </c:pt>
                <c:pt idx="268">
                  <c:v>0.9</c:v>
                </c:pt>
                <c:pt idx="269">
                  <c:v>0.9</c:v>
                </c:pt>
                <c:pt idx="270">
                  <c:v>1.9</c:v>
                </c:pt>
                <c:pt idx="271">
                  <c:v>1.9</c:v>
                </c:pt>
                <c:pt idx="272">
                  <c:v>1.5</c:v>
                </c:pt>
                <c:pt idx="273">
                  <c:v>1.3</c:v>
                </c:pt>
                <c:pt idx="274">
                  <c:v>0.9</c:v>
                </c:pt>
                <c:pt idx="275">
                  <c:v>1</c:v>
                </c:pt>
                <c:pt idx="276">
                  <c:v>1.2</c:v>
                </c:pt>
                <c:pt idx="277">
                  <c:v>1.1000000000000001</c:v>
                </c:pt>
                <c:pt idx="278">
                  <c:v>1.3</c:v>
                </c:pt>
                <c:pt idx="279">
                  <c:v>0.8</c:v>
                </c:pt>
                <c:pt idx="280">
                  <c:v>0.8</c:v>
                </c:pt>
                <c:pt idx="281">
                  <c:v>0.6</c:v>
                </c:pt>
                <c:pt idx="282">
                  <c:v>-0.2</c:v>
                </c:pt>
                <c:pt idx="283">
                  <c:v>0</c:v>
                </c:pt>
                <c:pt idx="284">
                  <c:v>0.2</c:v>
                </c:pt>
                <c:pt idx="285">
                  <c:v>0.7</c:v>
                </c:pt>
                <c:pt idx="286">
                  <c:v>1</c:v>
                </c:pt>
                <c:pt idx="287">
                  <c:v>0.7</c:v>
                </c:pt>
                <c:pt idx="288">
                  <c:v>0.6</c:v>
                </c:pt>
                <c:pt idx="289">
                  <c:v>0.2</c:v>
                </c:pt>
                <c:pt idx="290">
                  <c:v>-0.4</c:v>
                </c:pt>
                <c:pt idx="291">
                  <c:v>-0.2</c:v>
                </c:pt>
                <c:pt idx="292">
                  <c:v>0</c:v>
                </c:pt>
                <c:pt idx="293">
                  <c:v>0.3</c:v>
                </c:pt>
                <c:pt idx="294">
                  <c:v>0.1</c:v>
                </c:pt>
                <c:pt idx="295">
                  <c:v>-0.2</c:v>
                </c:pt>
                <c:pt idx="296">
                  <c:v>0.2</c:v>
                </c:pt>
                <c:pt idx="297">
                  <c:v>-0.6</c:v>
                </c:pt>
                <c:pt idx="298">
                  <c:v>-0.7</c:v>
                </c:pt>
                <c:pt idx="299">
                  <c:v>-0.3</c:v>
                </c:pt>
                <c:pt idx="300">
                  <c:v>-0.5</c:v>
                </c:pt>
                <c:pt idx="301">
                  <c:v>-0.4</c:v>
                </c:pt>
                <c:pt idx="302">
                  <c:v>-0.1</c:v>
                </c:pt>
                <c:pt idx="303">
                  <c:v>0.2</c:v>
                </c:pt>
                <c:pt idx="304">
                  <c:v>0.2</c:v>
                </c:pt>
                <c:pt idx="305">
                  <c:v>0</c:v>
                </c:pt>
                <c:pt idx="306">
                  <c:v>0.4</c:v>
                </c:pt>
                <c:pt idx="307">
                  <c:v>0.2</c:v>
                </c:pt>
                <c:pt idx="308">
                  <c:v>0</c:v>
                </c:pt>
                <c:pt idx="309">
                  <c:v>0.5</c:v>
                </c:pt>
                <c:pt idx="310">
                  <c:v>0.5</c:v>
                </c:pt>
                <c:pt idx="311">
                  <c:v>0.6</c:v>
                </c:pt>
                <c:pt idx="312">
                  <c:v>0.6</c:v>
                </c:pt>
                <c:pt idx="313">
                  <c:v>0.6</c:v>
                </c:pt>
                <c:pt idx="314">
                  <c:v>0.5</c:v>
                </c:pt>
                <c:pt idx="315">
                  <c:v>1.9</c:v>
                </c:pt>
                <c:pt idx="316">
                  <c:v>1.9</c:v>
                </c:pt>
                <c:pt idx="317">
                  <c:v>2.2000000000000002</c:v>
                </c:pt>
                <c:pt idx="318">
                  <c:v>1.9</c:v>
                </c:pt>
                <c:pt idx="319">
                  <c:v>2.1</c:v>
                </c:pt>
                <c:pt idx="320">
                  <c:v>2.4</c:v>
                </c:pt>
                <c:pt idx="321">
                  <c:v>2.5</c:v>
                </c:pt>
                <c:pt idx="322">
                  <c:v>2.1</c:v>
                </c:pt>
                <c:pt idx="323">
                  <c:v>1.8</c:v>
                </c:pt>
                <c:pt idx="324">
                  <c:v>1.8</c:v>
                </c:pt>
                <c:pt idx="325">
                  <c:v>1.9</c:v>
                </c:pt>
                <c:pt idx="326">
                  <c:v>2.2000000000000002</c:v>
                </c:pt>
                <c:pt idx="327">
                  <c:v>0.4</c:v>
                </c:pt>
                <c:pt idx="328">
                  <c:v>0.5</c:v>
                </c:pt>
                <c:pt idx="329">
                  <c:v>0.1</c:v>
                </c:pt>
                <c:pt idx="330">
                  <c:v>-0.1</c:v>
                </c:pt>
                <c:pt idx="331">
                  <c:v>-0.3</c:v>
                </c:pt>
                <c:pt idx="332">
                  <c:v>-0.2</c:v>
                </c:pt>
                <c:pt idx="333">
                  <c:v>0.2</c:v>
                </c:pt>
                <c:pt idx="334">
                  <c:v>0.8</c:v>
                </c:pt>
                <c:pt idx="335">
                  <c:v>0.6</c:v>
                </c:pt>
                <c:pt idx="336">
                  <c:v>0.2</c:v>
                </c:pt>
                <c:pt idx="337">
                  <c:v>-0.1</c:v>
                </c:pt>
                <c:pt idx="338">
                  <c:v>-0.4</c:v>
                </c:pt>
                <c:pt idx="339">
                  <c:v>-0.1</c:v>
                </c:pt>
                <c:pt idx="340">
                  <c:v>-0.4</c:v>
                </c:pt>
                <c:pt idx="341">
                  <c:v>-0.3</c:v>
                </c:pt>
                <c:pt idx="342">
                  <c:v>-0.1</c:v>
                </c:pt>
                <c:pt idx="343">
                  <c:v>0.3</c:v>
                </c:pt>
                <c:pt idx="344">
                  <c:v>-0.2</c:v>
                </c:pt>
                <c:pt idx="345">
                  <c:v>-0.7</c:v>
                </c:pt>
                <c:pt idx="346">
                  <c:v>-1.2</c:v>
                </c:pt>
                <c:pt idx="347">
                  <c:v>-1.1000000000000001</c:v>
                </c:pt>
                <c:pt idx="348">
                  <c:v>-0.9</c:v>
                </c:pt>
                <c:pt idx="349">
                  <c:v>-0.6</c:v>
                </c:pt>
                <c:pt idx="350">
                  <c:v>-0.5</c:v>
                </c:pt>
                <c:pt idx="351">
                  <c:v>-0.8</c:v>
                </c:pt>
                <c:pt idx="352">
                  <c:v>-0.7</c:v>
                </c:pt>
                <c:pt idx="353">
                  <c:v>-0.7</c:v>
                </c:pt>
                <c:pt idx="354">
                  <c:v>-0.5</c:v>
                </c:pt>
                <c:pt idx="355">
                  <c:v>-0.8</c:v>
                </c:pt>
                <c:pt idx="356">
                  <c:v>-0.8</c:v>
                </c:pt>
                <c:pt idx="357">
                  <c:v>-0.9</c:v>
                </c:pt>
                <c:pt idx="358">
                  <c:v>-0.5</c:v>
                </c:pt>
                <c:pt idx="359">
                  <c:v>-0.2</c:v>
                </c:pt>
                <c:pt idx="360">
                  <c:v>-0.3</c:v>
                </c:pt>
                <c:pt idx="361">
                  <c:v>-0.3</c:v>
                </c:pt>
                <c:pt idx="362">
                  <c:v>-0.7</c:v>
                </c:pt>
                <c:pt idx="363">
                  <c:v>-0.7</c:v>
                </c:pt>
                <c:pt idx="364">
                  <c:v>-0.7</c:v>
                </c:pt>
                <c:pt idx="365">
                  <c:v>-0.8</c:v>
                </c:pt>
                <c:pt idx="366">
                  <c:v>-0.8</c:v>
                </c:pt>
                <c:pt idx="367">
                  <c:v>-0.7</c:v>
                </c:pt>
                <c:pt idx="368">
                  <c:v>-0.8</c:v>
                </c:pt>
                <c:pt idx="369">
                  <c:v>-0.8</c:v>
                </c:pt>
                <c:pt idx="370">
                  <c:v>-1</c:v>
                </c:pt>
                <c:pt idx="371">
                  <c:v>-1.2</c:v>
                </c:pt>
                <c:pt idx="372">
                  <c:v>-1.4</c:v>
                </c:pt>
                <c:pt idx="373">
                  <c:v>-1.6</c:v>
                </c:pt>
                <c:pt idx="374">
                  <c:v>-1.2</c:v>
                </c:pt>
                <c:pt idx="375">
                  <c:v>-1.1000000000000001</c:v>
                </c:pt>
                <c:pt idx="376">
                  <c:v>-0.9</c:v>
                </c:pt>
                <c:pt idx="377">
                  <c:v>-0.7</c:v>
                </c:pt>
                <c:pt idx="378">
                  <c:v>-0.8</c:v>
                </c:pt>
                <c:pt idx="379">
                  <c:v>-0.9</c:v>
                </c:pt>
                <c:pt idx="380">
                  <c:v>-0.7</c:v>
                </c:pt>
                <c:pt idx="381">
                  <c:v>-0.9</c:v>
                </c:pt>
                <c:pt idx="382">
                  <c:v>-0.4</c:v>
                </c:pt>
                <c:pt idx="383">
                  <c:v>-0.3</c:v>
                </c:pt>
                <c:pt idx="384">
                  <c:v>-0.4</c:v>
                </c:pt>
                <c:pt idx="385">
                  <c:v>-0.2</c:v>
                </c:pt>
                <c:pt idx="386">
                  <c:v>-0.1</c:v>
                </c:pt>
                <c:pt idx="387">
                  <c:v>-0.1</c:v>
                </c:pt>
                <c:pt idx="388">
                  <c:v>-0.2</c:v>
                </c:pt>
                <c:pt idx="389">
                  <c:v>-0.4</c:v>
                </c:pt>
                <c:pt idx="390">
                  <c:v>-0.2</c:v>
                </c:pt>
                <c:pt idx="391">
                  <c:v>-0.3</c:v>
                </c:pt>
                <c:pt idx="392">
                  <c:v>-0.2</c:v>
                </c:pt>
                <c:pt idx="393">
                  <c:v>0</c:v>
                </c:pt>
                <c:pt idx="394">
                  <c:v>-0.5</c:v>
                </c:pt>
                <c:pt idx="395">
                  <c:v>-0.4</c:v>
                </c:pt>
                <c:pt idx="396">
                  <c:v>-0.3</c:v>
                </c:pt>
                <c:pt idx="397">
                  <c:v>0</c:v>
                </c:pt>
                <c:pt idx="398">
                  <c:v>-0.1</c:v>
                </c:pt>
                <c:pt idx="399">
                  <c:v>-0.4</c:v>
                </c:pt>
                <c:pt idx="400">
                  <c:v>-0.5</c:v>
                </c:pt>
                <c:pt idx="401">
                  <c:v>0</c:v>
                </c:pt>
                <c:pt idx="402">
                  <c:v>-0.1</c:v>
                </c:pt>
                <c:pt idx="403">
                  <c:v>-0.2</c:v>
                </c:pt>
                <c:pt idx="404">
                  <c:v>0</c:v>
                </c:pt>
                <c:pt idx="405">
                  <c:v>0.5</c:v>
                </c:pt>
                <c:pt idx="406">
                  <c:v>0.8</c:v>
                </c:pt>
                <c:pt idx="407">
                  <c:v>0.2</c:v>
                </c:pt>
                <c:pt idx="408">
                  <c:v>-0.1</c:v>
                </c:pt>
                <c:pt idx="409">
                  <c:v>-0.3</c:v>
                </c:pt>
                <c:pt idx="410">
                  <c:v>-0.2</c:v>
                </c:pt>
                <c:pt idx="411">
                  <c:v>0</c:v>
                </c:pt>
                <c:pt idx="412">
                  <c:v>0.2</c:v>
                </c:pt>
                <c:pt idx="413">
                  <c:v>-0.5</c:v>
                </c:pt>
                <c:pt idx="414">
                  <c:v>-0.3</c:v>
                </c:pt>
                <c:pt idx="415">
                  <c:v>-0.3</c:v>
                </c:pt>
                <c:pt idx="416">
                  <c:v>-0.3</c:v>
                </c:pt>
                <c:pt idx="417">
                  <c:v>-0.7</c:v>
                </c:pt>
                <c:pt idx="418">
                  <c:v>-0.8</c:v>
                </c:pt>
                <c:pt idx="419">
                  <c:v>-0.1</c:v>
                </c:pt>
                <c:pt idx="420">
                  <c:v>-0.1</c:v>
                </c:pt>
                <c:pt idx="421">
                  <c:v>-0.1</c:v>
                </c:pt>
                <c:pt idx="422">
                  <c:v>-0.2</c:v>
                </c:pt>
                <c:pt idx="423">
                  <c:v>-0.1</c:v>
                </c:pt>
                <c:pt idx="424">
                  <c:v>0.1</c:v>
                </c:pt>
                <c:pt idx="425">
                  <c:v>0.5</c:v>
                </c:pt>
                <c:pt idx="426">
                  <c:v>0.3</c:v>
                </c:pt>
                <c:pt idx="427">
                  <c:v>0.9</c:v>
                </c:pt>
                <c:pt idx="428">
                  <c:v>0.6</c:v>
                </c:pt>
                <c:pt idx="429">
                  <c:v>0.4</c:v>
                </c:pt>
                <c:pt idx="430">
                  <c:v>0.3</c:v>
                </c:pt>
                <c:pt idx="431">
                  <c:v>0.3</c:v>
                </c:pt>
                <c:pt idx="432">
                  <c:v>0</c:v>
                </c:pt>
                <c:pt idx="433">
                  <c:v>-0.2</c:v>
                </c:pt>
                <c:pt idx="434">
                  <c:v>-0.1</c:v>
                </c:pt>
                <c:pt idx="435">
                  <c:v>0</c:v>
                </c:pt>
                <c:pt idx="436">
                  <c:v>0</c:v>
                </c:pt>
                <c:pt idx="437">
                  <c:v>-0.2</c:v>
                </c:pt>
                <c:pt idx="438">
                  <c:v>0</c:v>
                </c:pt>
                <c:pt idx="439">
                  <c:v>-0.2</c:v>
                </c:pt>
                <c:pt idx="440">
                  <c:v>-0.2</c:v>
                </c:pt>
                <c:pt idx="441">
                  <c:v>0.3</c:v>
                </c:pt>
                <c:pt idx="442">
                  <c:v>0.6</c:v>
                </c:pt>
                <c:pt idx="443">
                  <c:v>0.7</c:v>
                </c:pt>
                <c:pt idx="444">
                  <c:v>0.7</c:v>
                </c:pt>
                <c:pt idx="445">
                  <c:v>1</c:v>
                </c:pt>
                <c:pt idx="446">
                  <c:v>1.2</c:v>
                </c:pt>
                <c:pt idx="447">
                  <c:v>0.8</c:v>
                </c:pt>
                <c:pt idx="448">
                  <c:v>1.3</c:v>
                </c:pt>
                <c:pt idx="449">
                  <c:v>2</c:v>
                </c:pt>
                <c:pt idx="450">
                  <c:v>2.2999999999999998</c:v>
                </c:pt>
                <c:pt idx="451">
                  <c:v>2.1</c:v>
                </c:pt>
                <c:pt idx="452">
                  <c:v>2.1</c:v>
                </c:pt>
                <c:pt idx="453">
                  <c:v>1.7</c:v>
                </c:pt>
                <c:pt idx="454">
                  <c:v>1</c:v>
                </c:pt>
                <c:pt idx="455">
                  <c:v>0.4</c:v>
                </c:pt>
                <c:pt idx="456">
                  <c:v>0</c:v>
                </c:pt>
                <c:pt idx="457">
                  <c:v>-0.1</c:v>
                </c:pt>
                <c:pt idx="458">
                  <c:v>-0.3</c:v>
                </c:pt>
                <c:pt idx="459">
                  <c:v>-0.1</c:v>
                </c:pt>
                <c:pt idx="460">
                  <c:v>-1.1000000000000001</c:v>
                </c:pt>
                <c:pt idx="461">
                  <c:v>-1.8</c:v>
                </c:pt>
                <c:pt idx="462">
                  <c:v>-2.2000000000000002</c:v>
                </c:pt>
                <c:pt idx="463">
                  <c:v>-2.2000000000000002</c:v>
                </c:pt>
                <c:pt idx="464">
                  <c:v>-2.2000000000000002</c:v>
                </c:pt>
                <c:pt idx="465">
                  <c:v>-2.5</c:v>
                </c:pt>
                <c:pt idx="466">
                  <c:v>-1.9</c:v>
                </c:pt>
                <c:pt idx="467">
                  <c:v>-1.7</c:v>
                </c:pt>
                <c:pt idx="468">
                  <c:v>-1.3</c:v>
                </c:pt>
                <c:pt idx="469">
                  <c:v>-1.1000000000000001</c:v>
                </c:pt>
                <c:pt idx="470">
                  <c:v>-1.1000000000000001</c:v>
                </c:pt>
                <c:pt idx="471">
                  <c:v>-1.2</c:v>
                </c:pt>
                <c:pt idx="472">
                  <c:v>-0.9</c:v>
                </c:pt>
                <c:pt idx="473">
                  <c:v>-0.7</c:v>
                </c:pt>
                <c:pt idx="474">
                  <c:v>-0.9</c:v>
                </c:pt>
                <c:pt idx="475">
                  <c:v>-0.9</c:v>
                </c:pt>
                <c:pt idx="476">
                  <c:v>-0.6</c:v>
                </c:pt>
                <c:pt idx="477">
                  <c:v>0.2</c:v>
                </c:pt>
                <c:pt idx="478">
                  <c:v>0.1</c:v>
                </c:pt>
                <c:pt idx="479">
                  <c:v>0</c:v>
                </c:pt>
                <c:pt idx="480">
                  <c:v>-0.6</c:v>
                </c:pt>
                <c:pt idx="481">
                  <c:v>-0.5</c:v>
                </c:pt>
                <c:pt idx="482">
                  <c:v>-0.5</c:v>
                </c:pt>
                <c:pt idx="483">
                  <c:v>-0.4</c:v>
                </c:pt>
                <c:pt idx="484">
                  <c:v>-0.4</c:v>
                </c:pt>
                <c:pt idx="485">
                  <c:v>-0.4</c:v>
                </c:pt>
                <c:pt idx="486">
                  <c:v>0.2</c:v>
                </c:pt>
                <c:pt idx="487">
                  <c:v>0.2</c:v>
                </c:pt>
                <c:pt idx="488">
                  <c:v>0</c:v>
                </c:pt>
                <c:pt idx="489">
                  <c:v>-0.2</c:v>
                </c:pt>
                <c:pt idx="490">
                  <c:v>-0.5</c:v>
                </c:pt>
                <c:pt idx="491">
                  <c:v>-0.2</c:v>
                </c:pt>
                <c:pt idx="492">
                  <c:v>0.1</c:v>
                </c:pt>
                <c:pt idx="493">
                  <c:v>0.3</c:v>
                </c:pt>
                <c:pt idx="494">
                  <c:v>0.5</c:v>
                </c:pt>
                <c:pt idx="495">
                  <c:v>0.4</c:v>
                </c:pt>
                <c:pt idx="496">
                  <c:v>0.2</c:v>
                </c:pt>
                <c:pt idx="497">
                  <c:v>-0.2</c:v>
                </c:pt>
                <c:pt idx="498">
                  <c:v>-0.4</c:v>
                </c:pt>
                <c:pt idx="499">
                  <c:v>-0.4</c:v>
                </c:pt>
                <c:pt idx="500">
                  <c:v>-0.3</c:v>
                </c:pt>
                <c:pt idx="501">
                  <c:v>-0.4</c:v>
                </c:pt>
                <c:pt idx="502">
                  <c:v>-0.2</c:v>
                </c:pt>
                <c:pt idx="503">
                  <c:v>-0.1</c:v>
                </c:pt>
                <c:pt idx="504">
                  <c:v>-0.3</c:v>
                </c:pt>
                <c:pt idx="505">
                  <c:v>-0.7</c:v>
                </c:pt>
                <c:pt idx="506">
                  <c:v>-0.9</c:v>
                </c:pt>
                <c:pt idx="507">
                  <c:v>-0.7</c:v>
                </c:pt>
                <c:pt idx="508">
                  <c:v>-0.3</c:v>
                </c:pt>
                <c:pt idx="509">
                  <c:v>0.2</c:v>
                </c:pt>
                <c:pt idx="510">
                  <c:v>0.7</c:v>
                </c:pt>
                <c:pt idx="511">
                  <c:v>0.9</c:v>
                </c:pt>
                <c:pt idx="512">
                  <c:v>1.1000000000000001</c:v>
                </c:pt>
                <c:pt idx="513">
                  <c:v>1.1000000000000001</c:v>
                </c:pt>
                <c:pt idx="514">
                  <c:v>1.5</c:v>
                </c:pt>
                <c:pt idx="515">
                  <c:v>1.6</c:v>
                </c:pt>
                <c:pt idx="516">
                  <c:v>1.4</c:v>
                </c:pt>
                <c:pt idx="517">
                  <c:v>1.5</c:v>
                </c:pt>
                <c:pt idx="518">
                  <c:v>1.6</c:v>
                </c:pt>
                <c:pt idx="519">
                  <c:v>3.4</c:v>
                </c:pt>
                <c:pt idx="520">
                  <c:v>3.7</c:v>
                </c:pt>
                <c:pt idx="521">
                  <c:v>3.6</c:v>
                </c:pt>
                <c:pt idx="522">
                  <c:v>3.4</c:v>
                </c:pt>
                <c:pt idx="523">
                  <c:v>3.3</c:v>
                </c:pt>
                <c:pt idx="524">
                  <c:v>3.2</c:v>
                </c:pt>
                <c:pt idx="525">
                  <c:v>2.9</c:v>
                </c:pt>
                <c:pt idx="526">
                  <c:v>2.4</c:v>
                </c:pt>
                <c:pt idx="527">
                  <c:v>2.4</c:v>
                </c:pt>
                <c:pt idx="528">
                  <c:v>2.4</c:v>
                </c:pt>
                <c:pt idx="529">
                  <c:v>2.2000000000000002</c:v>
                </c:pt>
                <c:pt idx="530">
                  <c:v>2.2999999999999998</c:v>
                </c:pt>
                <c:pt idx="531">
                  <c:v>0.6</c:v>
                </c:pt>
                <c:pt idx="532">
                  <c:v>0.5</c:v>
                </c:pt>
                <c:pt idx="533">
                  <c:v>0.4</c:v>
                </c:pt>
                <c:pt idx="534">
                  <c:v>0.2</c:v>
                </c:pt>
                <c:pt idx="535">
                  <c:v>0.2</c:v>
                </c:pt>
                <c:pt idx="536">
                  <c:v>0</c:v>
                </c:pt>
                <c:pt idx="537">
                  <c:v>0.3</c:v>
                </c:pt>
                <c:pt idx="538">
                  <c:v>0.3</c:v>
                </c:pt>
                <c:pt idx="539">
                  <c:v>0.2</c:v>
                </c:pt>
                <c:pt idx="540">
                  <c:v>-0.1</c:v>
                </c:pt>
                <c:pt idx="541">
                  <c:v>0.2</c:v>
                </c:pt>
                <c:pt idx="542">
                  <c:v>0</c:v>
                </c:pt>
                <c:pt idx="543">
                  <c:v>-0.3</c:v>
                </c:pt>
                <c:pt idx="544">
                  <c:v>-0.5</c:v>
                </c:pt>
                <c:pt idx="545">
                  <c:v>-0.4</c:v>
                </c:pt>
                <c:pt idx="546">
                  <c:v>-0.4</c:v>
                </c:pt>
                <c:pt idx="547">
                  <c:v>-0.5</c:v>
                </c:pt>
                <c:pt idx="548">
                  <c:v>-0.5</c:v>
                </c:pt>
                <c:pt idx="549">
                  <c:v>0.1</c:v>
                </c:pt>
                <c:pt idx="550">
                  <c:v>0.5</c:v>
                </c:pt>
                <c:pt idx="551">
                  <c:v>0.3</c:v>
                </c:pt>
                <c:pt idx="552">
                  <c:v>0.4</c:v>
                </c:pt>
                <c:pt idx="553">
                  <c:v>0.3</c:v>
                </c:pt>
                <c:pt idx="554">
                  <c:v>0.2</c:v>
                </c:pt>
                <c:pt idx="555">
                  <c:v>0.4</c:v>
                </c:pt>
                <c:pt idx="556">
                  <c:v>0.4</c:v>
                </c:pt>
                <c:pt idx="557">
                  <c:v>0.4</c:v>
                </c:pt>
                <c:pt idx="558">
                  <c:v>0.4</c:v>
                </c:pt>
                <c:pt idx="559">
                  <c:v>0.7</c:v>
                </c:pt>
                <c:pt idx="560">
                  <c:v>0.7</c:v>
                </c:pt>
                <c:pt idx="561">
                  <c:v>0.2</c:v>
                </c:pt>
                <c:pt idx="562">
                  <c:v>0.6</c:v>
                </c:pt>
                <c:pt idx="563">
                  <c:v>1</c:v>
                </c:pt>
                <c:pt idx="564">
                  <c:v>1.4</c:v>
                </c:pt>
                <c:pt idx="565">
                  <c:v>1.5</c:v>
                </c:pt>
                <c:pt idx="566">
                  <c:v>1.1000000000000001</c:v>
                </c:pt>
                <c:pt idx="567">
                  <c:v>0.6</c:v>
                </c:pt>
                <c:pt idx="568">
                  <c:v>0.7</c:v>
                </c:pt>
                <c:pt idx="569">
                  <c:v>0.7</c:v>
                </c:pt>
                <c:pt idx="570">
                  <c:v>0.9</c:v>
                </c:pt>
                <c:pt idx="571">
                  <c:v>1.3</c:v>
                </c:pt>
                <c:pt idx="572">
                  <c:v>1.2</c:v>
                </c:pt>
                <c:pt idx="573">
                  <c:v>1.4</c:v>
                </c:pt>
                <c:pt idx="574">
                  <c:v>0.8</c:v>
                </c:pt>
                <c:pt idx="575">
                  <c:v>0.3</c:v>
                </c:pt>
                <c:pt idx="576">
                  <c:v>0.2</c:v>
                </c:pt>
                <c:pt idx="577">
                  <c:v>0.2</c:v>
                </c:pt>
                <c:pt idx="578">
                  <c:v>0.5</c:v>
                </c:pt>
                <c:pt idx="579">
                  <c:v>0.9</c:v>
                </c:pt>
                <c:pt idx="580">
                  <c:v>0.7</c:v>
                </c:pt>
                <c:pt idx="581">
                  <c:v>0.7</c:v>
                </c:pt>
                <c:pt idx="582">
                  <c:v>0.5</c:v>
                </c:pt>
                <c:pt idx="583">
                  <c:v>0.3</c:v>
                </c:pt>
                <c:pt idx="584">
                  <c:v>0.2</c:v>
                </c:pt>
                <c:pt idx="585">
                  <c:v>0.2</c:v>
                </c:pt>
                <c:pt idx="586">
                  <c:v>0.5</c:v>
                </c:pt>
                <c:pt idx="587">
                  <c:v>0.8</c:v>
                </c:pt>
                <c:pt idx="588">
                  <c:v>0.7</c:v>
                </c:pt>
                <c:pt idx="589">
                  <c:v>0.4</c:v>
                </c:pt>
                <c:pt idx="590">
                  <c:v>0.4</c:v>
                </c:pt>
                <c:pt idx="591">
                  <c:v>0.1</c:v>
                </c:pt>
                <c:pt idx="592">
                  <c:v>0.1</c:v>
                </c:pt>
                <c:pt idx="593">
                  <c:v>0.1</c:v>
                </c:pt>
                <c:pt idx="594">
                  <c:v>0.3</c:v>
                </c:pt>
                <c:pt idx="595">
                  <c:v>0.2</c:v>
                </c:pt>
                <c:pt idx="596">
                  <c:v>0</c:v>
                </c:pt>
                <c:pt idx="597">
                  <c:v>-0.4</c:v>
                </c:pt>
                <c:pt idx="598">
                  <c:v>-0.9</c:v>
                </c:pt>
                <c:pt idx="599">
                  <c:v>-1.2</c:v>
                </c:pt>
                <c:pt idx="600">
                  <c:v>-0.7</c:v>
                </c:pt>
                <c:pt idx="601">
                  <c:v>-0.5</c:v>
                </c:pt>
                <c:pt idx="602">
                  <c:v>-0.4</c:v>
                </c:pt>
                <c:pt idx="603">
                  <c:v>-1.1000000000000001</c:v>
                </c:pt>
                <c:pt idx="604">
                  <c:v>-0.8</c:v>
                </c:pt>
                <c:pt idx="605">
                  <c:v>-0.5</c:v>
                </c:pt>
                <c:pt idx="606">
                  <c:v>-0.3</c:v>
                </c:pt>
                <c:pt idx="607">
                  <c:v>-0.4</c:v>
                </c:pt>
                <c:pt idx="608">
                  <c:v>0.2</c:v>
                </c:pt>
                <c:pt idx="609">
                  <c:v>0.1</c:v>
                </c:pt>
                <c:pt idx="610">
                  <c:v>0.6</c:v>
                </c:pt>
                <c:pt idx="611">
                  <c:v>0.8</c:v>
                </c:pt>
                <c:pt idx="612">
                  <c:v>0.5</c:v>
                </c:pt>
                <c:pt idx="613">
                  <c:v>0.9</c:v>
                </c:pt>
                <c:pt idx="614">
                  <c:v>1.2</c:v>
                </c:pt>
                <c:pt idx="615">
                  <c:v>2.5</c:v>
                </c:pt>
                <c:pt idx="616">
                  <c:v>2.5</c:v>
                </c:pt>
                <c:pt idx="617">
                  <c:v>2.4</c:v>
                </c:pt>
                <c:pt idx="618">
                  <c:v>2.6</c:v>
                </c:pt>
                <c:pt idx="619">
                  <c:v>3</c:v>
                </c:pt>
                <c:pt idx="620">
                  <c:v>3</c:v>
                </c:pt>
                <c:pt idx="621">
                  <c:v>3.7</c:v>
                </c:pt>
                <c:pt idx="622">
                  <c:v>3.8</c:v>
                </c:pt>
                <c:pt idx="623">
                  <c:v>4</c:v>
                </c:pt>
                <c:pt idx="624">
                  <c:v>4.3</c:v>
                </c:pt>
                <c:pt idx="625">
                  <c:v>3.3</c:v>
                </c:pt>
                <c:pt idx="626">
                  <c:v>3.2</c:v>
                </c:pt>
                <c:pt idx="627">
                  <c:v>3.5</c:v>
                </c:pt>
                <c:pt idx="628">
                  <c:v>3.2</c:v>
                </c:pt>
                <c:pt idx="629">
                  <c:v>3.3</c:v>
                </c:pt>
                <c:pt idx="630">
                  <c:v>3.3</c:v>
                </c:pt>
                <c:pt idx="631">
                  <c:v>3.2</c:v>
                </c:pt>
                <c:pt idx="632">
                  <c:v>3</c:v>
                </c:pt>
                <c:pt idx="633">
                  <c:v>3.3</c:v>
                </c:pt>
                <c:pt idx="634">
                  <c:v>2.8</c:v>
                </c:pt>
                <c:pt idx="635">
                  <c:v>2.6</c:v>
                </c:pt>
                <c:pt idx="636">
                  <c:v>2.2000000000000002</c:v>
                </c:pt>
                <c:pt idx="637">
                  <c:v>2.8</c:v>
                </c:pt>
                <c:pt idx="638">
                  <c:v>2.7</c:v>
                </c:pt>
                <c:pt idx="639">
                  <c:v>2.5</c:v>
                </c:pt>
                <c:pt idx="640">
                  <c:v>2.8</c:v>
                </c:pt>
                <c:pt idx="641">
                  <c:v>2.8</c:v>
                </c:pt>
                <c:pt idx="642">
                  <c:v>2.8</c:v>
                </c:pt>
                <c:pt idx="643">
                  <c:v>3</c:v>
                </c:pt>
                <c:pt idx="644">
                  <c:v>2.5</c:v>
                </c:pt>
                <c:pt idx="645">
                  <c:v>2.2999999999999998</c:v>
                </c:pt>
                <c:pt idx="646">
                  <c:v>2.9</c:v>
                </c:pt>
                <c:pt idx="647">
                  <c:v>3.6</c:v>
                </c:pt>
                <c:pt idx="648">
                  <c:v>4</c:v>
                </c:pt>
                <c:pt idx="649">
                  <c:v>3.7</c:v>
                </c:pt>
                <c:pt idx="650">
                  <c:v>3.6</c:v>
                </c:pt>
                <c:pt idx="651">
                  <c:v>3.6</c:v>
                </c:pt>
                <c:pt idx="652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C2-48EF-8272-EC97D2794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364464"/>
        <c:axId val="1430363984"/>
      </c:lineChart>
      <c:dateAx>
        <c:axId val="1430364464"/>
        <c:scaling>
          <c:orientation val="minMax"/>
          <c:min val="29221"/>
        </c:scaling>
        <c:delete val="0"/>
        <c:axPos val="b"/>
        <c:numFmt formatCode="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3365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0363984"/>
        <c:crosses val="autoZero"/>
        <c:auto val="1"/>
        <c:lblOffset val="100"/>
        <c:baseTimeUnit val="months"/>
        <c:majorUnit val="5"/>
        <c:majorTimeUnit val="years"/>
      </c:dateAx>
      <c:valAx>
        <c:axId val="1430363984"/>
        <c:scaling>
          <c:orientation val="minMax"/>
          <c:max val="1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3365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036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56245856506395E-2"/>
          <c:y val="0.15586168841810874"/>
          <c:w val="0.81242553803821582"/>
          <c:h val="0.14178701783386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3365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Number of bankcrupted companies: C</a:t>
            </a:r>
            <a:r>
              <a:rPr lang="en-US" altLang="zh-CN" b="1"/>
              <a:t>onstruction, </a:t>
            </a:r>
            <a:r>
              <a:rPr lang="en-US" b="1"/>
              <a:t>100=2019 average</a:t>
            </a:r>
          </a:p>
        </c:rich>
      </c:tx>
      <c:layout>
        <c:manualLayout>
          <c:xMode val="edge"/>
          <c:yMode val="edge"/>
          <c:x val="4.5138767376300182E-2"/>
          <c:y val="3.1746031746031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04403616214642E-2"/>
          <c:y val="0.20480158730158729"/>
          <c:w val="0.8679449790998347"/>
          <c:h val="0.6177709036370453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C5-463D-9E27-6D57A5B0DAD9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DC5-463D-9E27-6D57A5B0DAD9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DC5-463D-9E27-6D57A5B0DAD9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C5-463D-9E27-6D57A5B0DAD9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DC5-463D-9E27-6D57A5B0DAD9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2DC5-463D-9E27-6D57A5B0DAD9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2DC5-463D-9E27-6D57A5B0DAD9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2DC5-463D-9E27-6D57A5B0DAD9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2DC5-463D-9E27-6D57A5B0DAD9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2DC5-463D-9E27-6D57A5B0DAD9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2DC5-463D-9E27-6D57A5B0DAD9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2DC5-463D-9E27-6D57A5B0DAD9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2DC5-463D-9E27-6D57A5B0DAD9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2DC5-463D-9E27-6D57A5B0DAD9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2DC5-463D-9E27-6D57A5B0DAD9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2DC5-463D-9E27-6D57A5B0DAD9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2DC5-463D-9E27-6D57A5B0DAD9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2DC5-463D-9E27-6D57A5B0DAD9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2DC5-463D-9E27-6D57A5B0DAD9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2DC5-463D-9E27-6D57A5B0DAD9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2DC5-463D-9E27-6D57A5B0DAD9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2DC5-463D-9E27-6D57A5B0DAD9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2DC5-463D-9E27-6D57A5B0DAD9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2DC5-463D-9E27-6D57A5B0DAD9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2DC5-463D-9E27-6D57A5B0DAD9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2DC5-463D-9E27-6D57A5B0DAD9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2DC5-463D-9E27-6D57A5B0DAD9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2DC5-463D-9E27-6D57A5B0DAD9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2DC5-463D-9E27-6D57A5B0DAD9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2DC5-463D-9E27-6D57A5B0DAD9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2DC5-463D-9E27-6D57A5B0DAD9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2DC5-463D-9E27-6D57A5B0DAD9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2DC5-463D-9E27-6D57A5B0DAD9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2DC5-463D-9E27-6D57A5B0DAD9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2DC5-463D-9E27-6D57A5B0DAD9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2DC5-463D-9E27-6D57A5B0DAD9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2DC5-463D-9E27-6D57A5B0DAD9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2DC5-463D-9E27-6D57A5B0DAD9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2DC5-463D-9E27-6D57A5B0DAD9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2DC5-463D-9E27-6D57A5B0DAD9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2DC5-463D-9E27-6D57A5B0DAD9}"/>
              </c:ext>
            </c:extLst>
          </c:dPt>
          <c:dPt>
            <c:idx val="4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2DC5-463D-9E27-6D57A5B0DAD9}"/>
              </c:ext>
            </c:extLst>
          </c:dPt>
          <c:dPt>
            <c:idx val="4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2DC5-463D-9E27-6D57A5B0DAD9}"/>
              </c:ext>
            </c:extLst>
          </c:dPt>
          <c:dPt>
            <c:idx val="4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2DC5-463D-9E27-6D57A5B0DAD9}"/>
              </c:ext>
            </c:extLst>
          </c:dPt>
          <c:dPt>
            <c:idx val="4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2DC5-463D-9E27-6D57A5B0DAD9}"/>
              </c:ext>
            </c:extLst>
          </c:dPt>
          <c:dPt>
            <c:idx val="4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2DC5-463D-9E27-6D57A5B0DAD9}"/>
              </c:ext>
            </c:extLst>
          </c:dPt>
          <c:dPt>
            <c:idx val="4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2DC5-463D-9E27-6D57A5B0DAD9}"/>
              </c:ext>
            </c:extLst>
          </c:dPt>
          <c:dPt>
            <c:idx val="4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2DC5-463D-9E27-6D57A5B0DAD9}"/>
              </c:ext>
            </c:extLst>
          </c:dPt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2DC5-463D-9E27-6D57A5B0DAD9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2DC5-463D-9E27-6D57A5B0DAD9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2DC5-463D-9E27-6D57A5B0DAD9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2DC5-463D-9E27-6D57A5B0DAD9}"/>
              </c:ext>
            </c:extLst>
          </c:dPt>
          <c:dPt>
            <c:idx val="5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2DC5-463D-9E27-6D57A5B0DAD9}"/>
              </c:ext>
            </c:extLst>
          </c:dPt>
          <c:dPt>
            <c:idx val="5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2DC5-463D-9E27-6D57A5B0DAD9}"/>
              </c:ext>
            </c:extLst>
          </c:dPt>
          <c:dPt>
            <c:idx val="5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2DC5-463D-9E27-6D57A5B0DAD9}"/>
              </c:ext>
            </c:extLst>
          </c:dPt>
          <c:dPt>
            <c:idx val="5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2DC5-463D-9E27-6D57A5B0DAD9}"/>
              </c:ext>
            </c:extLst>
          </c:dPt>
          <c:dPt>
            <c:idx val="5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2DC5-463D-9E27-6D57A5B0DAD9}"/>
              </c:ext>
            </c:extLst>
          </c:dPt>
          <c:dPt>
            <c:idx val="5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2DC5-463D-9E27-6D57A5B0DAD9}"/>
              </c:ext>
            </c:extLst>
          </c:dPt>
          <c:dPt>
            <c:idx val="5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2DC5-463D-9E27-6D57A5B0DAD9}"/>
              </c:ext>
            </c:extLst>
          </c:dPt>
          <c:dPt>
            <c:idx val="5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2DC5-463D-9E27-6D57A5B0DAD9}"/>
              </c:ext>
            </c:extLst>
          </c:dPt>
          <c:dPt>
            <c:idx val="6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2DC5-463D-9E27-6D57A5B0DAD9}"/>
              </c:ext>
            </c:extLst>
          </c:dPt>
          <c:dPt>
            <c:idx val="6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2DC5-463D-9E27-6D57A5B0DAD9}"/>
              </c:ext>
            </c:extLst>
          </c:dPt>
          <c:dPt>
            <c:idx val="6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2DC5-463D-9E27-6D57A5B0DAD9}"/>
              </c:ext>
            </c:extLst>
          </c:dPt>
          <c:dPt>
            <c:idx val="6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2DC5-463D-9E27-6D57A5B0DAD9}"/>
              </c:ext>
            </c:extLst>
          </c:dPt>
          <c:dPt>
            <c:idx val="6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2DC5-463D-9E27-6D57A5B0DAD9}"/>
              </c:ext>
            </c:extLst>
          </c:dPt>
          <c:dPt>
            <c:idx val="6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2DC5-463D-9E27-6D57A5B0DAD9}"/>
              </c:ext>
            </c:extLst>
          </c:dPt>
          <c:dPt>
            <c:idx val="6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2DC5-463D-9E27-6D57A5B0DAD9}"/>
              </c:ext>
            </c:extLst>
          </c:dPt>
          <c:dPt>
            <c:idx val="6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2DC5-463D-9E27-6D57A5B0DAD9}"/>
              </c:ext>
            </c:extLst>
          </c:dPt>
          <c:dPt>
            <c:idx val="6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88-2DC5-463D-9E27-6D57A5B0DAD9}"/>
              </c:ext>
            </c:extLst>
          </c:dPt>
          <c:dPt>
            <c:idx val="6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89-2DC5-463D-9E27-6D57A5B0DAD9}"/>
              </c:ext>
            </c:extLst>
          </c:dPt>
          <c:cat>
            <c:numRef>
              <c:f>'2 EN'!$C$105:$C$174</c:f>
              <c:numCache>
                <c:formatCode>m/d/yyyy</c:formatCode>
                <c:ptCount val="70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</c:numCache>
            </c:numRef>
          </c:cat>
          <c:val>
            <c:numRef>
              <c:f>'2 EN'!$S$105:$S$174</c:f>
              <c:numCache>
                <c:formatCode>#,##0.00</c:formatCode>
                <c:ptCount val="70"/>
                <c:pt idx="0">
                  <c:v>83.891402714932127</c:v>
                </c:pt>
                <c:pt idx="1">
                  <c:v>88.235294117647072</c:v>
                </c:pt>
                <c:pt idx="2">
                  <c:v>98.280542986425345</c:v>
                </c:pt>
                <c:pt idx="3">
                  <c:v>89.049773755656119</c:v>
                </c:pt>
                <c:pt idx="4">
                  <c:v>110.49773755656109</c:v>
                </c:pt>
                <c:pt idx="5">
                  <c:v>105.6108597285068</c:v>
                </c:pt>
                <c:pt idx="6">
                  <c:v>115.3846153846154</c:v>
                </c:pt>
                <c:pt idx="7">
                  <c:v>109.41176470588236</c:v>
                </c:pt>
                <c:pt idx="8">
                  <c:v>108.868778280543</c:v>
                </c:pt>
                <c:pt idx="9">
                  <c:v>109.14027149321268</c:v>
                </c:pt>
                <c:pt idx="10">
                  <c:v>92.579185520361989</c:v>
                </c:pt>
                <c:pt idx="11">
                  <c:v>101.80995475113124</c:v>
                </c:pt>
                <c:pt idx="12">
                  <c:v>98.009049773755663</c:v>
                </c:pt>
                <c:pt idx="13">
                  <c:v>95.294117647058826</c:v>
                </c:pt>
                <c:pt idx="14">
                  <c:v>96.92307692307692</c:v>
                </c:pt>
                <c:pt idx="15">
                  <c:v>90.135746606334848</c:v>
                </c:pt>
                <c:pt idx="16">
                  <c:v>86.877828054298647</c:v>
                </c:pt>
                <c:pt idx="17">
                  <c:v>105.6108597285068</c:v>
                </c:pt>
                <c:pt idx="18">
                  <c:v>105.88235294117648</c:v>
                </c:pt>
                <c:pt idx="19">
                  <c:v>90.678733031674213</c:v>
                </c:pt>
                <c:pt idx="20">
                  <c:v>87.96380090497739</c:v>
                </c:pt>
                <c:pt idx="21">
                  <c:v>92.850678733031671</c:v>
                </c:pt>
                <c:pt idx="22">
                  <c:v>78.733031674208149</c:v>
                </c:pt>
                <c:pt idx="23">
                  <c:v>83.348416289592762</c:v>
                </c:pt>
                <c:pt idx="24">
                  <c:v>72.217194570135746</c:v>
                </c:pt>
                <c:pt idx="25">
                  <c:v>74.117647058823536</c:v>
                </c:pt>
                <c:pt idx="26">
                  <c:v>92.579185520361989</c:v>
                </c:pt>
                <c:pt idx="27">
                  <c:v>75.475113122171962</c:v>
                </c:pt>
                <c:pt idx="28">
                  <c:v>74.117647058823536</c:v>
                </c:pt>
                <c:pt idx="29">
                  <c:v>86.0633484162896</c:v>
                </c:pt>
                <c:pt idx="30">
                  <c:v>77.918552036199102</c:v>
                </c:pt>
                <c:pt idx="31">
                  <c:v>84.97737556561087</c:v>
                </c:pt>
                <c:pt idx="32">
                  <c:v>83.07692307692308</c:v>
                </c:pt>
                <c:pt idx="33">
                  <c:v>79.819004524886878</c:v>
                </c:pt>
                <c:pt idx="34">
                  <c:v>74.660633484162901</c:v>
                </c:pt>
                <c:pt idx="35">
                  <c:v>81.447963800904972</c:v>
                </c:pt>
                <c:pt idx="36">
                  <c:v>63.257918552036209</c:v>
                </c:pt>
                <c:pt idx="37">
                  <c:v>70.31674208144797</c:v>
                </c:pt>
                <c:pt idx="38">
                  <c:v>82.533936651583716</c:v>
                </c:pt>
                <c:pt idx="39">
                  <c:v>72.217194570135746</c:v>
                </c:pt>
                <c:pt idx="40">
                  <c:v>79.819004524886878</c:v>
                </c:pt>
                <c:pt idx="41">
                  <c:v>92.307692307692307</c:v>
                </c:pt>
                <c:pt idx="42">
                  <c:v>85.520361990950235</c:v>
                </c:pt>
                <c:pt idx="43">
                  <c:v>79.547511312217196</c:v>
                </c:pt>
                <c:pt idx="44">
                  <c:v>71.131221719457017</c:v>
                </c:pt>
                <c:pt idx="45">
                  <c:v>73.303167420814489</c:v>
                </c:pt>
                <c:pt idx="46">
                  <c:v>76.018099547511326</c:v>
                </c:pt>
                <c:pt idx="47">
                  <c:v>74.660633484162901</c:v>
                </c:pt>
                <c:pt idx="48">
                  <c:v>61.357466063348419</c:v>
                </c:pt>
                <c:pt idx="49">
                  <c:v>71.402714932126699</c:v>
                </c:pt>
                <c:pt idx="50">
                  <c:v>79.276018099547514</c:v>
                </c:pt>
                <c:pt idx="51">
                  <c:v>69.773755656108605</c:v>
                </c:pt>
                <c:pt idx="52">
                  <c:v>72.217194570135746</c:v>
                </c:pt>
                <c:pt idx="53">
                  <c:v>62.986425339366512</c:v>
                </c:pt>
                <c:pt idx="54">
                  <c:v>70.31674208144797</c:v>
                </c:pt>
                <c:pt idx="55">
                  <c:v>75.746606334841644</c:v>
                </c:pt>
                <c:pt idx="56">
                  <c:v>65.972850678733025</c:v>
                </c:pt>
                <c:pt idx="57">
                  <c:v>65.701357466063342</c:v>
                </c:pt>
                <c:pt idx="58">
                  <c:v>62.171945701357465</c:v>
                </c:pt>
                <c:pt idx="59">
                  <c:v>58.099547511312224</c:v>
                </c:pt>
                <c:pt idx="60">
                  <c:v>56.470588235294116</c:v>
                </c:pt>
                <c:pt idx="61">
                  <c:v>60.271493212669689</c:v>
                </c:pt>
                <c:pt idx="62">
                  <c:v>58.642533936651589</c:v>
                </c:pt>
                <c:pt idx="63">
                  <c:v>56.199095022624434</c:v>
                </c:pt>
                <c:pt idx="64">
                  <c:v>68.144796380090497</c:v>
                </c:pt>
                <c:pt idx="65">
                  <c:v>49.95475113122172</c:v>
                </c:pt>
                <c:pt idx="66">
                  <c:v>63.529411764705891</c:v>
                </c:pt>
                <c:pt idx="67">
                  <c:v>48.054298642533936</c:v>
                </c:pt>
                <c:pt idx="68">
                  <c:v>46.696832579185518</c:v>
                </c:pt>
                <c:pt idx="69">
                  <c:v>60.542986425339372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A-2DC5-463D-9E27-6D57A5B0D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373728"/>
        <c:axId val="1274374208"/>
      </c:lineChart>
      <c:dateAx>
        <c:axId val="12743737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4374208"/>
        <c:crossesAt val="100"/>
        <c:auto val="1"/>
        <c:lblOffset val="100"/>
        <c:baseTimeUnit val="months"/>
        <c:majorUnit val="12"/>
        <c:majorTimeUnit val="months"/>
      </c:dateAx>
      <c:valAx>
        <c:axId val="12743742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4373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</xdr:row>
          <xdr:rowOff>0</xdr:rowOff>
        </xdr:from>
        <xdr:to>
          <xdr:col>3</xdr:col>
          <xdr:colOff>99060</xdr:colOff>
          <xdr:row>3</xdr:row>
          <xdr:rowOff>106680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5FBFAC8B-E9C4-43B2-8CE8-25F39BFC8C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2</xdr:row>
          <xdr:rowOff>22860</xdr:rowOff>
        </xdr:from>
        <xdr:to>
          <xdr:col>33</xdr:col>
          <xdr:colOff>137160</xdr:colOff>
          <xdr:row>3</xdr:row>
          <xdr:rowOff>129540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24AB1C59-B3E5-427E-84BB-74470E2314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</xdr:colOff>
          <xdr:row>2</xdr:row>
          <xdr:rowOff>7620</xdr:rowOff>
        </xdr:from>
        <xdr:to>
          <xdr:col>46</xdr:col>
          <xdr:colOff>99060</xdr:colOff>
          <xdr:row>3</xdr:row>
          <xdr:rowOff>114300</xdr:rowOff>
        </xdr:to>
        <xdr:sp macro="" textlink="">
          <xdr:nvSpPr>
            <xdr:cNvPr id="19459" name="Object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2488F4DA-E811-4894-B69D-0AD92A725E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52</xdr:col>
      <xdr:colOff>104992</xdr:colOff>
      <xdr:row>339</xdr:row>
      <xdr:rowOff>142875</xdr:rowOff>
    </xdr:from>
    <xdr:to>
      <xdr:col>60</xdr:col>
      <xdr:colOff>429779</xdr:colOff>
      <xdr:row>354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6854BB-398D-40DF-9C5C-AE7F18611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2926080</xdr:colOff>
      <xdr:row>299</xdr:row>
      <xdr:rowOff>15586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0471C1-AC01-4E4E-A37C-655FFECDF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304800</xdr:colOff>
          <xdr:row>2</xdr:row>
          <xdr:rowOff>0</xdr:rowOff>
        </xdr:from>
        <xdr:to>
          <xdr:col>67</xdr:col>
          <xdr:colOff>342900</xdr:colOff>
          <xdr:row>3</xdr:row>
          <xdr:rowOff>106680</xdr:rowOff>
        </xdr:to>
        <xdr:sp macro="" textlink="">
          <xdr:nvSpPr>
            <xdr:cNvPr id="19460" name="Object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BBEEE51D-E5DF-4DF2-88AE-5031E5AD7B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63</xdr:col>
      <xdr:colOff>0</xdr:colOff>
      <xdr:row>121</xdr:row>
      <xdr:rowOff>0</xdr:rowOff>
    </xdr:from>
    <xdr:to>
      <xdr:col>68</xdr:col>
      <xdr:colOff>157348</xdr:colOff>
      <xdr:row>135</xdr:row>
      <xdr:rowOff>7678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EB4599-E0D3-407D-A482-7B4A26EEF6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1366942</xdr:colOff>
      <xdr:row>9</xdr:row>
      <xdr:rowOff>29692</xdr:rowOff>
    </xdr:from>
    <xdr:to>
      <xdr:col>0</xdr:col>
      <xdr:colOff>4674839</xdr:colOff>
      <xdr:row>23</xdr:row>
      <xdr:rowOff>93191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572E3E9-7C61-4975-B0B8-1E3839B04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0.00316</cdr:x>
      <cdr:y>0.87092</cdr:y>
    </cdr:from>
    <cdr:to>
      <cdr:x>0.41791</cdr:x>
      <cdr:y>0.9693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3FB0D42-0538-5FD0-1FE1-14CCA3CD29C9}"/>
            </a:ext>
          </a:extLst>
        </cdr:cNvPr>
        <cdr:cNvSpPr txBox="1"/>
      </cdr:nvSpPr>
      <cdr:spPr>
        <a:xfrm xmlns:a="http://schemas.openxmlformats.org/drawingml/2006/main">
          <a:off x="10453" y="2216005"/>
          <a:ext cx="1371950" cy="250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kern="120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Source: JSB, Coface</a:t>
          </a:r>
        </a:p>
      </cdr:txBody>
    </cdr:sp>
  </cdr:relSizeAnchor>
  <cdr:relSizeAnchor xmlns:cdr="http://schemas.openxmlformats.org/drawingml/2006/chartDrawing">
    <cdr:from>
      <cdr:x>0.45061</cdr:x>
      <cdr:y>0.29949</cdr:y>
    </cdr:from>
    <cdr:to>
      <cdr:x>0.45503</cdr:x>
      <cdr:y>0.76667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4AEDC6C-6E95-D0B8-89E5-A27C58CD2B10}"/>
            </a:ext>
          </a:extLst>
        </cdr:cNvPr>
        <cdr:cNvCxnSpPr/>
      </cdr:nvCxnSpPr>
      <cdr:spPr>
        <a:xfrm xmlns:a="http://schemas.openxmlformats.org/drawingml/2006/main" flipV="1">
          <a:off x="1490559" y="762026"/>
          <a:ext cx="14645" cy="118872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rgbClr val="03365F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0.72823</cdr:x>
      <cdr:y>0.29645</cdr:y>
    </cdr:from>
    <cdr:to>
      <cdr:x>0.73049</cdr:x>
      <cdr:y>0.76364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5B329584-A5EA-1FDD-FAFA-78B6FBAF839E}"/>
            </a:ext>
          </a:extLst>
        </cdr:cNvPr>
        <cdr:cNvCxnSpPr/>
      </cdr:nvCxnSpPr>
      <cdr:spPr>
        <a:xfrm xmlns:a="http://schemas.openxmlformats.org/drawingml/2006/main" flipV="1">
          <a:off x="2408915" y="754306"/>
          <a:ext cx="7476" cy="118872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rgbClr val="03365F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0.89211</cdr:x>
      <cdr:y>0.29307</cdr:y>
    </cdr:from>
    <cdr:to>
      <cdr:x>0.89437</cdr:x>
      <cdr:y>0.76026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44F2B3FD-17CE-096E-5794-E6E2C3C86960}"/>
            </a:ext>
          </a:extLst>
        </cdr:cNvPr>
        <cdr:cNvCxnSpPr/>
      </cdr:nvCxnSpPr>
      <cdr:spPr>
        <a:xfrm xmlns:a="http://schemas.openxmlformats.org/drawingml/2006/main" flipV="1">
          <a:off x="2951022" y="745695"/>
          <a:ext cx="7475" cy="118872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rgbClr val="03365F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0.17208</cdr:x>
      <cdr:y>0.31438</cdr:y>
    </cdr:from>
    <cdr:to>
      <cdr:x>0.43015</cdr:x>
      <cdr:y>0.43092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50717" y="820483"/>
          <a:ext cx="825929" cy="3041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600" kern="120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Vers la</a:t>
          </a:r>
          <a:r>
            <a:rPr lang="en-US" sz="600" kern="1200" baseline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 déflation</a:t>
          </a:r>
          <a:endParaRPr lang="en-US" sz="600" kern="1200">
            <a:solidFill>
              <a:srgbClr val="03365F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0.49345</cdr:x>
      <cdr:y>0.31767</cdr:y>
    </cdr:from>
    <cdr:to>
      <cdr:x>0.6989</cdr:x>
      <cdr:y>0.43421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1579222" y="829079"/>
          <a:ext cx="657542" cy="3041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600" kern="1200" baseline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Déflation</a:t>
          </a:r>
          <a:endParaRPr lang="en-US" sz="600" kern="1200">
            <a:solidFill>
              <a:srgbClr val="03365F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0.7313</cdr:x>
      <cdr:y>0.29671</cdr:y>
    </cdr:from>
    <cdr:to>
      <cdr:x>0.8967</cdr:x>
      <cdr:y>0.41774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340440" y="774372"/>
          <a:ext cx="529368" cy="315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600" kern="1200" baseline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Inflation modérée</a:t>
          </a:r>
          <a:endParaRPr lang="en-US" sz="600" kern="1200">
            <a:solidFill>
              <a:srgbClr val="03365F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0.87802</cdr:x>
      <cdr:y>0.27365</cdr:y>
    </cdr:from>
    <cdr:to>
      <cdr:x>1</cdr:x>
      <cdr:y>0.37292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904400" y="722861"/>
          <a:ext cx="403497" cy="262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500" kern="1200" baseline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Au-dessus de la cible</a:t>
          </a:r>
          <a:endParaRPr lang="en-US" sz="500" kern="1200">
            <a:solidFill>
              <a:srgbClr val="03365F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792480</xdr:colOff>
          <xdr:row>3</xdr:row>
          <xdr:rowOff>106680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BCA641F-A0BD-419C-809D-C04262890A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30</xdr:col>
      <xdr:colOff>0</xdr:colOff>
      <xdr:row>102</xdr:row>
      <xdr:rowOff>0</xdr:rowOff>
    </xdr:from>
    <xdr:to>
      <xdr:col>36</xdr:col>
      <xdr:colOff>483393</xdr:colOff>
      <xdr:row>118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306124-6CD9-4D7B-94DA-C7E93783D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0</xdr:colOff>
      <xdr:row>122</xdr:row>
      <xdr:rowOff>0</xdr:rowOff>
    </xdr:from>
    <xdr:to>
      <xdr:col>36</xdr:col>
      <xdr:colOff>483393</xdr:colOff>
      <xdr:row>139</xdr:row>
      <xdr:rowOff>5048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47423B-D9CB-48CF-A887-B373B02BE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98534</xdr:colOff>
      <xdr:row>198</xdr:row>
      <xdr:rowOff>98535</xdr:rowOff>
    </xdr:from>
    <xdr:to>
      <xdr:col>13</xdr:col>
      <xdr:colOff>123483</xdr:colOff>
      <xdr:row>213</xdr:row>
      <xdr:rowOff>18706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A10D5D-75EB-47A1-A6CC-5F9148C16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961572</xdr:colOff>
      <xdr:row>10</xdr:row>
      <xdr:rowOff>127000</xdr:rowOff>
    </xdr:from>
    <xdr:to>
      <xdr:col>0</xdr:col>
      <xdr:colOff>4146957</xdr:colOff>
      <xdr:row>24</xdr:row>
      <xdr:rowOff>89497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C8D9E4F-AFE8-4F71-8EA4-7686B79A9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0.92175</cdr:y>
    </cdr:from>
    <cdr:to>
      <cdr:x>0.33472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B81294A-0BCE-7FF7-635D-9A05D08218B5}"/>
            </a:ext>
          </a:extLst>
        </cdr:cNvPr>
        <cdr:cNvSpPr txBox="1"/>
      </cdr:nvSpPr>
      <cdr:spPr>
        <a:xfrm xmlns:a="http://schemas.openxmlformats.org/drawingml/2006/main">
          <a:off x="0" y="2949977"/>
          <a:ext cx="1377324" cy="250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8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NBS, Coface</a:t>
          </a:r>
          <a:endParaRPr lang="en-US" sz="8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0.92175</cdr:y>
    </cdr:from>
    <cdr:to>
      <cdr:x>0.33472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B81294A-0BCE-7FF7-635D-9A05D08218B5}"/>
            </a:ext>
          </a:extLst>
        </cdr:cNvPr>
        <cdr:cNvSpPr txBox="1"/>
      </cdr:nvSpPr>
      <cdr:spPr>
        <a:xfrm xmlns:a="http://schemas.openxmlformats.org/drawingml/2006/main">
          <a:off x="0" y="2949977"/>
          <a:ext cx="1377324" cy="250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8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NBS, Coface</a:t>
          </a:r>
          <a:endParaRPr lang="en-US" sz="8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0.00126</cdr:x>
      <cdr:y>0.92919</cdr:y>
    </cdr:from>
    <cdr:to>
      <cdr:x>0.19229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80" y="2548956"/>
          <a:ext cx="768559" cy="194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SG" sz="600">
              <a:solidFill>
                <a:srgbClr val="6A7B9C"/>
              </a:solidFill>
              <a:latin typeface="Arial" panose="020B0604020202020204" pitchFamily="34" charset="0"/>
              <a:cs typeface="Arial" panose="020B0604020202020204" pitchFamily="34" charset="0"/>
            </a:rPr>
            <a:t>Source: Tokyo Shoko Research,Macrobond, Coface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0.50714</cdr:x>
      <cdr:y>0.15043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0"/>
          <a:ext cx="1234678" cy="335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SG" sz="1000" b="1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Japan: Corporate</a:t>
          </a:r>
          <a:r>
            <a:rPr lang="en-SG" sz="1000" b="1" baseline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 Bankruptcies</a:t>
          </a:r>
          <a:endParaRPr lang="en-SG" sz="1000" b="1">
            <a:solidFill>
              <a:srgbClr val="03365F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en-SG" sz="800" b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Number</a:t>
          </a:r>
        </a:p>
      </cdr:txBody>
    </cdr:sp>
  </cdr:relSizeAnchor>
  <cdr:relSizeAnchor xmlns:cdr="http://schemas.openxmlformats.org/drawingml/2006/chartDrawing">
    <cdr:from>
      <cdr:x>0.74125</cdr:x>
      <cdr:y>0.40041</cdr:y>
    </cdr:from>
    <cdr:to>
      <cdr:x>0.93228</cdr:x>
      <cdr:y>0.52298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276196" y="1171799"/>
          <a:ext cx="844316" cy="358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SG" sz="8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+30%</a:t>
          </a:r>
        </a:p>
      </cdr:txBody>
    </cdr:sp>
  </cdr:relSizeAnchor>
  <cdr:relSizeAnchor xmlns:cdr="http://schemas.openxmlformats.org/drawingml/2006/chartDrawing">
    <cdr:from>
      <cdr:x>0.15258</cdr:x>
      <cdr:y>0.16021</cdr:y>
    </cdr:from>
    <cdr:to>
      <cdr:x>0.34361</cdr:x>
      <cdr:y>0.28278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BF1F7D36-701E-4F09-3E3E-A17714404564}"/>
            </a:ext>
          </a:extLst>
        </cdr:cNvPr>
        <cdr:cNvSpPr txBox="1"/>
      </cdr:nvSpPr>
      <cdr:spPr>
        <a:xfrm xmlns:a="http://schemas.openxmlformats.org/drawingml/2006/main">
          <a:off x="674852" y="433989"/>
          <a:ext cx="844922" cy="332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SG" sz="8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+19%</a:t>
          </a:r>
        </a:p>
      </cdr:txBody>
    </cdr:sp>
  </cdr:relSizeAnchor>
  <cdr:relSizeAnchor xmlns:cdr="http://schemas.openxmlformats.org/drawingml/2006/chartDrawing">
    <cdr:from>
      <cdr:x>0.35555</cdr:x>
      <cdr:y>0.49972</cdr:y>
    </cdr:from>
    <cdr:to>
      <cdr:x>0.54658</cdr:x>
      <cdr:y>0.62229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2B860191-1B0B-7F87-9E0B-60501E083D22}"/>
            </a:ext>
          </a:extLst>
        </cdr:cNvPr>
        <cdr:cNvSpPr txBox="1"/>
      </cdr:nvSpPr>
      <cdr:spPr>
        <a:xfrm xmlns:a="http://schemas.openxmlformats.org/drawingml/2006/main">
          <a:off x="1572610" y="1353645"/>
          <a:ext cx="844922" cy="332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SG" sz="8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+33%</a:t>
          </a:r>
        </a:p>
      </cdr:txBody>
    </cdr:sp>
  </cdr:relSizeAnchor>
  <cdr:relSizeAnchor xmlns:cdr="http://schemas.openxmlformats.org/drawingml/2006/chartDrawing">
    <cdr:from>
      <cdr:x>0.54615</cdr:x>
      <cdr:y>0.56035</cdr:y>
    </cdr:from>
    <cdr:to>
      <cdr:x>0.73718</cdr:x>
      <cdr:y>0.68292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1D5E2D9-F118-09C8-3C12-E301C42DC93A}"/>
            </a:ext>
          </a:extLst>
        </cdr:cNvPr>
        <cdr:cNvSpPr txBox="1"/>
      </cdr:nvSpPr>
      <cdr:spPr>
        <a:xfrm xmlns:a="http://schemas.openxmlformats.org/drawingml/2006/main">
          <a:off x="2415627" y="1517869"/>
          <a:ext cx="844922" cy="332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SG" sz="8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-11%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0.02423</cdr:x>
      <cdr:y>0.89063</cdr:y>
    </cdr:from>
    <cdr:to>
      <cdr:x>0.81007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B63B1F0-5884-D17E-93F3-697F105F625A}"/>
            </a:ext>
          </a:extLst>
        </cdr:cNvPr>
        <cdr:cNvSpPr txBox="1"/>
      </cdr:nvSpPr>
      <cdr:spPr>
        <a:xfrm xmlns:a="http://schemas.openxmlformats.org/drawingml/2006/main">
          <a:off x="77555" y="2280307"/>
          <a:ext cx="2514997" cy="280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kern="1200" dirty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Source: Japan</a:t>
          </a:r>
          <a:r>
            <a:rPr lang="en-US" sz="800" kern="1200" baseline="0" dirty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 Teikoku Databank</a:t>
          </a:r>
          <a:r>
            <a:rPr lang="en-US" sz="800" kern="1200" dirty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, Coface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792480</xdr:colOff>
          <xdr:row>3</xdr:row>
          <xdr:rowOff>106680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F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30</xdr:col>
      <xdr:colOff>0</xdr:colOff>
      <xdr:row>102</xdr:row>
      <xdr:rowOff>0</xdr:rowOff>
    </xdr:from>
    <xdr:to>
      <xdr:col>36</xdr:col>
      <xdr:colOff>483393</xdr:colOff>
      <xdr:row>118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0</xdr:colOff>
      <xdr:row>122</xdr:row>
      <xdr:rowOff>0</xdr:rowOff>
    </xdr:from>
    <xdr:to>
      <xdr:col>36</xdr:col>
      <xdr:colOff>483393</xdr:colOff>
      <xdr:row>139</xdr:row>
      <xdr:rowOff>5048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98534</xdr:colOff>
      <xdr:row>198</xdr:row>
      <xdr:rowOff>98535</xdr:rowOff>
    </xdr:from>
    <xdr:to>
      <xdr:col>13</xdr:col>
      <xdr:colOff>123483</xdr:colOff>
      <xdr:row>213</xdr:row>
      <xdr:rowOff>18706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961572</xdr:colOff>
      <xdr:row>10</xdr:row>
      <xdr:rowOff>127000</xdr:rowOff>
    </xdr:from>
    <xdr:to>
      <xdr:col>0</xdr:col>
      <xdr:colOff>4146957</xdr:colOff>
      <xdr:row>24</xdr:row>
      <xdr:rowOff>89497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0.92175</cdr:y>
    </cdr:from>
    <cdr:to>
      <cdr:x>0.33472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B81294A-0BCE-7FF7-635D-9A05D08218B5}"/>
            </a:ext>
          </a:extLst>
        </cdr:cNvPr>
        <cdr:cNvSpPr txBox="1"/>
      </cdr:nvSpPr>
      <cdr:spPr>
        <a:xfrm xmlns:a="http://schemas.openxmlformats.org/drawingml/2006/main">
          <a:off x="0" y="2949977"/>
          <a:ext cx="1377324" cy="250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8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NBS, Coface</a:t>
          </a:r>
          <a:endParaRPr lang="en-US" sz="8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0.92175</cdr:y>
    </cdr:from>
    <cdr:to>
      <cdr:x>0.33472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B81294A-0BCE-7FF7-635D-9A05D08218B5}"/>
            </a:ext>
          </a:extLst>
        </cdr:cNvPr>
        <cdr:cNvSpPr txBox="1"/>
      </cdr:nvSpPr>
      <cdr:spPr>
        <a:xfrm xmlns:a="http://schemas.openxmlformats.org/drawingml/2006/main">
          <a:off x="0" y="2949977"/>
          <a:ext cx="1377324" cy="250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8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NBS, Coface</a:t>
          </a:r>
          <a:endParaRPr lang="en-US" sz="8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0.00126</cdr:x>
      <cdr:y>0.92919</cdr:y>
    </cdr:from>
    <cdr:to>
      <cdr:x>0.19229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80" y="2548956"/>
          <a:ext cx="768559" cy="194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SG" sz="600">
              <a:solidFill>
                <a:srgbClr val="6A7B9C"/>
              </a:solidFill>
              <a:latin typeface="Arial" panose="020B0604020202020204" pitchFamily="34" charset="0"/>
              <a:cs typeface="Arial" panose="020B0604020202020204" pitchFamily="34" charset="0"/>
            </a:rPr>
            <a:t>Source: Tokyo Shoko Research,Macrobond, Coface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0.50714</cdr:x>
      <cdr:y>0.15043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0"/>
          <a:ext cx="1234678" cy="335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SG" sz="1000" b="1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Japan: Corporate</a:t>
          </a:r>
          <a:r>
            <a:rPr lang="en-SG" sz="1000" b="1" baseline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 Bankruptcies</a:t>
          </a:r>
          <a:endParaRPr lang="en-SG" sz="1000" b="1">
            <a:solidFill>
              <a:srgbClr val="03365F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en-SG" sz="800" b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Number</a:t>
          </a:r>
        </a:p>
      </cdr:txBody>
    </cdr:sp>
  </cdr:relSizeAnchor>
  <cdr:relSizeAnchor xmlns:cdr="http://schemas.openxmlformats.org/drawingml/2006/chartDrawing">
    <cdr:from>
      <cdr:x>0.74125</cdr:x>
      <cdr:y>0.40041</cdr:y>
    </cdr:from>
    <cdr:to>
      <cdr:x>0.93228</cdr:x>
      <cdr:y>0.52298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276196" y="1171799"/>
          <a:ext cx="844316" cy="358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SG" sz="8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+30%</a:t>
          </a:r>
        </a:p>
      </cdr:txBody>
    </cdr:sp>
  </cdr:relSizeAnchor>
  <cdr:relSizeAnchor xmlns:cdr="http://schemas.openxmlformats.org/drawingml/2006/chartDrawing">
    <cdr:from>
      <cdr:x>0.15258</cdr:x>
      <cdr:y>0.16021</cdr:y>
    </cdr:from>
    <cdr:to>
      <cdr:x>0.34361</cdr:x>
      <cdr:y>0.28278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BF1F7D36-701E-4F09-3E3E-A17714404564}"/>
            </a:ext>
          </a:extLst>
        </cdr:cNvPr>
        <cdr:cNvSpPr txBox="1"/>
      </cdr:nvSpPr>
      <cdr:spPr>
        <a:xfrm xmlns:a="http://schemas.openxmlformats.org/drawingml/2006/main">
          <a:off x="674852" y="433989"/>
          <a:ext cx="844922" cy="332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SG" sz="8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+19%</a:t>
          </a:r>
        </a:p>
      </cdr:txBody>
    </cdr:sp>
  </cdr:relSizeAnchor>
  <cdr:relSizeAnchor xmlns:cdr="http://schemas.openxmlformats.org/drawingml/2006/chartDrawing">
    <cdr:from>
      <cdr:x>0.35555</cdr:x>
      <cdr:y>0.49972</cdr:y>
    </cdr:from>
    <cdr:to>
      <cdr:x>0.54658</cdr:x>
      <cdr:y>0.62229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2B860191-1B0B-7F87-9E0B-60501E083D22}"/>
            </a:ext>
          </a:extLst>
        </cdr:cNvPr>
        <cdr:cNvSpPr txBox="1"/>
      </cdr:nvSpPr>
      <cdr:spPr>
        <a:xfrm xmlns:a="http://schemas.openxmlformats.org/drawingml/2006/main">
          <a:off x="1572610" y="1353645"/>
          <a:ext cx="844922" cy="332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SG" sz="8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+33%</a:t>
          </a:r>
        </a:p>
      </cdr:txBody>
    </cdr:sp>
  </cdr:relSizeAnchor>
  <cdr:relSizeAnchor xmlns:cdr="http://schemas.openxmlformats.org/drawingml/2006/chartDrawing">
    <cdr:from>
      <cdr:x>0.54615</cdr:x>
      <cdr:y>0.56035</cdr:y>
    </cdr:from>
    <cdr:to>
      <cdr:x>0.73718</cdr:x>
      <cdr:y>0.68292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1D5E2D9-F118-09C8-3C12-E301C42DC93A}"/>
            </a:ext>
          </a:extLst>
        </cdr:cNvPr>
        <cdr:cNvSpPr txBox="1"/>
      </cdr:nvSpPr>
      <cdr:spPr>
        <a:xfrm xmlns:a="http://schemas.openxmlformats.org/drawingml/2006/main">
          <a:off x="2415627" y="1517869"/>
          <a:ext cx="844922" cy="332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SG" sz="8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-11%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0.00316</cdr:x>
      <cdr:y>0.87963</cdr:y>
    </cdr:from>
    <cdr:to>
      <cdr:x>0.24306</cdr:x>
      <cdr:y>0.97801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3FB0D42-0538-5FD0-1FE1-14CCA3CD29C9}"/>
            </a:ext>
          </a:extLst>
        </cdr:cNvPr>
        <cdr:cNvSpPr txBox="1"/>
      </cdr:nvSpPr>
      <cdr:spPr>
        <a:xfrm xmlns:a="http://schemas.openxmlformats.org/drawingml/2006/main">
          <a:off x="15875" y="2413000"/>
          <a:ext cx="1206500" cy="269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kern="1200">
              <a:latin typeface="Arial" panose="020B0604020202020204" pitchFamily="34" charset="0"/>
              <a:cs typeface="Arial" panose="020B0604020202020204" pitchFamily="34" charset="0"/>
            </a:rPr>
            <a:t>Source: JSB, Coface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0.02423</cdr:x>
      <cdr:y>0.89063</cdr:y>
    </cdr:from>
    <cdr:to>
      <cdr:x>0.81007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B63B1F0-5884-D17E-93F3-697F105F625A}"/>
            </a:ext>
          </a:extLst>
        </cdr:cNvPr>
        <cdr:cNvSpPr txBox="1"/>
      </cdr:nvSpPr>
      <cdr:spPr>
        <a:xfrm xmlns:a="http://schemas.openxmlformats.org/drawingml/2006/main">
          <a:off x="77555" y="2280307"/>
          <a:ext cx="2514997" cy="280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kern="1200" dirty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Source: Japan</a:t>
          </a:r>
          <a:r>
            <a:rPr lang="en-US" sz="800" kern="1200" baseline="0" dirty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 Teikoku Databank</a:t>
          </a:r>
          <a:r>
            <a:rPr lang="en-US" sz="800" kern="1200" dirty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, Coface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0.90889</cdr:y>
    </cdr:from>
    <cdr:to>
      <cdr:x>0.44065</cdr:x>
      <cdr:y>0.96023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3FB0D42-0538-5FD0-1FE1-14CCA3CD29C9}"/>
            </a:ext>
          </a:extLst>
        </cdr:cNvPr>
        <cdr:cNvSpPr txBox="1"/>
      </cdr:nvSpPr>
      <cdr:spPr>
        <a:xfrm xmlns:a="http://schemas.openxmlformats.org/drawingml/2006/main">
          <a:off x="-3956304" y="2493263"/>
          <a:ext cx="1289378" cy="140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kern="1200">
              <a:latin typeface="Arial" panose="020B0604020202020204" pitchFamily="34" charset="0"/>
              <a:cs typeface="Arial" panose="020B0604020202020204" pitchFamily="34" charset="0"/>
            </a:rPr>
            <a:t>Source: JSB, Coface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0.00316</cdr:x>
      <cdr:y>0.87963</cdr:y>
    </cdr:from>
    <cdr:to>
      <cdr:x>0.24306</cdr:x>
      <cdr:y>0.97801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3FB0D42-0538-5FD0-1FE1-14CCA3CD29C9}"/>
            </a:ext>
          </a:extLst>
        </cdr:cNvPr>
        <cdr:cNvSpPr txBox="1"/>
      </cdr:nvSpPr>
      <cdr:spPr>
        <a:xfrm xmlns:a="http://schemas.openxmlformats.org/drawingml/2006/main">
          <a:off x="15875" y="2413000"/>
          <a:ext cx="1206500" cy="269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kern="1200">
              <a:latin typeface="Arial" panose="020B0604020202020204" pitchFamily="34" charset="0"/>
              <a:cs typeface="Arial" panose="020B0604020202020204" pitchFamily="34" charset="0"/>
            </a:rPr>
            <a:t>Source: JSB, Coface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0.00316</cdr:x>
      <cdr:y>0.87092</cdr:y>
    </cdr:from>
    <cdr:to>
      <cdr:x>0.41791</cdr:x>
      <cdr:y>0.9693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3FB0D42-0538-5FD0-1FE1-14CCA3CD29C9}"/>
            </a:ext>
          </a:extLst>
        </cdr:cNvPr>
        <cdr:cNvSpPr txBox="1"/>
      </cdr:nvSpPr>
      <cdr:spPr>
        <a:xfrm xmlns:a="http://schemas.openxmlformats.org/drawingml/2006/main">
          <a:off x="10453" y="2216005"/>
          <a:ext cx="1371950" cy="250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kern="120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Source: JSB, Coface</a:t>
          </a:r>
        </a:p>
      </cdr:txBody>
    </cdr:sp>
  </cdr:relSizeAnchor>
  <cdr:relSizeAnchor xmlns:cdr="http://schemas.openxmlformats.org/drawingml/2006/chartDrawing">
    <cdr:from>
      <cdr:x>0.45061</cdr:x>
      <cdr:y>0.29949</cdr:y>
    </cdr:from>
    <cdr:to>
      <cdr:x>0.45503</cdr:x>
      <cdr:y>0.76667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4AEDC6C-6E95-D0B8-89E5-A27C58CD2B10}"/>
            </a:ext>
          </a:extLst>
        </cdr:cNvPr>
        <cdr:cNvCxnSpPr/>
      </cdr:nvCxnSpPr>
      <cdr:spPr>
        <a:xfrm xmlns:a="http://schemas.openxmlformats.org/drawingml/2006/main" flipV="1">
          <a:off x="1490559" y="762026"/>
          <a:ext cx="14645" cy="118872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rgbClr val="03365F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0.72823</cdr:x>
      <cdr:y>0.29645</cdr:y>
    </cdr:from>
    <cdr:to>
      <cdr:x>0.73049</cdr:x>
      <cdr:y>0.76364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5B329584-A5EA-1FDD-FAFA-78B6FBAF839E}"/>
            </a:ext>
          </a:extLst>
        </cdr:cNvPr>
        <cdr:cNvCxnSpPr/>
      </cdr:nvCxnSpPr>
      <cdr:spPr>
        <a:xfrm xmlns:a="http://schemas.openxmlformats.org/drawingml/2006/main" flipV="1">
          <a:off x="2408915" y="754306"/>
          <a:ext cx="7476" cy="118872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rgbClr val="03365F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0.89211</cdr:x>
      <cdr:y>0.29307</cdr:y>
    </cdr:from>
    <cdr:to>
      <cdr:x>0.89437</cdr:x>
      <cdr:y>0.76026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44F2B3FD-17CE-096E-5794-E6E2C3C86960}"/>
            </a:ext>
          </a:extLst>
        </cdr:cNvPr>
        <cdr:cNvCxnSpPr/>
      </cdr:nvCxnSpPr>
      <cdr:spPr>
        <a:xfrm xmlns:a="http://schemas.openxmlformats.org/drawingml/2006/main" flipV="1">
          <a:off x="2951022" y="745695"/>
          <a:ext cx="7475" cy="118872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rgbClr val="03365F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0.17208</cdr:x>
      <cdr:y>0.31438</cdr:y>
    </cdr:from>
    <cdr:to>
      <cdr:x>0.43015</cdr:x>
      <cdr:y>0.43092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50717" y="820483"/>
          <a:ext cx="825929" cy="3041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600" kern="120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Towards</a:t>
          </a:r>
          <a:r>
            <a:rPr lang="en-US" sz="600" kern="1200" baseline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 deflation</a:t>
          </a:r>
          <a:endParaRPr lang="en-US" sz="600" kern="1200">
            <a:solidFill>
              <a:srgbClr val="03365F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0.49345</cdr:x>
      <cdr:y>0.31767</cdr:y>
    </cdr:from>
    <cdr:to>
      <cdr:x>0.6989</cdr:x>
      <cdr:y>0.43421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1579222" y="829079"/>
          <a:ext cx="657542" cy="3041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600" kern="1200" baseline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Deflation</a:t>
          </a:r>
          <a:endParaRPr lang="en-US" sz="600" kern="1200">
            <a:solidFill>
              <a:srgbClr val="03365F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0.7313</cdr:x>
      <cdr:y>0.29671</cdr:y>
    </cdr:from>
    <cdr:to>
      <cdr:x>0.8967</cdr:x>
      <cdr:y>0.41774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340440" y="774372"/>
          <a:ext cx="529368" cy="315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600" kern="1200" baseline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Low inflation</a:t>
          </a:r>
          <a:endParaRPr lang="en-US" sz="600" kern="1200">
            <a:solidFill>
              <a:srgbClr val="03365F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0.87802</cdr:x>
      <cdr:y>0.29528</cdr:y>
    </cdr:from>
    <cdr:to>
      <cdr:x>1</cdr:x>
      <cdr:y>0.39455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932670" y="770630"/>
          <a:ext cx="407429" cy="259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600" kern="1200" baseline="0">
              <a:solidFill>
                <a:srgbClr val="03365F"/>
              </a:solidFill>
              <a:latin typeface="Arial" panose="020B0604020202020204" pitchFamily="34" charset="0"/>
              <a:cs typeface="Arial" panose="020B0604020202020204" pitchFamily="34" charset="0"/>
            </a:rPr>
            <a:t>Above target</a:t>
          </a:r>
          <a:endParaRPr lang="en-US" sz="600" kern="1200">
            <a:solidFill>
              <a:srgbClr val="03365F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</xdr:row>
          <xdr:rowOff>0</xdr:rowOff>
        </xdr:from>
        <xdr:to>
          <xdr:col>3</xdr:col>
          <xdr:colOff>99060</xdr:colOff>
          <xdr:row>3</xdr:row>
          <xdr:rowOff>106680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2</xdr:row>
          <xdr:rowOff>22860</xdr:rowOff>
        </xdr:from>
        <xdr:to>
          <xdr:col>33</xdr:col>
          <xdr:colOff>121920</xdr:colOff>
          <xdr:row>3</xdr:row>
          <xdr:rowOff>121920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</xdr:colOff>
          <xdr:row>2</xdr:row>
          <xdr:rowOff>7620</xdr:rowOff>
        </xdr:from>
        <xdr:to>
          <xdr:col>46</xdr:col>
          <xdr:colOff>83820</xdr:colOff>
          <xdr:row>3</xdr:row>
          <xdr:rowOff>114300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52</xdr:col>
      <xdr:colOff>104992</xdr:colOff>
      <xdr:row>339</xdr:row>
      <xdr:rowOff>142875</xdr:rowOff>
    </xdr:from>
    <xdr:to>
      <xdr:col>60</xdr:col>
      <xdr:colOff>429779</xdr:colOff>
      <xdr:row>354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2926080</xdr:colOff>
      <xdr:row>299</xdr:row>
      <xdr:rowOff>15586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304800</xdr:colOff>
          <xdr:row>2</xdr:row>
          <xdr:rowOff>0</xdr:rowOff>
        </xdr:from>
        <xdr:to>
          <xdr:col>67</xdr:col>
          <xdr:colOff>342900</xdr:colOff>
          <xdr:row>3</xdr:row>
          <xdr:rowOff>106680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63</xdr:col>
      <xdr:colOff>0</xdr:colOff>
      <xdr:row>121</xdr:row>
      <xdr:rowOff>0</xdr:rowOff>
    </xdr:from>
    <xdr:to>
      <xdr:col>68</xdr:col>
      <xdr:colOff>157348</xdr:colOff>
      <xdr:row>135</xdr:row>
      <xdr:rowOff>7678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2297291</xdr:colOff>
      <xdr:row>21</xdr:row>
      <xdr:rowOff>38552</xdr:rowOff>
    </xdr:from>
    <xdr:to>
      <xdr:col>0</xdr:col>
      <xdr:colOff>6791325</xdr:colOff>
      <xdr:row>40</xdr:row>
      <xdr:rowOff>85724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0.00316</cdr:x>
      <cdr:y>0.87963</cdr:y>
    </cdr:from>
    <cdr:to>
      <cdr:x>0.24306</cdr:x>
      <cdr:y>0.97801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3FB0D42-0538-5FD0-1FE1-14CCA3CD29C9}"/>
            </a:ext>
          </a:extLst>
        </cdr:cNvPr>
        <cdr:cNvSpPr txBox="1"/>
      </cdr:nvSpPr>
      <cdr:spPr>
        <a:xfrm xmlns:a="http://schemas.openxmlformats.org/drawingml/2006/main">
          <a:off x="15875" y="2413000"/>
          <a:ext cx="1206500" cy="269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kern="1200">
              <a:latin typeface="Arial" panose="020B0604020202020204" pitchFamily="34" charset="0"/>
              <a:cs typeface="Arial" panose="020B0604020202020204" pitchFamily="34" charset="0"/>
            </a:rPr>
            <a:t>Source: JSB, Coface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0.90889</cdr:y>
    </cdr:from>
    <cdr:to>
      <cdr:x>0.44065</cdr:x>
      <cdr:y>0.96023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3FB0D42-0538-5FD0-1FE1-14CCA3CD29C9}"/>
            </a:ext>
          </a:extLst>
        </cdr:cNvPr>
        <cdr:cNvSpPr txBox="1"/>
      </cdr:nvSpPr>
      <cdr:spPr>
        <a:xfrm xmlns:a="http://schemas.openxmlformats.org/drawingml/2006/main">
          <a:off x="-3956304" y="2493263"/>
          <a:ext cx="1289378" cy="140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kern="1200">
              <a:latin typeface="Arial" panose="020B0604020202020204" pitchFamily="34" charset="0"/>
              <a:cs typeface="Arial" panose="020B0604020202020204" pitchFamily="34" charset="0"/>
            </a:rPr>
            <a:t>Source: JSB, Coface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0.00316</cdr:x>
      <cdr:y>0.87963</cdr:y>
    </cdr:from>
    <cdr:to>
      <cdr:x>0.24306</cdr:x>
      <cdr:y>0.97801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3FB0D42-0538-5FD0-1FE1-14CCA3CD29C9}"/>
            </a:ext>
          </a:extLst>
        </cdr:cNvPr>
        <cdr:cNvSpPr txBox="1"/>
      </cdr:nvSpPr>
      <cdr:spPr>
        <a:xfrm xmlns:a="http://schemas.openxmlformats.org/drawingml/2006/main">
          <a:off x="15875" y="2413000"/>
          <a:ext cx="1206500" cy="269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kern="1200">
              <a:latin typeface="Arial" panose="020B0604020202020204" pitchFamily="34" charset="0"/>
              <a:cs typeface="Arial" panose="020B0604020202020204" pitchFamily="34" charset="0"/>
            </a:rPr>
            <a:t>Source: JSB, Coface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oface0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3365F"/>
    </a:accent1>
    <a:accent2>
      <a:srgbClr val="69869E"/>
    </a:accent2>
    <a:accent3>
      <a:srgbClr val="CDD7DF"/>
    </a:accent3>
    <a:accent4>
      <a:srgbClr val="0BB18F"/>
    </a:accent4>
    <a:accent5>
      <a:srgbClr val="71CFBC"/>
    </a:accent5>
    <a:accent6>
      <a:srgbClr val="CFEFE9"/>
    </a:accent6>
    <a:hlink>
      <a:srgbClr val="E81F76"/>
    </a:hlink>
    <a:folHlink>
      <a:srgbClr val="EF7BAD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Coface0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3365F"/>
    </a:accent1>
    <a:accent2>
      <a:srgbClr val="69869E"/>
    </a:accent2>
    <a:accent3>
      <a:srgbClr val="CDD7DF"/>
    </a:accent3>
    <a:accent4>
      <a:srgbClr val="0BB18F"/>
    </a:accent4>
    <a:accent5>
      <a:srgbClr val="71CFBC"/>
    </a:accent5>
    <a:accent6>
      <a:srgbClr val="CFEFE9"/>
    </a:accent6>
    <a:hlink>
      <a:srgbClr val="E81F76"/>
    </a:hlink>
    <a:folHlink>
      <a:srgbClr val="EF7BAD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.bin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7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EFC6C-37B5-430C-A484-00DCA816A7B5}">
  <dimension ref="C1:BQ679"/>
  <sheetViews>
    <sheetView zoomScale="86" zoomScaleNormal="8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2" sqref="A6:XFD22"/>
    </sheetView>
  </sheetViews>
  <sheetFormatPr defaultRowHeight="14.4" x14ac:dyDescent="0.3"/>
  <cols>
    <col min="1" max="1" width="131.44140625" customWidth="1"/>
    <col min="3" max="3" width="10.109375" bestFit="1" customWidth="1"/>
    <col min="4" max="7" width="4.88671875" bestFit="1" customWidth="1"/>
    <col min="8" max="8" width="5.44140625" bestFit="1" customWidth="1"/>
    <col min="9" max="10" width="4.88671875" bestFit="1" customWidth="1"/>
    <col min="11" max="11" width="5.44140625" bestFit="1" customWidth="1"/>
    <col min="12" max="12" width="4.88671875" bestFit="1" customWidth="1"/>
    <col min="13" max="13" width="5.44140625" bestFit="1" customWidth="1"/>
    <col min="14" max="15" width="4.88671875" bestFit="1" customWidth="1"/>
    <col min="16" max="16" width="8.109375" customWidth="1"/>
    <col min="17" max="19" width="5.88671875" bestFit="1" customWidth="1"/>
    <col min="20" max="21" width="4.88671875" bestFit="1" customWidth="1"/>
    <col min="22" max="22" width="5.88671875" bestFit="1" customWidth="1"/>
    <col min="23" max="23" width="4.88671875" bestFit="1" customWidth="1"/>
    <col min="24" max="24" width="5.88671875" bestFit="1" customWidth="1"/>
    <col min="25" max="25" width="4.88671875" bestFit="1" customWidth="1"/>
    <col min="26" max="27" width="5.88671875" bestFit="1" customWidth="1"/>
    <col min="28" max="28" width="5.44140625" bestFit="1" customWidth="1"/>
    <col min="29" max="29" width="4.88671875" bestFit="1" customWidth="1"/>
    <col min="33" max="33" width="10.109375" bestFit="1" customWidth="1"/>
    <col min="34" max="34" width="5.44140625" bestFit="1" customWidth="1"/>
    <col min="35" max="36" width="4.44140625" bestFit="1" customWidth="1"/>
    <col min="37" max="39" width="4.88671875" bestFit="1" customWidth="1"/>
    <col min="40" max="43" width="5.88671875" bestFit="1" customWidth="1"/>
    <col min="46" max="46" width="10.5546875" bestFit="1" customWidth="1"/>
    <col min="47" max="47" width="6.5546875" style="2" bestFit="1" customWidth="1"/>
    <col min="48" max="50" width="6.5546875" bestFit="1" customWidth="1"/>
    <col min="51" max="51" width="6.5546875" style="2" bestFit="1" customWidth="1"/>
    <col min="52" max="54" width="6.5546875" bestFit="1" customWidth="1"/>
    <col min="67" max="67" width="10.88671875" bestFit="1" customWidth="1"/>
    <col min="68" max="68" width="6.6640625" bestFit="1" customWidth="1"/>
    <col min="69" max="69" width="7.88671875" bestFit="1" customWidth="1"/>
  </cols>
  <sheetData>
    <row r="1" spans="3:69" x14ac:dyDescent="0.3">
      <c r="AM1" s="1">
        <v>5.71</v>
      </c>
      <c r="AN1" s="1">
        <v>12.23</v>
      </c>
      <c r="AO1" s="1">
        <v>37.9</v>
      </c>
      <c r="AP1" s="1">
        <v>10.91</v>
      </c>
      <c r="AQ1" s="1">
        <v>36.270000000000003</v>
      </c>
      <c r="AU1" s="2" t="s">
        <v>0</v>
      </c>
      <c r="AV1" t="s">
        <v>1</v>
      </c>
      <c r="AW1" t="s">
        <v>2</v>
      </c>
      <c r="AX1" t="s">
        <v>3</v>
      </c>
    </row>
    <row r="2" spans="3:69" x14ac:dyDescent="0.3">
      <c r="AU2" s="2" t="s">
        <v>4</v>
      </c>
      <c r="BD2" t="s">
        <v>5</v>
      </c>
    </row>
    <row r="5" spans="3:69" s="3" customFormat="1" ht="59.4" customHeight="1" x14ac:dyDescent="0.3">
      <c r="C5" s="3" t="s">
        <v>6</v>
      </c>
      <c r="F5" s="4"/>
      <c r="R5" s="4"/>
      <c r="AB5" s="4"/>
      <c r="AC5" s="4"/>
      <c r="AG5" s="3" t="s">
        <v>6</v>
      </c>
      <c r="AM5" s="4"/>
      <c r="AN5" s="4"/>
      <c r="AO5" s="4"/>
      <c r="AP5" s="4"/>
      <c r="AQ5" s="4"/>
      <c r="AT5" s="3" t="s">
        <v>7</v>
      </c>
      <c r="AU5" s="5"/>
      <c r="AY5" s="5"/>
      <c r="BD5" s="3" t="s">
        <v>0</v>
      </c>
      <c r="BE5" s="3" t="s">
        <v>8</v>
      </c>
      <c r="BF5" s="3" t="s">
        <v>9</v>
      </c>
      <c r="BG5" s="3" t="s">
        <v>10</v>
      </c>
      <c r="BH5" s="3" t="s">
        <v>2</v>
      </c>
      <c r="BI5" s="3" t="s">
        <v>3</v>
      </c>
      <c r="BO5" s="3" t="s">
        <v>11</v>
      </c>
    </row>
    <row r="6" spans="3:69" s="3" customFormat="1" ht="87" customHeight="1" x14ac:dyDescent="0.3">
      <c r="C6" s="6"/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  <c r="J6" s="3" t="s">
        <v>18</v>
      </c>
      <c r="K6" s="3" t="s">
        <v>19</v>
      </c>
      <c r="L6" s="3" t="s">
        <v>20</v>
      </c>
      <c r="M6" s="3" t="s">
        <v>21</v>
      </c>
      <c r="N6" s="3" t="s">
        <v>22</v>
      </c>
      <c r="O6" s="3" t="s">
        <v>23</v>
      </c>
      <c r="P6" s="3" t="s">
        <v>24</v>
      </c>
      <c r="Q6" s="3" t="s">
        <v>25</v>
      </c>
      <c r="R6" s="3" t="s">
        <v>26</v>
      </c>
      <c r="S6" s="3" t="s">
        <v>27</v>
      </c>
      <c r="T6" s="3" t="s">
        <v>28</v>
      </c>
      <c r="U6" s="3" t="s">
        <v>29</v>
      </c>
      <c r="V6" s="3" t="s">
        <v>30</v>
      </c>
      <c r="W6" s="3" t="s">
        <v>31</v>
      </c>
      <c r="X6" s="3" t="s">
        <v>32</v>
      </c>
      <c r="Y6" s="3" t="s">
        <v>33</v>
      </c>
      <c r="Z6" s="3" t="s">
        <v>34</v>
      </c>
      <c r="AA6" s="3" t="s">
        <v>35</v>
      </c>
      <c r="AB6" s="3" t="s">
        <v>36</v>
      </c>
      <c r="AC6" t="s">
        <v>37</v>
      </c>
      <c r="AG6" s="6"/>
      <c r="AH6" s="3" t="s">
        <v>38</v>
      </c>
      <c r="AI6" s="3" t="s">
        <v>39</v>
      </c>
      <c r="AJ6" s="3" t="s">
        <v>40</v>
      </c>
      <c r="AK6" s="3" t="s">
        <v>41</v>
      </c>
      <c r="AL6" s="3" t="s">
        <v>42</v>
      </c>
      <c r="AM6" s="3" t="s">
        <v>43</v>
      </c>
      <c r="AN6" s="3" t="s">
        <v>44</v>
      </c>
      <c r="AO6" s="3" t="s">
        <v>45</v>
      </c>
      <c r="AP6" s="3" t="s">
        <v>46</v>
      </c>
      <c r="AQ6" s="3" t="s">
        <v>47</v>
      </c>
      <c r="AT6" s="6"/>
      <c r="AU6" s="5" t="s">
        <v>48</v>
      </c>
      <c r="AV6" s="3" t="s">
        <v>49</v>
      </c>
      <c r="AW6" s="3" t="s">
        <v>50</v>
      </c>
      <c r="AX6" s="3" t="s">
        <v>51</v>
      </c>
      <c r="AY6" s="5" t="s">
        <v>52</v>
      </c>
      <c r="AZ6" s="3" t="s">
        <v>53</v>
      </c>
      <c r="BA6" s="3" t="s">
        <v>54</v>
      </c>
      <c r="BB6" s="3" t="s">
        <v>55</v>
      </c>
      <c r="BD6" s="3" t="str">
        <f xml:space="preserve"> AU6</f>
        <v>Total, All Japan, Change Y/Y</v>
      </c>
      <c r="BE6" s="7" t="e">
        <f t="shared" ref="BE6:BE69" si="0" xml:space="preserve"> F6*R6/100</f>
        <v>#VALUE!</v>
      </c>
      <c r="BF6" s="7" t="e">
        <f t="shared" ref="BF6:BF69" si="1" xml:space="preserve"> AB6*7.4/100</f>
        <v>#VALUE!</v>
      </c>
      <c r="BG6" s="7" t="e">
        <f t="shared" ref="BG6:BG69" si="2" xml:space="preserve"> AU6-BE6-BF6</f>
        <v>#VALUE!</v>
      </c>
      <c r="BH6" s="7" t="e">
        <f t="shared" ref="BH6" si="3" xml:space="preserve"> (AH6*AM6+AI6*AN6+AJ6*AO6)/100</f>
        <v>#VALUE!</v>
      </c>
      <c r="BI6" s="7" t="e">
        <f t="shared" ref="BI6:BI69" si="4" xml:space="preserve"> (AK6*AP6+AL6*AQ6)/100</f>
        <v>#VALUE!</v>
      </c>
      <c r="BP6" s="3" t="s">
        <v>56</v>
      </c>
      <c r="BQ6" s="3" t="s">
        <v>57</v>
      </c>
    </row>
    <row r="7" spans="3:69" x14ac:dyDescent="0.3">
      <c r="C7" s="8">
        <v>25934</v>
      </c>
      <c r="D7">
        <v>6.5</v>
      </c>
      <c r="E7">
        <v>6.1</v>
      </c>
      <c r="F7">
        <v>6.8</v>
      </c>
      <c r="G7">
        <v>8.1999999999999993</v>
      </c>
      <c r="H7">
        <v>3</v>
      </c>
      <c r="I7">
        <v>5.0999999999999996</v>
      </c>
      <c r="J7">
        <v>10.8</v>
      </c>
      <c r="K7">
        <v>8.1</v>
      </c>
      <c r="L7">
        <v>3.9</v>
      </c>
      <c r="M7">
        <v>3.6</v>
      </c>
      <c r="N7">
        <v>5.0999999999999996</v>
      </c>
      <c r="O7">
        <v>5.3</v>
      </c>
      <c r="P7">
        <v>100</v>
      </c>
      <c r="R7">
        <v>40.86</v>
      </c>
      <c r="S7">
        <v>11.6</v>
      </c>
      <c r="U7">
        <v>6.15</v>
      </c>
      <c r="W7">
        <v>3.46</v>
      </c>
      <c r="X7">
        <v>5.03</v>
      </c>
      <c r="Y7">
        <v>2.85</v>
      </c>
      <c r="Z7">
        <v>9.7799999999999994</v>
      </c>
      <c r="AA7">
        <v>30.990000000000002</v>
      </c>
      <c r="AB7">
        <v>3.2</v>
      </c>
      <c r="AG7" s="8">
        <v>25934</v>
      </c>
      <c r="AH7">
        <v>-0.7</v>
      </c>
      <c r="AK7">
        <v>5.8</v>
      </c>
      <c r="AL7">
        <v>9</v>
      </c>
      <c r="AT7" s="8">
        <v>25934</v>
      </c>
      <c r="AU7" s="9">
        <v>6.5</v>
      </c>
      <c r="AV7" s="10">
        <v>6.5</v>
      </c>
      <c r="AW7" s="10">
        <v>5.7</v>
      </c>
      <c r="AX7" s="10">
        <v>7.4</v>
      </c>
      <c r="AY7" s="9">
        <v>0.8</v>
      </c>
      <c r="AZ7" s="10">
        <v>0.3</v>
      </c>
      <c r="BA7" s="10">
        <v>0.8</v>
      </c>
      <c r="BB7" s="10">
        <v>0.6</v>
      </c>
      <c r="BD7" s="3">
        <f t="shared" ref="BD7:BD70" si="5" xml:space="preserve"> AU7</f>
        <v>6.5</v>
      </c>
      <c r="BE7" s="7">
        <f t="shared" si="0"/>
        <v>2.7784800000000001</v>
      </c>
      <c r="BF7" s="7">
        <f t="shared" si="1"/>
        <v>0.23680000000000004</v>
      </c>
      <c r="BG7" s="7">
        <f t="shared" si="2"/>
        <v>3.4847199999999998</v>
      </c>
      <c r="BH7" s="7">
        <f t="shared" ref="BH7:BH70" si="6" xml:space="preserve"> BD7-BI7</f>
        <v>6.5</v>
      </c>
      <c r="BI7" s="7">
        <f t="shared" si="4"/>
        <v>0</v>
      </c>
      <c r="BO7" s="8">
        <v>25934</v>
      </c>
      <c r="BP7">
        <v>0.1</v>
      </c>
      <c r="BQ7">
        <v>1</v>
      </c>
    </row>
    <row r="8" spans="3:69" x14ac:dyDescent="0.3">
      <c r="C8" s="8">
        <v>25965</v>
      </c>
      <c r="D8">
        <v>6</v>
      </c>
      <c r="E8">
        <v>6.1</v>
      </c>
      <c r="F8">
        <v>6.2</v>
      </c>
      <c r="G8">
        <v>8.3000000000000007</v>
      </c>
      <c r="H8">
        <v>3.2</v>
      </c>
      <c r="I8">
        <v>5.0999999999999996</v>
      </c>
      <c r="J8">
        <v>9.6</v>
      </c>
      <c r="K8">
        <v>1.5</v>
      </c>
      <c r="L8">
        <v>3.9</v>
      </c>
      <c r="M8">
        <v>7</v>
      </c>
      <c r="N8">
        <v>4.8</v>
      </c>
      <c r="O8">
        <v>5.5</v>
      </c>
      <c r="P8">
        <v>100</v>
      </c>
      <c r="R8">
        <v>40.86</v>
      </c>
      <c r="S8">
        <v>11.6</v>
      </c>
      <c r="U8">
        <v>6.15</v>
      </c>
      <c r="W8">
        <v>3.46</v>
      </c>
      <c r="X8">
        <v>5.03</v>
      </c>
      <c r="Y8">
        <v>2.85</v>
      </c>
      <c r="Z8">
        <v>9.7799999999999994</v>
      </c>
      <c r="AA8">
        <v>30.990000000000002</v>
      </c>
      <c r="AB8">
        <v>3.3</v>
      </c>
      <c r="AG8" s="8">
        <v>25965</v>
      </c>
      <c r="AH8">
        <v>-1</v>
      </c>
      <c r="AK8">
        <v>3.2</v>
      </c>
      <c r="AL8">
        <v>9.4</v>
      </c>
      <c r="AT8" s="8">
        <v>25965</v>
      </c>
      <c r="AU8" s="9">
        <v>6</v>
      </c>
      <c r="AV8" s="10">
        <v>6.1</v>
      </c>
      <c r="AW8" s="10">
        <v>5.4</v>
      </c>
      <c r="AX8" s="10">
        <v>6.9</v>
      </c>
      <c r="AY8" s="9">
        <v>0.1</v>
      </c>
      <c r="AZ8" s="10">
        <v>0.1</v>
      </c>
      <c r="BA8" s="10">
        <v>0</v>
      </c>
      <c r="BB8" s="10">
        <v>0.5</v>
      </c>
      <c r="BD8" s="3">
        <f t="shared" si="5"/>
        <v>6</v>
      </c>
      <c r="BE8" s="7">
        <f t="shared" si="0"/>
        <v>2.5333199999999998</v>
      </c>
      <c r="BF8" s="7">
        <f t="shared" si="1"/>
        <v>0.24419999999999997</v>
      </c>
      <c r="BG8" s="7">
        <f t="shared" si="2"/>
        <v>3.22248</v>
      </c>
      <c r="BH8" s="7">
        <f t="shared" si="6"/>
        <v>6</v>
      </c>
      <c r="BI8" s="7">
        <f t="shared" si="4"/>
        <v>0</v>
      </c>
      <c r="BO8" s="8">
        <v>25965</v>
      </c>
      <c r="BP8">
        <v>0</v>
      </c>
      <c r="BQ8">
        <v>0.6</v>
      </c>
    </row>
    <row r="9" spans="3:69" x14ac:dyDescent="0.3">
      <c r="C9" s="8">
        <v>25993</v>
      </c>
      <c r="D9">
        <v>5.3</v>
      </c>
      <c r="E9">
        <v>6.3</v>
      </c>
      <c r="F9">
        <v>4.3</v>
      </c>
      <c r="G9">
        <v>8.1</v>
      </c>
      <c r="H9">
        <v>3.2</v>
      </c>
      <c r="I9">
        <v>5.2</v>
      </c>
      <c r="J9">
        <v>9.5</v>
      </c>
      <c r="K9">
        <v>1.5</v>
      </c>
      <c r="L9">
        <v>3.6</v>
      </c>
      <c r="M9">
        <v>7</v>
      </c>
      <c r="N9">
        <v>4.8</v>
      </c>
      <c r="O9">
        <v>5.2</v>
      </c>
      <c r="P9">
        <v>100</v>
      </c>
      <c r="R9">
        <v>40.86</v>
      </c>
      <c r="S9">
        <v>11.6</v>
      </c>
      <c r="U9">
        <v>6.15</v>
      </c>
      <c r="W9">
        <v>3.46</v>
      </c>
      <c r="X9">
        <v>5.03</v>
      </c>
      <c r="Y9">
        <v>2.85</v>
      </c>
      <c r="Z9">
        <v>9.7799999999999994</v>
      </c>
      <c r="AA9">
        <v>30.990000000000002</v>
      </c>
      <c r="AB9">
        <v>3.7</v>
      </c>
      <c r="AG9" s="8">
        <v>25993</v>
      </c>
      <c r="AH9">
        <v>-1</v>
      </c>
      <c r="AK9">
        <v>2.7</v>
      </c>
      <c r="AL9">
        <v>8.9</v>
      </c>
      <c r="AT9" s="8">
        <v>25993</v>
      </c>
      <c r="AU9" s="9">
        <v>5.3</v>
      </c>
      <c r="AV9" s="10">
        <v>6.1</v>
      </c>
      <c r="AW9" s="10">
        <v>4.2</v>
      </c>
      <c r="AX9" s="10">
        <v>6.6</v>
      </c>
      <c r="AY9" s="9">
        <v>0.1</v>
      </c>
      <c r="AZ9" s="10">
        <v>0.3</v>
      </c>
      <c r="BA9" s="10">
        <v>-0.1</v>
      </c>
      <c r="BB9" s="10">
        <v>0.2</v>
      </c>
      <c r="BD9" s="3">
        <f t="shared" si="5"/>
        <v>5.3</v>
      </c>
      <c r="BE9" s="7">
        <f t="shared" si="0"/>
        <v>1.7569799999999998</v>
      </c>
      <c r="BF9" s="7">
        <f t="shared" si="1"/>
        <v>0.27380000000000004</v>
      </c>
      <c r="BG9" s="7">
        <f t="shared" si="2"/>
        <v>3.2692200000000002</v>
      </c>
      <c r="BH9" s="7">
        <f t="shared" si="6"/>
        <v>5.3</v>
      </c>
      <c r="BI9" s="7">
        <f t="shared" si="4"/>
        <v>0</v>
      </c>
      <c r="BO9" s="8">
        <v>25993</v>
      </c>
      <c r="BP9">
        <v>0</v>
      </c>
      <c r="BQ9">
        <v>0.6</v>
      </c>
    </row>
    <row r="10" spans="3:69" x14ac:dyDescent="0.3">
      <c r="C10" s="8">
        <v>26024</v>
      </c>
      <c r="D10">
        <v>5.8</v>
      </c>
      <c r="E10">
        <v>6.6</v>
      </c>
      <c r="F10">
        <v>4.3</v>
      </c>
      <c r="G10">
        <v>8.4</v>
      </c>
      <c r="H10">
        <v>3.3</v>
      </c>
      <c r="I10">
        <v>5.2</v>
      </c>
      <c r="J10">
        <v>9.5</v>
      </c>
      <c r="K10">
        <v>1.4</v>
      </c>
      <c r="L10">
        <v>4</v>
      </c>
      <c r="M10">
        <v>8.8000000000000007</v>
      </c>
      <c r="N10">
        <v>8.8000000000000007</v>
      </c>
      <c r="O10">
        <v>4.9000000000000004</v>
      </c>
      <c r="P10">
        <v>100</v>
      </c>
      <c r="R10">
        <v>40.86</v>
      </c>
      <c r="S10">
        <v>11.6</v>
      </c>
      <c r="U10">
        <v>6.15</v>
      </c>
      <c r="W10">
        <v>3.46</v>
      </c>
      <c r="X10">
        <v>5.03</v>
      </c>
      <c r="Y10">
        <v>2.85</v>
      </c>
      <c r="Z10">
        <v>9.7799999999999994</v>
      </c>
      <c r="AA10">
        <v>30.990000000000002</v>
      </c>
      <c r="AB10">
        <v>4.5999999999999996</v>
      </c>
      <c r="AG10" s="8">
        <v>26024</v>
      </c>
      <c r="AH10">
        <v>-1.3</v>
      </c>
      <c r="AK10">
        <v>2.6</v>
      </c>
      <c r="AL10">
        <v>10</v>
      </c>
      <c r="AT10" s="8">
        <v>26024</v>
      </c>
      <c r="AU10" s="9">
        <v>5.8</v>
      </c>
      <c r="AV10" s="10">
        <v>7</v>
      </c>
      <c r="AW10" s="10">
        <v>4.5</v>
      </c>
      <c r="AX10" s="10">
        <v>7.5</v>
      </c>
      <c r="AY10" s="9">
        <v>1.4</v>
      </c>
      <c r="AZ10" s="10">
        <v>1.9</v>
      </c>
      <c r="BA10" s="10">
        <v>1</v>
      </c>
      <c r="BB10" s="10">
        <v>2.2000000000000002</v>
      </c>
      <c r="BD10" s="3">
        <f t="shared" si="5"/>
        <v>5.8</v>
      </c>
      <c r="BE10" s="7">
        <f t="shared" si="0"/>
        <v>1.7569799999999998</v>
      </c>
      <c r="BF10" s="7">
        <f t="shared" si="1"/>
        <v>0.34039999999999998</v>
      </c>
      <c r="BG10" s="7">
        <f t="shared" si="2"/>
        <v>3.7026200000000005</v>
      </c>
      <c r="BH10" s="7">
        <f t="shared" si="6"/>
        <v>5.8</v>
      </c>
      <c r="BI10" s="7">
        <f t="shared" si="4"/>
        <v>0</v>
      </c>
      <c r="BO10" s="8">
        <v>26024</v>
      </c>
      <c r="BP10">
        <v>0</v>
      </c>
      <c r="BQ10">
        <v>0.5</v>
      </c>
    </row>
    <row r="11" spans="3:69" x14ac:dyDescent="0.3">
      <c r="C11" s="8">
        <v>26054</v>
      </c>
      <c r="D11">
        <v>6.4</v>
      </c>
      <c r="E11">
        <v>7.3</v>
      </c>
      <c r="F11">
        <v>5.2</v>
      </c>
      <c r="G11">
        <v>9.6</v>
      </c>
      <c r="H11">
        <v>3.9</v>
      </c>
      <c r="I11">
        <v>4.9000000000000004</v>
      </c>
      <c r="J11">
        <v>10.5</v>
      </c>
      <c r="K11">
        <v>1.5</v>
      </c>
      <c r="L11">
        <v>4.3</v>
      </c>
      <c r="M11">
        <v>8.8000000000000007</v>
      </c>
      <c r="N11">
        <v>8.6999999999999993</v>
      </c>
      <c r="O11">
        <v>4.5</v>
      </c>
      <c r="P11">
        <v>100</v>
      </c>
      <c r="R11">
        <v>40.86</v>
      </c>
      <c r="S11">
        <v>11.6</v>
      </c>
      <c r="U11">
        <v>6.15</v>
      </c>
      <c r="W11">
        <v>3.46</v>
      </c>
      <c r="X11">
        <v>5.03</v>
      </c>
      <c r="Y11">
        <v>2.85</v>
      </c>
      <c r="Z11">
        <v>9.7799999999999994</v>
      </c>
      <c r="AA11">
        <v>30.990000000000002</v>
      </c>
      <c r="AB11">
        <v>5.0999999999999996</v>
      </c>
      <c r="AG11" s="8">
        <v>26054</v>
      </c>
      <c r="AH11">
        <v>-1.7</v>
      </c>
      <c r="AK11">
        <v>2.9</v>
      </c>
      <c r="AL11">
        <v>10.7</v>
      </c>
      <c r="AT11" s="8">
        <v>26054</v>
      </c>
      <c r="AU11" s="9">
        <v>6.4</v>
      </c>
      <c r="AV11" s="10">
        <v>7.3</v>
      </c>
      <c r="AW11" s="10">
        <v>5.3</v>
      </c>
      <c r="AX11" s="10">
        <v>7.8</v>
      </c>
      <c r="AY11" s="9">
        <v>0.2</v>
      </c>
      <c r="AZ11" s="10">
        <v>0.8</v>
      </c>
      <c r="BA11" s="10">
        <v>-0.1</v>
      </c>
      <c r="BB11" s="10">
        <v>0.8</v>
      </c>
      <c r="BD11" s="3">
        <f t="shared" si="5"/>
        <v>6.4</v>
      </c>
      <c r="BE11" s="7">
        <f t="shared" si="0"/>
        <v>2.1247199999999999</v>
      </c>
      <c r="BF11" s="7">
        <f t="shared" si="1"/>
        <v>0.37740000000000001</v>
      </c>
      <c r="BG11" s="7">
        <f t="shared" si="2"/>
        <v>3.8978800000000002</v>
      </c>
      <c r="BH11" s="7">
        <f t="shared" si="6"/>
        <v>6.4</v>
      </c>
      <c r="BI11" s="7">
        <f t="shared" si="4"/>
        <v>0</v>
      </c>
      <c r="BO11" s="8">
        <v>26054</v>
      </c>
      <c r="BP11">
        <v>0</v>
      </c>
      <c r="BQ11">
        <v>0.5</v>
      </c>
    </row>
    <row r="12" spans="3:69" x14ac:dyDescent="0.3">
      <c r="C12" s="8">
        <v>26085</v>
      </c>
      <c r="D12">
        <v>6.9</v>
      </c>
      <c r="E12">
        <v>7.6</v>
      </c>
      <c r="F12">
        <v>6</v>
      </c>
      <c r="G12">
        <v>10</v>
      </c>
      <c r="H12">
        <v>4</v>
      </c>
      <c r="I12">
        <v>4.9000000000000004</v>
      </c>
      <c r="J12">
        <v>13.3</v>
      </c>
      <c r="K12">
        <v>1.4</v>
      </c>
      <c r="L12">
        <v>4.3</v>
      </c>
      <c r="M12">
        <v>8.8000000000000007</v>
      </c>
      <c r="N12">
        <v>8.4</v>
      </c>
      <c r="O12">
        <v>4.5999999999999996</v>
      </c>
      <c r="P12">
        <v>100</v>
      </c>
      <c r="R12">
        <v>40.86</v>
      </c>
      <c r="S12">
        <v>11.6</v>
      </c>
      <c r="U12">
        <v>6.15</v>
      </c>
      <c r="W12">
        <v>3.46</v>
      </c>
      <c r="X12">
        <v>5.03</v>
      </c>
      <c r="Y12">
        <v>2.85</v>
      </c>
      <c r="Z12">
        <v>9.7799999999999994</v>
      </c>
      <c r="AA12">
        <v>30.990000000000002</v>
      </c>
      <c r="AB12">
        <v>5.3</v>
      </c>
      <c r="AG12" s="8">
        <v>26085</v>
      </c>
      <c r="AH12">
        <v>-1.9</v>
      </c>
      <c r="AK12">
        <v>3</v>
      </c>
      <c r="AL12">
        <v>10.7</v>
      </c>
      <c r="AT12" s="8">
        <v>26085</v>
      </c>
      <c r="AU12" s="9">
        <v>6.9</v>
      </c>
      <c r="AV12" s="10">
        <v>7.7</v>
      </c>
      <c r="AW12" s="10">
        <v>6</v>
      </c>
      <c r="AX12" s="10">
        <v>7.9</v>
      </c>
      <c r="AY12" s="9">
        <v>0.5</v>
      </c>
      <c r="AZ12" s="10">
        <v>0.7</v>
      </c>
      <c r="BA12" s="10">
        <v>0.4</v>
      </c>
      <c r="BB12" s="10">
        <v>0.5</v>
      </c>
      <c r="BD12" s="3">
        <f t="shared" si="5"/>
        <v>6.9</v>
      </c>
      <c r="BE12" s="7">
        <f t="shared" si="0"/>
        <v>2.4516</v>
      </c>
      <c r="BF12" s="7">
        <f t="shared" si="1"/>
        <v>0.39219999999999999</v>
      </c>
      <c r="BG12" s="7">
        <f t="shared" si="2"/>
        <v>4.0562000000000005</v>
      </c>
      <c r="BH12" s="7">
        <f t="shared" si="6"/>
        <v>6.9</v>
      </c>
      <c r="BI12" s="7">
        <f t="shared" si="4"/>
        <v>0</v>
      </c>
      <c r="BO12" s="8">
        <v>26085</v>
      </c>
      <c r="BP12">
        <v>0</v>
      </c>
      <c r="BQ12">
        <v>0.4</v>
      </c>
    </row>
    <row r="13" spans="3:69" x14ac:dyDescent="0.3">
      <c r="C13" s="8">
        <v>26115</v>
      </c>
      <c r="D13">
        <v>6.9</v>
      </c>
      <c r="E13">
        <v>7.3</v>
      </c>
      <c r="F13">
        <v>6</v>
      </c>
      <c r="G13">
        <v>10.1</v>
      </c>
      <c r="H13">
        <v>4.2</v>
      </c>
      <c r="I13">
        <v>4.9000000000000004</v>
      </c>
      <c r="J13">
        <v>10.8</v>
      </c>
      <c r="K13">
        <v>0.6</v>
      </c>
      <c r="L13">
        <v>4.5999999999999996</v>
      </c>
      <c r="M13">
        <v>8.8000000000000007</v>
      </c>
      <c r="N13">
        <v>8.5</v>
      </c>
      <c r="O13">
        <v>4.5</v>
      </c>
      <c r="P13">
        <v>100</v>
      </c>
      <c r="R13">
        <v>40.86</v>
      </c>
      <c r="S13">
        <v>11.6</v>
      </c>
      <c r="U13">
        <v>6.15</v>
      </c>
      <c r="W13">
        <v>3.46</v>
      </c>
      <c r="X13">
        <v>5.03</v>
      </c>
      <c r="Y13">
        <v>2.85</v>
      </c>
      <c r="Z13">
        <v>9.7799999999999994</v>
      </c>
      <c r="AA13">
        <v>30.990000000000002</v>
      </c>
      <c r="AB13">
        <v>5.5</v>
      </c>
      <c r="AG13" s="8">
        <v>26115</v>
      </c>
      <c r="AH13">
        <v>-2</v>
      </c>
      <c r="AK13">
        <v>2.8</v>
      </c>
      <c r="AL13">
        <v>11.1</v>
      </c>
      <c r="AT13" s="8">
        <v>26115</v>
      </c>
      <c r="AU13" s="9">
        <v>6.9</v>
      </c>
      <c r="AV13" s="10">
        <v>7.6</v>
      </c>
      <c r="AW13" s="10">
        <v>6</v>
      </c>
      <c r="AX13" s="10">
        <v>8.1</v>
      </c>
      <c r="AY13" s="9">
        <v>-0.1</v>
      </c>
      <c r="AZ13" s="10">
        <v>0.1</v>
      </c>
      <c r="BA13" s="10">
        <v>-0.3</v>
      </c>
      <c r="BB13" s="10">
        <v>0.4</v>
      </c>
      <c r="BD13" s="3">
        <f t="shared" si="5"/>
        <v>6.9</v>
      </c>
      <c r="BE13" s="7">
        <f t="shared" si="0"/>
        <v>2.4516</v>
      </c>
      <c r="BF13" s="7">
        <f t="shared" si="1"/>
        <v>0.40700000000000003</v>
      </c>
      <c r="BG13" s="7">
        <f t="shared" si="2"/>
        <v>4.0414000000000003</v>
      </c>
      <c r="BH13" s="7">
        <f t="shared" si="6"/>
        <v>6.9</v>
      </c>
      <c r="BI13" s="7">
        <f t="shared" si="4"/>
        <v>0</v>
      </c>
      <c r="BO13" s="8">
        <v>26115</v>
      </c>
      <c r="BP13">
        <v>0.1</v>
      </c>
      <c r="BQ13">
        <v>0.5</v>
      </c>
    </row>
    <row r="14" spans="3:69" x14ac:dyDescent="0.3">
      <c r="C14" s="8">
        <v>26146</v>
      </c>
      <c r="D14">
        <v>7</v>
      </c>
      <c r="E14">
        <v>7.1</v>
      </c>
      <c r="F14">
        <v>7.3</v>
      </c>
      <c r="G14">
        <v>8.8000000000000007</v>
      </c>
      <c r="H14">
        <v>4.2</v>
      </c>
      <c r="I14">
        <v>4.5</v>
      </c>
      <c r="J14">
        <v>10.1</v>
      </c>
      <c r="K14">
        <v>1</v>
      </c>
      <c r="L14">
        <v>4.5999999999999996</v>
      </c>
      <c r="M14">
        <v>8.8000000000000007</v>
      </c>
      <c r="N14">
        <v>8.3000000000000007</v>
      </c>
      <c r="O14">
        <v>4.5999999999999996</v>
      </c>
      <c r="P14">
        <v>100</v>
      </c>
      <c r="R14">
        <v>40.86</v>
      </c>
      <c r="S14">
        <v>11.6</v>
      </c>
      <c r="U14">
        <v>6.15</v>
      </c>
      <c r="W14">
        <v>3.46</v>
      </c>
      <c r="X14">
        <v>5.03</v>
      </c>
      <c r="Y14">
        <v>2.85</v>
      </c>
      <c r="Z14">
        <v>9.7799999999999994</v>
      </c>
      <c r="AA14">
        <v>30.990000000000002</v>
      </c>
      <c r="AB14">
        <v>5.4</v>
      </c>
      <c r="AG14" s="8">
        <v>26146</v>
      </c>
      <c r="AH14">
        <v>-2.4</v>
      </c>
      <c r="AK14">
        <v>3.1</v>
      </c>
      <c r="AL14">
        <v>10.199999999999999</v>
      </c>
      <c r="AT14" s="8">
        <v>26146</v>
      </c>
      <c r="AU14" s="9">
        <v>7</v>
      </c>
      <c r="AV14" s="10">
        <v>6.9</v>
      </c>
      <c r="AW14" s="10">
        <v>6.3</v>
      </c>
      <c r="AX14" s="10">
        <v>7.8</v>
      </c>
      <c r="AY14" s="9">
        <v>-0.2</v>
      </c>
      <c r="AZ14" s="10">
        <v>-0.6</v>
      </c>
      <c r="BA14" s="10">
        <v>-0.3</v>
      </c>
      <c r="BB14" s="10">
        <v>0</v>
      </c>
      <c r="BD14" s="3">
        <f t="shared" si="5"/>
        <v>7</v>
      </c>
      <c r="BE14" s="7">
        <f t="shared" si="0"/>
        <v>2.9827799999999995</v>
      </c>
      <c r="BF14" s="7">
        <f t="shared" si="1"/>
        <v>0.39960000000000007</v>
      </c>
      <c r="BG14" s="7">
        <f t="shared" si="2"/>
        <v>3.6176200000000001</v>
      </c>
      <c r="BH14" s="7">
        <f t="shared" si="6"/>
        <v>7</v>
      </c>
      <c r="BI14" s="7">
        <f t="shared" si="4"/>
        <v>0</v>
      </c>
      <c r="BO14" s="8">
        <v>26146</v>
      </c>
      <c r="BP14">
        <v>0</v>
      </c>
      <c r="BQ14">
        <v>0.5</v>
      </c>
    </row>
    <row r="15" spans="3:69" x14ac:dyDescent="0.3">
      <c r="C15" s="8">
        <v>26177</v>
      </c>
      <c r="D15">
        <v>8</v>
      </c>
      <c r="E15">
        <v>7</v>
      </c>
      <c r="F15">
        <v>10.4</v>
      </c>
      <c r="G15">
        <v>8.5</v>
      </c>
      <c r="H15">
        <v>4</v>
      </c>
      <c r="I15">
        <v>3.6</v>
      </c>
      <c r="J15">
        <v>9.3000000000000007</v>
      </c>
      <c r="K15">
        <v>1.1000000000000001</v>
      </c>
      <c r="L15">
        <v>4.5</v>
      </c>
      <c r="M15">
        <v>8.8000000000000007</v>
      </c>
      <c r="N15">
        <v>7.9</v>
      </c>
      <c r="O15">
        <v>4.5999999999999996</v>
      </c>
      <c r="P15">
        <v>100</v>
      </c>
      <c r="R15">
        <v>40.86</v>
      </c>
      <c r="S15">
        <v>11.6</v>
      </c>
      <c r="U15">
        <v>6.15</v>
      </c>
      <c r="W15">
        <v>3.46</v>
      </c>
      <c r="X15">
        <v>5.03</v>
      </c>
      <c r="Y15">
        <v>2.85</v>
      </c>
      <c r="Z15">
        <v>9.7799999999999994</v>
      </c>
      <c r="AA15">
        <v>30.990000000000002</v>
      </c>
      <c r="AB15">
        <v>5.2</v>
      </c>
      <c r="AG15" s="8">
        <v>26177</v>
      </c>
      <c r="AH15">
        <v>-2.2999999999999998</v>
      </c>
      <c r="AK15">
        <v>3.2</v>
      </c>
      <c r="AL15">
        <v>9.6999999999999993</v>
      </c>
      <c r="AT15" s="8">
        <v>26177</v>
      </c>
      <c r="AU15" s="9">
        <v>8</v>
      </c>
      <c r="AV15" s="10">
        <v>6.7</v>
      </c>
      <c r="AW15" s="10">
        <v>8</v>
      </c>
      <c r="AX15" s="10">
        <v>7.5</v>
      </c>
      <c r="AY15" s="9">
        <v>2.6</v>
      </c>
      <c r="AZ15" s="10">
        <v>0.9</v>
      </c>
      <c r="BA15" s="10">
        <v>3.8</v>
      </c>
      <c r="BB15" s="10">
        <v>0.3</v>
      </c>
      <c r="BD15" s="3">
        <f t="shared" si="5"/>
        <v>8</v>
      </c>
      <c r="BE15" s="7">
        <f t="shared" si="0"/>
        <v>4.2494399999999999</v>
      </c>
      <c r="BF15" s="7">
        <f t="shared" si="1"/>
        <v>0.38480000000000003</v>
      </c>
      <c r="BG15" s="7">
        <f t="shared" si="2"/>
        <v>3.3657599999999999</v>
      </c>
      <c r="BH15" s="7">
        <f t="shared" si="6"/>
        <v>8</v>
      </c>
      <c r="BI15" s="7">
        <f t="shared" si="4"/>
        <v>0</v>
      </c>
      <c r="BO15" s="8">
        <v>26177</v>
      </c>
      <c r="BP15">
        <v>0</v>
      </c>
      <c r="BQ15">
        <v>0.2</v>
      </c>
    </row>
    <row r="16" spans="3:69" x14ac:dyDescent="0.3">
      <c r="C16" s="8">
        <v>26207</v>
      </c>
      <c r="D16">
        <v>6.5</v>
      </c>
      <c r="E16">
        <v>6.3</v>
      </c>
      <c r="F16">
        <v>7.1</v>
      </c>
      <c r="G16">
        <v>8.5</v>
      </c>
      <c r="H16">
        <v>3.6</v>
      </c>
      <c r="I16">
        <v>3.8</v>
      </c>
      <c r="J16">
        <v>8.3000000000000007</v>
      </c>
      <c r="K16">
        <v>1.1000000000000001</v>
      </c>
      <c r="L16">
        <v>2.9</v>
      </c>
      <c r="M16">
        <v>8.9</v>
      </c>
      <c r="N16">
        <v>7.8</v>
      </c>
      <c r="O16">
        <v>4.3</v>
      </c>
      <c r="P16">
        <v>100</v>
      </c>
      <c r="R16">
        <v>40.86</v>
      </c>
      <c r="S16">
        <v>11.6</v>
      </c>
      <c r="U16">
        <v>6.15</v>
      </c>
      <c r="W16">
        <v>3.46</v>
      </c>
      <c r="X16">
        <v>5.03</v>
      </c>
      <c r="Y16">
        <v>2.85</v>
      </c>
      <c r="Z16">
        <v>9.7799999999999994</v>
      </c>
      <c r="AA16">
        <v>30.990000000000002</v>
      </c>
      <c r="AB16">
        <v>4.5</v>
      </c>
      <c r="AG16" s="8">
        <v>26207</v>
      </c>
      <c r="AH16">
        <v>-2</v>
      </c>
      <c r="AK16">
        <v>1.9</v>
      </c>
      <c r="AL16">
        <v>9.1999999999999993</v>
      </c>
      <c r="AT16" s="8">
        <v>26207</v>
      </c>
      <c r="AU16" s="9">
        <v>6.5</v>
      </c>
      <c r="AV16" s="10">
        <v>6.2</v>
      </c>
      <c r="AW16" s="10">
        <v>6.1</v>
      </c>
      <c r="AX16" s="10">
        <v>7</v>
      </c>
      <c r="AY16" s="9">
        <v>0.2</v>
      </c>
      <c r="AZ16" s="10">
        <v>0.4</v>
      </c>
      <c r="BA16" s="10">
        <v>0.2</v>
      </c>
      <c r="BB16" s="10">
        <v>0.4</v>
      </c>
      <c r="BD16" s="3">
        <f t="shared" si="5"/>
        <v>6.5</v>
      </c>
      <c r="BE16" s="7">
        <f t="shared" si="0"/>
        <v>2.9010599999999998</v>
      </c>
      <c r="BF16" s="7">
        <f t="shared" si="1"/>
        <v>0.33300000000000002</v>
      </c>
      <c r="BG16" s="7">
        <f t="shared" si="2"/>
        <v>3.2659400000000001</v>
      </c>
      <c r="BH16" s="7">
        <f t="shared" si="6"/>
        <v>6.5</v>
      </c>
      <c r="BI16" s="7">
        <f t="shared" si="4"/>
        <v>0</v>
      </c>
      <c r="BO16" s="8">
        <v>26207</v>
      </c>
      <c r="BP16">
        <v>0.1</v>
      </c>
      <c r="BQ16">
        <v>0.3</v>
      </c>
    </row>
    <row r="17" spans="3:69" x14ac:dyDescent="0.3">
      <c r="C17" s="8">
        <v>26238</v>
      </c>
      <c r="D17">
        <v>5.5</v>
      </c>
      <c r="E17">
        <v>6</v>
      </c>
      <c r="F17">
        <v>4.5999999999999996</v>
      </c>
      <c r="G17">
        <v>9</v>
      </c>
      <c r="H17">
        <v>3</v>
      </c>
      <c r="I17">
        <v>3.7</v>
      </c>
      <c r="J17">
        <v>8.1</v>
      </c>
      <c r="K17">
        <v>0.9</v>
      </c>
      <c r="L17">
        <v>2.8</v>
      </c>
      <c r="M17">
        <v>8.9</v>
      </c>
      <c r="N17">
        <v>6.5</v>
      </c>
      <c r="O17">
        <v>4.0999999999999996</v>
      </c>
      <c r="P17">
        <v>100</v>
      </c>
      <c r="R17">
        <v>40.86</v>
      </c>
      <c r="S17">
        <v>11.6</v>
      </c>
      <c r="U17">
        <v>6.15</v>
      </c>
      <c r="W17">
        <v>3.46</v>
      </c>
      <c r="X17">
        <v>5.03</v>
      </c>
      <c r="Y17">
        <v>2.85</v>
      </c>
      <c r="Z17">
        <v>9.7799999999999994</v>
      </c>
      <c r="AA17">
        <v>30.990000000000002</v>
      </c>
      <c r="AB17">
        <v>3.8</v>
      </c>
      <c r="AG17" s="8">
        <v>26238</v>
      </c>
      <c r="AH17">
        <v>-2</v>
      </c>
      <c r="AK17">
        <v>1.9</v>
      </c>
      <c r="AL17">
        <v>9.6</v>
      </c>
      <c r="AT17" s="8">
        <v>26238</v>
      </c>
      <c r="AU17" s="9">
        <v>5.5</v>
      </c>
      <c r="AV17" s="10">
        <v>5.9</v>
      </c>
      <c r="AW17" s="10">
        <v>4.3</v>
      </c>
      <c r="AX17" s="10">
        <v>7</v>
      </c>
      <c r="AY17" s="9">
        <v>-0.9</v>
      </c>
      <c r="AZ17" s="10">
        <v>0.3</v>
      </c>
      <c r="BA17" s="10">
        <v>-1.7</v>
      </c>
      <c r="BB17" s="10">
        <v>0.5</v>
      </c>
      <c r="BD17" s="3">
        <f t="shared" si="5"/>
        <v>5.5</v>
      </c>
      <c r="BE17" s="7">
        <f t="shared" si="0"/>
        <v>1.8795599999999999</v>
      </c>
      <c r="BF17" s="7">
        <f t="shared" si="1"/>
        <v>0.28120000000000001</v>
      </c>
      <c r="BG17" s="7">
        <f t="shared" si="2"/>
        <v>3.3392400000000002</v>
      </c>
      <c r="BH17" s="7">
        <f t="shared" si="6"/>
        <v>5.5</v>
      </c>
      <c r="BI17" s="7">
        <f t="shared" si="4"/>
        <v>0</v>
      </c>
      <c r="BO17" s="8">
        <v>26238</v>
      </c>
      <c r="BP17">
        <v>0</v>
      </c>
      <c r="BQ17">
        <v>0.2</v>
      </c>
    </row>
    <row r="18" spans="3:69" x14ac:dyDescent="0.3">
      <c r="C18" s="8">
        <v>26268</v>
      </c>
      <c r="D18">
        <v>4.8</v>
      </c>
      <c r="E18">
        <v>5.5</v>
      </c>
      <c r="F18">
        <v>3.5</v>
      </c>
      <c r="G18">
        <v>8.9</v>
      </c>
      <c r="H18">
        <v>2.7</v>
      </c>
      <c r="I18">
        <v>3.6</v>
      </c>
      <c r="J18">
        <v>7.4</v>
      </c>
      <c r="K18">
        <v>0.9</v>
      </c>
      <c r="L18">
        <v>2.6</v>
      </c>
      <c r="M18">
        <v>8.9</v>
      </c>
      <c r="N18">
        <v>6.4</v>
      </c>
      <c r="O18">
        <v>4.0999999999999996</v>
      </c>
      <c r="P18">
        <v>100</v>
      </c>
      <c r="R18">
        <v>40.86</v>
      </c>
      <c r="S18">
        <v>11.6</v>
      </c>
      <c r="U18">
        <v>6.15</v>
      </c>
      <c r="W18">
        <v>3.46</v>
      </c>
      <c r="X18">
        <v>5.03</v>
      </c>
      <c r="Y18">
        <v>2.85</v>
      </c>
      <c r="Z18">
        <v>9.7799999999999994</v>
      </c>
      <c r="AA18">
        <v>30.990000000000002</v>
      </c>
      <c r="AB18">
        <v>3.5</v>
      </c>
      <c r="AG18" s="8">
        <v>26268</v>
      </c>
      <c r="AH18">
        <v>-1.8</v>
      </c>
      <c r="AK18">
        <v>1.8</v>
      </c>
      <c r="AL18">
        <v>9.5</v>
      </c>
      <c r="AT18" s="8">
        <v>26268</v>
      </c>
      <c r="AU18" s="9">
        <v>4.8</v>
      </c>
      <c r="AV18" s="10">
        <v>5.7</v>
      </c>
      <c r="AW18" s="10">
        <v>3.6</v>
      </c>
      <c r="AX18" s="10">
        <v>6.9</v>
      </c>
      <c r="AY18" s="9">
        <v>0.1</v>
      </c>
      <c r="AZ18" s="10">
        <v>0.4</v>
      </c>
      <c r="BA18" s="10">
        <v>-0.1</v>
      </c>
      <c r="BB18" s="10">
        <v>0.5</v>
      </c>
      <c r="BD18" s="3">
        <f t="shared" si="5"/>
        <v>4.8</v>
      </c>
      <c r="BE18" s="7">
        <f t="shared" si="0"/>
        <v>1.4300999999999999</v>
      </c>
      <c r="BF18" s="7">
        <f t="shared" si="1"/>
        <v>0.25900000000000001</v>
      </c>
      <c r="BG18" s="7">
        <f t="shared" si="2"/>
        <v>3.1109</v>
      </c>
      <c r="BH18" s="7">
        <f t="shared" si="6"/>
        <v>4.8</v>
      </c>
      <c r="BI18" s="7">
        <f t="shared" si="4"/>
        <v>0</v>
      </c>
      <c r="BO18" s="8">
        <v>26268</v>
      </c>
      <c r="BP18">
        <v>0.2</v>
      </c>
      <c r="BQ18">
        <v>0.5</v>
      </c>
    </row>
    <row r="19" spans="3:69" x14ac:dyDescent="0.3">
      <c r="C19" s="8">
        <v>26299</v>
      </c>
      <c r="D19">
        <v>4.0999999999999996</v>
      </c>
      <c r="E19">
        <v>5.2</v>
      </c>
      <c r="F19">
        <v>2.1</v>
      </c>
      <c r="G19">
        <v>9</v>
      </c>
      <c r="H19">
        <v>2.2999999999999998</v>
      </c>
      <c r="I19">
        <v>2.8</v>
      </c>
      <c r="J19">
        <v>6.3</v>
      </c>
      <c r="K19">
        <v>0.8</v>
      </c>
      <c r="L19">
        <v>2.5</v>
      </c>
      <c r="M19">
        <v>8.9</v>
      </c>
      <c r="N19">
        <v>6.7</v>
      </c>
      <c r="O19">
        <v>3.7</v>
      </c>
      <c r="P19">
        <v>100</v>
      </c>
      <c r="R19">
        <v>40.86</v>
      </c>
      <c r="S19">
        <v>11.6</v>
      </c>
      <c r="U19">
        <v>6.15</v>
      </c>
      <c r="W19">
        <v>3.46</v>
      </c>
      <c r="X19">
        <v>5.03</v>
      </c>
      <c r="Y19">
        <v>2.85</v>
      </c>
      <c r="Z19">
        <v>9.7799999999999994</v>
      </c>
      <c r="AA19">
        <v>30.990000000000002</v>
      </c>
      <c r="AB19">
        <v>3.1</v>
      </c>
      <c r="AG19" s="8">
        <v>26299</v>
      </c>
      <c r="AH19">
        <v>-2.2000000000000002</v>
      </c>
      <c r="AK19">
        <v>1.7</v>
      </c>
      <c r="AL19">
        <v>9</v>
      </c>
      <c r="AT19" s="8">
        <v>26299</v>
      </c>
      <c r="AU19" s="9">
        <v>4.0999999999999996</v>
      </c>
      <c r="AV19" s="10">
        <v>5.4</v>
      </c>
      <c r="AW19" s="10">
        <v>2.7</v>
      </c>
      <c r="AX19" s="10">
        <v>6.7</v>
      </c>
      <c r="AY19" s="9">
        <v>0.1</v>
      </c>
      <c r="AZ19" s="10">
        <v>0</v>
      </c>
      <c r="BA19" s="10">
        <v>-0.1</v>
      </c>
      <c r="BB19" s="10">
        <v>0.4</v>
      </c>
      <c r="BD19" s="3">
        <f t="shared" si="5"/>
        <v>4.0999999999999996</v>
      </c>
      <c r="BE19" s="7">
        <f t="shared" si="0"/>
        <v>0.85805999999999993</v>
      </c>
      <c r="BF19" s="7">
        <f t="shared" si="1"/>
        <v>0.22940000000000002</v>
      </c>
      <c r="BG19" s="7">
        <f t="shared" si="2"/>
        <v>3.0125399999999996</v>
      </c>
      <c r="BH19" s="7">
        <f t="shared" si="6"/>
        <v>4.0999999999999996</v>
      </c>
      <c r="BI19" s="7">
        <f t="shared" si="4"/>
        <v>0</v>
      </c>
      <c r="BO19" s="8">
        <v>26299</v>
      </c>
      <c r="BP19">
        <v>0.1</v>
      </c>
      <c r="BQ19">
        <v>0.5</v>
      </c>
    </row>
    <row r="20" spans="3:69" x14ac:dyDescent="0.3">
      <c r="C20" s="8">
        <v>26330</v>
      </c>
      <c r="D20">
        <v>4.5</v>
      </c>
      <c r="E20">
        <v>5.8</v>
      </c>
      <c r="F20">
        <v>2.2999999999999998</v>
      </c>
      <c r="G20">
        <v>9</v>
      </c>
      <c r="H20">
        <v>1.9</v>
      </c>
      <c r="I20">
        <v>2.5</v>
      </c>
      <c r="J20">
        <v>6.7</v>
      </c>
      <c r="K20">
        <v>9.6</v>
      </c>
      <c r="L20">
        <v>4</v>
      </c>
      <c r="M20">
        <v>5.5</v>
      </c>
      <c r="N20">
        <v>6.7</v>
      </c>
      <c r="O20">
        <v>3.3</v>
      </c>
      <c r="P20">
        <v>100</v>
      </c>
      <c r="R20">
        <v>40.86</v>
      </c>
      <c r="S20">
        <v>11.6</v>
      </c>
      <c r="U20">
        <v>6.15</v>
      </c>
      <c r="W20">
        <v>3.46</v>
      </c>
      <c r="X20">
        <v>5.03</v>
      </c>
      <c r="Y20">
        <v>2.85</v>
      </c>
      <c r="Z20">
        <v>9.7799999999999994</v>
      </c>
      <c r="AA20">
        <v>30.990000000000002</v>
      </c>
      <c r="AB20">
        <v>2.7</v>
      </c>
      <c r="AG20" s="8">
        <v>26330</v>
      </c>
      <c r="AH20">
        <v>-1.9</v>
      </c>
      <c r="AK20">
        <v>6.3</v>
      </c>
      <c r="AL20">
        <v>8.6</v>
      </c>
      <c r="AT20" s="8">
        <v>26330</v>
      </c>
      <c r="AU20" s="9">
        <v>4.5</v>
      </c>
      <c r="AV20" s="10">
        <v>6</v>
      </c>
      <c r="AW20" s="10">
        <v>2.6</v>
      </c>
      <c r="AX20" s="10">
        <v>7.6</v>
      </c>
      <c r="AY20" s="9">
        <v>0.5</v>
      </c>
      <c r="AZ20" s="10">
        <v>0.6</v>
      </c>
      <c r="BA20" s="10">
        <v>-0.1</v>
      </c>
      <c r="BB20" s="10">
        <v>1.4</v>
      </c>
      <c r="BD20" s="3">
        <f t="shared" si="5"/>
        <v>4.5</v>
      </c>
      <c r="BE20" s="7">
        <f t="shared" si="0"/>
        <v>0.93977999999999995</v>
      </c>
      <c r="BF20" s="7">
        <f t="shared" si="1"/>
        <v>0.19980000000000003</v>
      </c>
      <c r="BG20" s="7">
        <f t="shared" si="2"/>
        <v>3.36042</v>
      </c>
      <c r="BH20" s="7">
        <f t="shared" si="6"/>
        <v>4.5</v>
      </c>
      <c r="BI20" s="7">
        <f t="shared" si="4"/>
        <v>0</v>
      </c>
      <c r="BO20" s="8">
        <v>26330</v>
      </c>
      <c r="BP20">
        <v>0.2</v>
      </c>
      <c r="BQ20">
        <v>0.7</v>
      </c>
    </row>
    <row r="21" spans="3:69" x14ac:dyDescent="0.3">
      <c r="C21" s="8">
        <v>26359</v>
      </c>
      <c r="D21">
        <v>5.3</v>
      </c>
      <c r="E21">
        <v>5.7</v>
      </c>
      <c r="F21">
        <v>4.3</v>
      </c>
      <c r="G21">
        <v>8.6999999999999993</v>
      </c>
      <c r="H21">
        <v>1.6</v>
      </c>
      <c r="I21">
        <v>2</v>
      </c>
      <c r="J21">
        <v>6.5</v>
      </c>
      <c r="K21">
        <v>9.6</v>
      </c>
      <c r="L21">
        <v>3.9</v>
      </c>
      <c r="M21">
        <v>5.5</v>
      </c>
      <c r="N21">
        <v>7.4</v>
      </c>
      <c r="O21">
        <v>3.5</v>
      </c>
      <c r="P21">
        <v>100</v>
      </c>
      <c r="R21">
        <v>40.86</v>
      </c>
      <c r="S21">
        <v>11.6</v>
      </c>
      <c r="U21">
        <v>6.15</v>
      </c>
      <c r="W21">
        <v>3.46</v>
      </c>
      <c r="X21">
        <v>5.03</v>
      </c>
      <c r="Y21">
        <v>2.85</v>
      </c>
      <c r="Z21">
        <v>9.7799999999999994</v>
      </c>
      <c r="AA21">
        <v>30.990000000000002</v>
      </c>
      <c r="AB21">
        <v>2.1</v>
      </c>
      <c r="AG21" s="8">
        <v>26359</v>
      </c>
      <c r="AH21">
        <v>-1.9</v>
      </c>
      <c r="AK21">
        <v>6.5</v>
      </c>
      <c r="AL21">
        <v>8.9</v>
      </c>
      <c r="AT21" s="8">
        <v>26359</v>
      </c>
      <c r="AU21" s="9">
        <v>5.3</v>
      </c>
      <c r="AV21" s="10">
        <v>6</v>
      </c>
      <c r="AW21" s="10">
        <v>3.8</v>
      </c>
      <c r="AX21" s="10">
        <v>7.8</v>
      </c>
      <c r="AY21" s="9">
        <v>0.8</v>
      </c>
      <c r="AZ21" s="10">
        <v>0.3</v>
      </c>
      <c r="BA21" s="10">
        <v>1</v>
      </c>
      <c r="BB21" s="10">
        <v>0.4</v>
      </c>
      <c r="BD21" s="3">
        <f t="shared" si="5"/>
        <v>5.3</v>
      </c>
      <c r="BE21" s="7">
        <f t="shared" si="0"/>
        <v>1.7569799999999998</v>
      </c>
      <c r="BF21" s="7">
        <f t="shared" si="1"/>
        <v>0.15540000000000001</v>
      </c>
      <c r="BG21" s="7">
        <f t="shared" si="2"/>
        <v>3.3876200000000001</v>
      </c>
      <c r="BH21" s="7">
        <f t="shared" si="6"/>
        <v>5.3</v>
      </c>
      <c r="BI21" s="7">
        <f t="shared" si="4"/>
        <v>0</v>
      </c>
      <c r="BO21" s="8">
        <v>26359</v>
      </c>
      <c r="BP21">
        <v>0.1</v>
      </c>
      <c r="BQ21">
        <v>0.8</v>
      </c>
    </row>
    <row r="22" spans="3:69" x14ac:dyDescent="0.3">
      <c r="C22" s="8">
        <v>26390</v>
      </c>
      <c r="D22">
        <v>5</v>
      </c>
      <c r="E22">
        <v>5.4</v>
      </c>
      <c r="F22">
        <v>4.8</v>
      </c>
      <c r="G22">
        <v>9.6999999999999993</v>
      </c>
      <c r="H22">
        <v>1.4</v>
      </c>
      <c r="I22">
        <v>1.9</v>
      </c>
      <c r="J22">
        <v>4.8</v>
      </c>
      <c r="K22">
        <v>9.6999999999999993</v>
      </c>
      <c r="L22">
        <v>3.4</v>
      </c>
      <c r="M22">
        <v>6.9</v>
      </c>
      <c r="N22">
        <v>3.5</v>
      </c>
      <c r="O22">
        <v>3.6</v>
      </c>
      <c r="P22">
        <v>100</v>
      </c>
      <c r="R22">
        <v>40.86</v>
      </c>
      <c r="S22">
        <v>11.6</v>
      </c>
      <c r="U22">
        <v>6.15</v>
      </c>
      <c r="W22">
        <v>3.46</v>
      </c>
      <c r="X22">
        <v>5.03</v>
      </c>
      <c r="Y22">
        <v>2.85</v>
      </c>
      <c r="Z22">
        <v>9.7799999999999994</v>
      </c>
      <c r="AA22">
        <v>30.990000000000002</v>
      </c>
      <c r="AB22">
        <v>0.9</v>
      </c>
      <c r="AG22" s="8">
        <v>26390</v>
      </c>
      <c r="AH22">
        <v>-2</v>
      </c>
      <c r="AK22">
        <v>6.9</v>
      </c>
      <c r="AL22">
        <v>8.6999999999999993</v>
      </c>
      <c r="AT22" s="8">
        <v>26390</v>
      </c>
      <c r="AU22" s="9">
        <v>5</v>
      </c>
      <c r="AV22" s="10">
        <v>5.3</v>
      </c>
      <c r="AW22" s="10">
        <v>3.4</v>
      </c>
      <c r="AX22" s="10">
        <v>7.5</v>
      </c>
      <c r="AY22" s="9">
        <v>1.2</v>
      </c>
      <c r="AZ22" s="10">
        <v>1.3</v>
      </c>
      <c r="BA22" s="10">
        <v>0.7</v>
      </c>
      <c r="BB22" s="10">
        <v>2</v>
      </c>
      <c r="BD22" s="3">
        <f t="shared" si="5"/>
        <v>5</v>
      </c>
      <c r="BE22" s="7">
        <f t="shared" si="0"/>
        <v>1.9612799999999999</v>
      </c>
      <c r="BF22" s="7">
        <f t="shared" si="1"/>
        <v>6.6600000000000006E-2</v>
      </c>
      <c r="BG22" s="7">
        <f t="shared" si="2"/>
        <v>2.9721199999999999</v>
      </c>
      <c r="BH22" s="7">
        <f t="shared" si="6"/>
        <v>5</v>
      </c>
      <c r="BI22" s="7">
        <f t="shared" si="4"/>
        <v>0</v>
      </c>
      <c r="BO22" s="8">
        <v>26390</v>
      </c>
      <c r="BP22">
        <v>0.3</v>
      </c>
      <c r="BQ22">
        <v>1.1000000000000001</v>
      </c>
    </row>
    <row r="23" spans="3:69" x14ac:dyDescent="0.3">
      <c r="C23" s="8">
        <v>26420</v>
      </c>
      <c r="D23">
        <v>5.2</v>
      </c>
      <c r="E23">
        <v>4.9000000000000004</v>
      </c>
      <c r="F23">
        <v>5.5</v>
      </c>
      <c r="G23">
        <v>8.6</v>
      </c>
      <c r="H23">
        <v>1</v>
      </c>
      <c r="I23">
        <v>1.6</v>
      </c>
      <c r="J23">
        <v>3.9</v>
      </c>
      <c r="K23">
        <v>10.199999999999999</v>
      </c>
      <c r="L23">
        <v>3.1</v>
      </c>
      <c r="M23">
        <v>7.6</v>
      </c>
      <c r="N23">
        <v>4.3</v>
      </c>
      <c r="O23">
        <v>3.5</v>
      </c>
      <c r="P23">
        <v>100</v>
      </c>
      <c r="R23">
        <v>40.86</v>
      </c>
      <c r="S23">
        <v>11.6</v>
      </c>
      <c r="U23">
        <v>6.15</v>
      </c>
      <c r="W23">
        <v>3.46</v>
      </c>
      <c r="X23">
        <v>5.03</v>
      </c>
      <c r="Y23">
        <v>2.85</v>
      </c>
      <c r="Z23">
        <v>9.7799999999999994</v>
      </c>
      <c r="AA23">
        <v>30.990000000000002</v>
      </c>
      <c r="AB23">
        <v>0.5</v>
      </c>
      <c r="AG23" s="8">
        <v>26420</v>
      </c>
      <c r="AH23">
        <v>-1.3</v>
      </c>
      <c r="AK23">
        <v>6.8</v>
      </c>
      <c r="AL23">
        <v>8.1999999999999993</v>
      </c>
      <c r="AT23" s="8">
        <v>26420</v>
      </c>
      <c r="AU23" s="9">
        <v>5.2</v>
      </c>
      <c r="AV23" s="10">
        <v>5.2</v>
      </c>
      <c r="AW23" s="10">
        <v>3.8</v>
      </c>
      <c r="AX23" s="10">
        <v>7.3</v>
      </c>
      <c r="AY23" s="9">
        <v>0.4</v>
      </c>
      <c r="AZ23" s="10">
        <v>0.7</v>
      </c>
      <c r="BA23" s="10">
        <v>0.3</v>
      </c>
      <c r="BB23" s="10">
        <v>0.6</v>
      </c>
      <c r="BD23" s="3">
        <f t="shared" si="5"/>
        <v>5.2</v>
      </c>
      <c r="BE23" s="7">
        <f t="shared" si="0"/>
        <v>2.2473000000000001</v>
      </c>
      <c r="BF23" s="7">
        <f t="shared" si="1"/>
        <v>3.7000000000000005E-2</v>
      </c>
      <c r="BG23" s="7">
        <f t="shared" si="2"/>
        <v>2.9157000000000002</v>
      </c>
      <c r="BH23" s="7">
        <f t="shared" si="6"/>
        <v>5.2</v>
      </c>
      <c r="BI23" s="7">
        <f t="shared" si="4"/>
        <v>0</v>
      </c>
      <c r="BO23" s="8">
        <v>26420</v>
      </c>
      <c r="BP23">
        <v>0.4</v>
      </c>
      <c r="BQ23">
        <v>1.5</v>
      </c>
    </row>
    <row r="24" spans="3:69" x14ac:dyDescent="0.3">
      <c r="C24" s="8">
        <v>26451</v>
      </c>
      <c r="D24">
        <v>4.8</v>
      </c>
      <c r="E24">
        <v>4.9000000000000004</v>
      </c>
      <c r="F24">
        <v>4.5999999999999996</v>
      </c>
      <c r="G24">
        <v>8.4</v>
      </c>
      <c r="H24">
        <v>0.9</v>
      </c>
      <c r="I24">
        <v>1.4</v>
      </c>
      <c r="J24">
        <v>4.5</v>
      </c>
      <c r="K24">
        <v>10.3</v>
      </c>
      <c r="L24">
        <v>3.2</v>
      </c>
      <c r="M24">
        <v>7.6</v>
      </c>
      <c r="N24">
        <v>3.9</v>
      </c>
      <c r="O24">
        <v>3.7</v>
      </c>
      <c r="P24">
        <v>100</v>
      </c>
      <c r="R24">
        <v>40.86</v>
      </c>
      <c r="S24">
        <v>11.6</v>
      </c>
      <c r="U24">
        <v>6.15</v>
      </c>
      <c r="W24">
        <v>3.46</v>
      </c>
      <c r="X24">
        <v>5.03</v>
      </c>
      <c r="Y24">
        <v>2.85</v>
      </c>
      <c r="Z24">
        <v>9.7799999999999994</v>
      </c>
      <c r="AA24">
        <v>30.990000000000002</v>
      </c>
      <c r="AB24">
        <v>0.4</v>
      </c>
      <c r="AG24" s="8">
        <v>26451</v>
      </c>
      <c r="AH24">
        <v>-1.1000000000000001</v>
      </c>
      <c r="AK24">
        <v>6.8</v>
      </c>
      <c r="AL24">
        <v>8.1</v>
      </c>
      <c r="AT24" s="8">
        <v>26451</v>
      </c>
      <c r="AU24" s="9">
        <v>4.8</v>
      </c>
      <c r="AV24" s="10">
        <v>5.0999999999999996</v>
      </c>
      <c r="AW24" s="10">
        <v>3.2</v>
      </c>
      <c r="AX24" s="10">
        <v>7.2</v>
      </c>
      <c r="AY24" s="9">
        <v>0.1</v>
      </c>
      <c r="AZ24" s="10">
        <v>0.6</v>
      </c>
      <c r="BA24" s="10">
        <v>-0.2</v>
      </c>
      <c r="BB24" s="10">
        <v>0.4</v>
      </c>
      <c r="BD24" s="3">
        <f t="shared" si="5"/>
        <v>4.8</v>
      </c>
      <c r="BE24" s="7">
        <f t="shared" si="0"/>
        <v>1.8795599999999999</v>
      </c>
      <c r="BF24" s="7">
        <f t="shared" si="1"/>
        <v>2.9600000000000005E-2</v>
      </c>
      <c r="BG24" s="7">
        <f t="shared" si="2"/>
        <v>2.8908400000000003</v>
      </c>
      <c r="BH24" s="7">
        <f t="shared" si="6"/>
        <v>4.8</v>
      </c>
      <c r="BI24" s="7">
        <f t="shared" si="4"/>
        <v>0</v>
      </c>
      <c r="BO24" s="8">
        <v>26451</v>
      </c>
      <c r="BP24">
        <v>0.7</v>
      </c>
      <c r="BQ24">
        <v>2.2000000000000002</v>
      </c>
    </row>
    <row r="25" spans="3:69" x14ac:dyDescent="0.3">
      <c r="C25" s="8">
        <v>26481</v>
      </c>
      <c r="D25">
        <v>5</v>
      </c>
      <c r="E25">
        <v>5.0999999999999996</v>
      </c>
      <c r="F25">
        <v>4.5999999999999996</v>
      </c>
      <c r="G25">
        <v>9</v>
      </c>
      <c r="H25">
        <v>0.7</v>
      </c>
      <c r="I25">
        <v>1.4</v>
      </c>
      <c r="J25">
        <v>5.5</v>
      </c>
      <c r="K25">
        <v>10.4</v>
      </c>
      <c r="L25">
        <v>3.2</v>
      </c>
      <c r="M25">
        <v>7.6</v>
      </c>
      <c r="N25">
        <v>4.0999999999999996</v>
      </c>
      <c r="O25">
        <v>3.8</v>
      </c>
      <c r="P25">
        <v>100</v>
      </c>
      <c r="R25">
        <v>40.86</v>
      </c>
      <c r="S25">
        <v>11.6</v>
      </c>
      <c r="U25">
        <v>6.15</v>
      </c>
      <c r="W25">
        <v>3.46</v>
      </c>
      <c r="X25">
        <v>5.03</v>
      </c>
      <c r="Y25">
        <v>2.85</v>
      </c>
      <c r="Z25">
        <v>9.7799999999999994</v>
      </c>
      <c r="AA25">
        <v>30.990000000000002</v>
      </c>
      <c r="AB25">
        <v>0.3</v>
      </c>
      <c r="AG25" s="8">
        <v>26481</v>
      </c>
      <c r="AH25">
        <v>-0.9</v>
      </c>
      <c r="AK25">
        <v>7</v>
      </c>
      <c r="AL25">
        <v>8.5</v>
      </c>
      <c r="AT25" s="8">
        <v>26481</v>
      </c>
      <c r="AU25" s="9">
        <v>5</v>
      </c>
      <c r="AV25" s="10">
        <v>5.5</v>
      </c>
      <c r="AW25" s="10">
        <v>3.4</v>
      </c>
      <c r="AX25" s="10">
        <v>7.4</v>
      </c>
      <c r="AY25" s="9">
        <v>0.1</v>
      </c>
      <c r="AZ25" s="10">
        <v>0.4</v>
      </c>
      <c r="BA25" s="10">
        <v>-0.1</v>
      </c>
      <c r="BB25" s="10">
        <v>0.5</v>
      </c>
      <c r="BD25" s="3">
        <f t="shared" si="5"/>
        <v>5</v>
      </c>
      <c r="BE25" s="7">
        <f t="shared" si="0"/>
        <v>1.8795599999999999</v>
      </c>
      <c r="BF25" s="7">
        <f t="shared" si="1"/>
        <v>2.2200000000000001E-2</v>
      </c>
      <c r="BG25" s="7">
        <f t="shared" si="2"/>
        <v>3.0982400000000001</v>
      </c>
      <c r="BH25" s="7">
        <f t="shared" si="6"/>
        <v>5</v>
      </c>
      <c r="BI25" s="7">
        <f t="shared" si="4"/>
        <v>0</v>
      </c>
      <c r="BO25" s="8">
        <v>26481</v>
      </c>
      <c r="BP25">
        <v>0</v>
      </c>
      <c r="BQ25">
        <v>2.1</v>
      </c>
    </row>
    <row r="26" spans="3:69" x14ac:dyDescent="0.3">
      <c r="C26" s="8">
        <v>26512</v>
      </c>
      <c r="D26">
        <v>5.9</v>
      </c>
      <c r="E26">
        <v>5.2</v>
      </c>
      <c r="F26">
        <v>6.3</v>
      </c>
      <c r="G26">
        <v>10.1</v>
      </c>
      <c r="H26">
        <v>2.2999999999999998</v>
      </c>
      <c r="I26">
        <v>1.3</v>
      </c>
      <c r="J26">
        <v>6.6</v>
      </c>
      <c r="K26">
        <v>10.4</v>
      </c>
      <c r="L26">
        <v>3.8</v>
      </c>
      <c r="M26">
        <v>7.6</v>
      </c>
      <c r="N26">
        <v>4.3</v>
      </c>
      <c r="O26">
        <v>3.8</v>
      </c>
      <c r="P26">
        <v>100</v>
      </c>
      <c r="R26">
        <v>40.86</v>
      </c>
      <c r="S26">
        <v>11.6</v>
      </c>
      <c r="U26">
        <v>6.15</v>
      </c>
      <c r="W26">
        <v>3.46</v>
      </c>
      <c r="X26">
        <v>5.03</v>
      </c>
      <c r="Y26">
        <v>2.85</v>
      </c>
      <c r="Z26">
        <v>9.7799999999999994</v>
      </c>
      <c r="AA26">
        <v>30.990000000000002</v>
      </c>
      <c r="AB26">
        <v>1.8</v>
      </c>
      <c r="AG26" s="8">
        <v>26512</v>
      </c>
      <c r="AH26">
        <v>-0.8</v>
      </c>
      <c r="AK26">
        <v>7.5</v>
      </c>
      <c r="AL26">
        <v>8.9</v>
      </c>
      <c r="AT26" s="8">
        <v>26512</v>
      </c>
      <c r="AU26" s="9">
        <v>5.9</v>
      </c>
      <c r="AV26" s="10">
        <v>5.9</v>
      </c>
      <c r="AW26" s="10">
        <v>4.5999999999999996</v>
      </c>
      <c r="AX26" s="10">
        <v>7.9</v>
      </c>
      <c r="AY26" s="9">
        <v>0.7</v>
      </c>
      <c r="AZ26" s="10">
        <v>-0.2</v>
      </c>
      <c r="BA26" s="10">
        <v>0.8</v>
      </c>
      <c r="BB26" s="10">
        <v>0.5</v>
      </c>
      <c r="BD26" s="3">
        <f t="shared" si="5"/>
        <v>5.9</v>
      </c>
      <c r="BE26" s="7">
        <f t="shared" si="0"/>
        <v>2.5741800000000001</v>
      </c>
      <c r="BF26" s="7">
        <f t="shared" si="1"/>
        <v>0.13320000000000001</v>
      </c>
      <c r="BG26" s="7">
        <f t="shared" si="2"/>
        <v>3.1926200000000002</v>
      </c>
      <c r="BH26" s="7">
        <f t="shared" si="6"/>
        <v>5.9</v>
      </c>
      <c r="BI26" s="7">
        <f t="shared" si="4"/>
        <v>0</v>
      </c>
      <c r="BO26" s="8">
        <v>26512</v>
      </c>
      <c r="BP26">
        <v>0</v>
      </c>
      <c r="BQ26">
        <v>2.1</v>
      </c>
    </row>
    <row r="27" spans="3:69" x14ac:dyDescent="0.3">
      <c r="C27" s="8">
        <v>26543</v>
      </c>
      <c r="D27">
        <v>3.9</v>
      </c>
      <c r="E27">
        <v>4.8</v>
      </c>
      <c r="F27">
        <v>1.3</v>
      </c>
      <c r="G27">
        <v>10.1</v>
      </c>
      <c r="H27">
        <v>2.2000000000000002</v>
      </c>
      <c r="I27">
        <v>0.9</v>
      </c>
      <c r="J27">
        <v>5.8</v>
      </c>
      <c r="K27">
        <v>10.3</v>
      </c>
      <c r="L27">
        <v>3.9</v>
      </c>
      <c r="M27">
        <v>7.6</v>
      </c>
      <c r="N27">
        <v>3.9</v>
      </c>
      <c r="O27">
        <v>4</v>
      </c>
      <c r="P27">
        <v>100</v>
      </c>
      <c r="R27">
        <v>40.86</v>
      </c>
      <c r="S27">
        <v>11.6</v>
      </c>
      <c r="U27">
        <v>6.15</v>
      </c>
      <c r="W27">
        <v>3.46</v>
      </c>
      <c r="X27">
        <v>5.03</v>
      </c>
      <c r="Y27">
        <v>2.85</v>
      </c>
      <c r="Z27">
        <v>9.7799999999999994</v>
      </c>
      <c r="AA27">
        <v>30.990000000000002</v>
      </c>
      <c r="AB27">
        <v>1.7</v>
      </c>
      <c r="AG27" s="8">
        <v>26543</v>
      </c>
      <c r="AH27">
        <v>-1.3</v>
      </c>
      <c r="AK27">
        <v>7.4</v>
      </c>
      <c r="AL27">
        <v>8.8000000000000007</v>
      </c>
      <c r="AT27" s="8">
        <v>26543</v>
      </c>
      <c r="AU27" s="9">
        <v>3.9</v>
      </c>
      <c r="AV27" s="10">
        <v>5.6</v>
      </c>
      <c r="AW27" s="10">
        <v>1.7</v>
      </c>
      <c r="AX27" s="10">
        <v>8</v>
      </c>
      <c r="AY27" s="9">
        <v>0.6</v>
      </c>
      <c r="AZ27" s="10">
        <v>0.6</v>
      </c>
      <c r="BA27" s="10">
        <v>0.9</v>
      </c>
      <c r="BB27" s="10">
        <v>0.3</v>
      </c>
      <c r="BD27" s="3">
        <f t="shared" si="5"/>
        <v>3.9</v>
      </c>
      <c r="BE27" s="7">
        <f t="shared" si="0"/>
        <v>0.53117999999999999</v>
      </c>
      <c r="BF27" s="7">
        <f t="shared" si="1"/>
        <v>0.1258</v>
      </c>
      <c r="BG27" s="7">
        <f t="shared" si="2"/>
        <v>3.24302</v>
      </c>
      <c r="BH27" s="7">
        <f t="shared" si="6"/>
        <v>3.9</v>
      </c>
      <c r="BI27" s="7">
        <f t="shared" si="4"/>
        <v>0</v>
      </c>
      <c r="BO27" s="8">
        <v>26543</v>
      </c>
      <c r="BP27">
        <v>0.2</v>
      </c>
      <c r="BQ27">
        <v>2.2999999999999998</v>
      </c>
    </row>
    <row r="28" spans="3:69" x14ac:dyDescent="0.3">
      <c r="C28" s="8">
        <v>26573</v>
      </c>
      <c r="D28">
        <v>4.4000000000000004</v>
      </c>
      <c r="E28">
        <v>5.5</v>
      </c>
      <c r="F28">
        <v>2.2000000000000002</v>
      </c>
      <c r="G28">
        <v>10.4</v>
      </c>
      <c r="H28">
        <v>2</v>
      </c>
      <c r="I28">
        <v>1.1000000000000001</v>
      </c>
      <c r="J28">
        <v>6.1</v>
      </c>
      <c r="K28">
        <v>10.1</v>
      </c>
      <c r="L28">
        <v>4.2</v>
      </c>
      <c r="M28">
        <v>8.1999999999999993</v>
      </c>
      <c r="N28">
        <v>4</v>
      </c>
      <c r="O28">
        <v>4.3</v>
      </c>
      <c r="P28">
        <v>100</v>
      </c>
      <c r="R28">
        <v>40.86</v>
      </c>
      <c r="S28">
        <v>11.6</v>
      </c>
      <c r="U28">
        <v>6.15</v>
      </c>
      <c r="W28">
        <v>3.46</v>
      </c>
      <c r="X28">
        <v>5.03</v>
      </c>
      <c r="Y28">
        <v>2.85</v>
      </c>
      <c r="Z28">
        <v>9.7799999999999994</v>
      </c>
      <c r="AA28">
        <v>30.990000000000002</v>
      </c>
      <c r="AB28">
        <v>1.6</v>
      </c>
      <c r="AG28" s="8">
        <v>26573</v>
      </c>
      <c r="AH28">
        <v>-1</v>
      </c>
      <c r="AK28">
        <v>7.9</v>
      </c>
      <c r="AL28">
        <v>9.1999999999999993</v>
      </c>
      <c r="AT28" s="8">
        <v>26573</v>
      </c>
      <c r="AU28" s="9">
        <v>4.4000000000000004</v>
      </c>
      <c r="AV28" s="10">
        <v>6</v>
      </c>
      <c r="AW28" s="10">
        <v>2.1</v>
      </c>
      <c r="AX28" s="10">
        <v>8.3000000000000007</v>
      </c>
      <c r="AY28" s="9">
        <v>0.7</v>
      </c>
      <c r="AZ28" s="10">
        <v>0.8</v>
      </c>
      <c r="BA28" s="10">
        <v>0.6</v>
      </c>
      <c r="BB28" s="10">
        <v>0.7</v>
      </c>
      <c r="BD28" s="3">
        <f t="shared" si="5"/>
        <v>4.4000000000000004</v>
      </c>
      <c r="BE28" s="7">
        <f t="shared" si="0"/>
        <v>0.89892000000000005</v>
      </c>
      <c r="BF28" s="7">
        <f t="shared" si="1"/>
        <v>0.11840000000000002</v>
      </c>
      <c r="BG28" s="7">
        <f t="shared" si="2"/>
        <v>3.3826800000000006</v>
      </c>
      <c r="BH28" s="7">
        <f t="shared" si="6"/>
        <v>4.4000000000000004</v>
      </c>
      <c r="BI28" s="7">
        <f t="shared" si="4"/>
        <v>0</v>
      </c>
      <c r="BO28" s="8">
        <v>26573</v>
      </c>
      <c r="BP28">
        <v>7.3</v>
      </c>
      <c r="BQ28">
        <v>9.6</v>
      </c>
    </row>
    <row r="29" spans="3:69" x14ac:dyDescent="0.3">
      <c r="C29" s="8">
        <v>26604</v>
      </c>
      <c r="D29">
        <v>5.0999999999999996</v>
      </c>
      <c r="E29">
        <v>5.7</v>
      </c>
      <c r="F29">
        <v>3.6</v>
      </c>
      <c r="G29">
        <v>10.199999999999999</v>
      </c>
      <c r="H29">
        <v>2.2999999999999998</v>
      </c>
      <c r="I29">
        <v>1.4</v>
      </c>
      <c r="J29">
        <v>6</v>
      </c>
      <c r="K29">
        <v>10.1</v>
      </c>
      <c r="L29">
        <v>4.4000000000000004</v>
      </c>
      <c r="M29">
        <v>8.1999999999999993</v>
      </c>
      <c r="N29">
        <v>4.7</v>
      </c>
      <c r="O29">
        <v>4.8</v>
      </c>
      <c r="P29">
        <v>100</v>
      </c>
      <c r="R29">
        <v>40.86</v>
      </c>
      <c r="S29">
        <v>11.6</v>
      </c>
      <c r="U29">
        <v>6.15</v>
      </c>
      <c r="W29">
        <v>3.46</v>
      </c>
      <c r="X29">
        <v>5.03</v>
      </c>
      <c r="Y29">
        <v>2.85</v>
      </c>
      <c r="Z29">
        <v>9.7799999999999994</v>
      </c>
      <c r="AA29">
        <v>30.990000000000002</v>
      </c>
      <c r="AB29">
        <v>1.9</v>
      </c>
      <c r="AG29" s="8">
        <v>26604</v>
      </c>
      <c r="AH29">
        <v>-0.8</v>
      </c>
      <c r="AK29">
        <v>8.3000000000000007</v>
      </c>
      <c r="AL29">
        <v>9.1</v>
      </c>
      <c r="AT29" s="8">
        <v>26604</v>
      </c>
      <c r="AU29" s="9">
        <v>5.0999999999999996</v>
      </c>
      <c r="AV29" s="10">
        <v>6.1</v>
      </c>
      <c r="AW29" s="10">
        <v>3.1</v>
      </c>
      <c r="AX29" s="10">
        <v>8.3000000000000007</v>
      </c>
      <c r="AY29" s="9">
        <v>-0.3</v>
      </c>
      <c r="AZ29" s="10">
        <v>0.3</v>
      </c>
      <c r="BA29" s="10">
        <v>-0.7</v>
      </c>
      <c r="BB29" s="10">
        <v>0.4</v>
      </c>
      <c r="BD29" s="3">
        <f t="shared" si="5"/>
        <v>5.0999999999999996</v>
      </c>
      <c r="BE29" s="7">
        <f t="shared" si="0"/>
        <v>1.47096</v>
      </c>
      <c r="BF29" s="7">
        <f t="shared" si="1"/>
        <v>0.1406</v>
      </c>
      <c r="BG29" s="7">
        <f t="shared" si="2"/>
        <v>3.4884399999999998</v>
      </c>
      <c r="BH29" s="7">
        <f t="shared" si="6"/>
        <v>5.0999999999999996</v>
      </c>
      <c r="BI29" s="7">
        <f t="shared" si="4"/>
        <v>0</v>
      </c>
      <c r="BO29" s="8">
        <v>26604</v>
      </c>
      <c r="BP29">
        <v>0.4</v>
      </c>
      <c r="BQ29">
        <v>10</v>
      </c>
    </row>
    <row r="30" spans="3:69" x14ac:dyDescent="0.3">
      <c r="C30" s="8">
        <v>26634</v>
      </c>
      <c r="D30">
        <v>5.7</v>
      </c>
      <c r="E30">
        <v>6</v>
      </c>
      <c r="F30">
        <v>5.0999999999999996</v>
      </c>
      <c r="G30">
        <v>10.1</v>
      </c>
      <c r="H30">
        <v>2.2999999999999998</v>
      </c>
      <c r="I30">
        <v>1.6</v>
      </c>
      <c r="J30">
        <v>6.7</v>
      </c>
      <c r="K30">
        <v>10</v>
      </c>
      <c r="L30">
        <v>4.4000000000000004</v>
      </c>
      <c r="M30">
        <v>8.1999999999999993</v>
      </c>
      <c r="N30">
        <v>4.9000000000000004</v>
      </c>
      <c r="O30">
        <v>5.0999999999999996</v>
      </c>
      <c r="P30">
        <v>100</v>
      </c>
      <c r="R30">
        <v>40.86</v>
      </c>
      <c r="S30">
        <v>11.6</v>
      </c>
      <c r="U30">
        <v>6.15</v>
      </c>
      <c r="W30">
        <v>3.46</v>
      </c>
      <c r="X30">
        <v>5.03</v>
      </c>
      <c r="Y30">
        <v>2.85</v>
      </c>
      <c r="Z30">
        <v>9.7799999999999994</v>
      </c>
      <c r="AA30">
        <v>30.990000000000002</v>
      </c>
      <c r="AB30">
        <v>1.9</v>
      </c>
      <c r="AG30" s="8">
        <v>26634</v>
      </c>
      <c r="AH30">
        <v>-0.5</v>
      </c>
      <c r="AK30">
        <v>8.5</v>
      </c>
      <c r="AL30">
        <v>9</v>
      </c>
      <c r="AT30" s="8">
        <v>26634</v>
      </c>
      <c r="AU30" s="9">
        <v>5.7</v>
      </c>
      <c r="AV30" s="10">
        <v>6.2</v>
      </c>
      <c r="AW30" s="10">
        <v>4</v>
      </c>
      <c r="AX30" s="10">
        <v>8.4</v>
      </c>
      <c r="AY30" s="9">
        <v>0.7</v>
      </c>
      <c r="AZ30" s="10">
        <v>0.5</v>
      </c>
      <c r="BA30" s="10">
        <v>0.8</v>
      </c>
      <c r="BB30" s="10">
        <v>0.6</v>
      </c>
      <c r="BD30" s="3">
        <f t="shared" si="5"/>
        <v>5.7</v>
      </c>
      <c r="BE30" s="7">
        <f t="shared" si="0"/>
        <v>2.08386</v>
      </c>
      <c r="BF30" s="7">
        <f t="shared" si="1"/>
        <v>0.1406</v>
      </c>
      <c r="BG30" s="7">
        <f t="shared" si="2"/>
        <v>3.4755400000000001</v>
      </c>
      <c r="BH30" s="7">
        <f t="shared" si="6"/>
        <v>5.7</v>
      </c>
      <c r="BI30" s="7">
        <f t="shared" si="4"/>
        <v>0</v>
      </c>
      <c r="BO30" s="8">
        <v>26634</v>
      </c>
      <c r="BP30">
        <v>0</v>
      </c>
      <c r="BQ30">
        <v>9.8000000000000007</v>
      </c>
    </row>
    <row r="31" spans="3:69" x14ac:dyDescent="0.3">
      <c r="C31" s="8">
        <v>26665</v>
      </c>
      <c r="D31">
        <v>6.7</v>
      </c>
      <c r="E31">
        <v>6.5</v>
      </c>
      <c r="F31">
        <v>6.6</v>
      </c>
      <c r="G31">
        <v>9.9</v>
      </c>
      <c r="H31">
        <v>2.2999999999999998</v>
      </c>
      <c r="I31">
        <v>2.4</v>
      </c>
      <c r="J31">
        <v>8.6999999999999993</v>
      </c>
      <c r="K31">
        <v>10.1</v>
      </c>
      <c r="L31">
        <v>5</v>
      </c>
      <c r="M31">
        <v>8.1999999999999993</v>
      </c>
      <c r="N31">
        <v>5.0999999999999996</v>
      </c>
      <c r="O31">
        <v>5.4</v>
      </c>
      <c r="P31">
        <v>100</v>
      </c>
      <c r="R31">
        <v>40.86</v>
      </c>
      <c r="S31">
        <v>11.6</v>
      </c>
      <c r="U31">
        <v>6.15</v>
      </c>
      <c r="W31">
        <v>3.46</v>
      </c>
      <c r="X31">
        <v>5.03</v>
      </c>
      <c r="Y31">
        <v>2.85</v>
      </c>
      <c r="Z31">
        <v>9.7799999999999994</v>
      </c>
      <c r="AA31">
        <v>30.990000000000002</v>
      </c>
      <c r="AB31">
        <v>2.1</v>
      </c>
      <c r="AG31" s="8">
        <v>26665</v>
      </c>
      <c r="AH31">
        <v>0.2</v>
      </c>
      <c r="AK31">
        <v>9</v>
      </c>
      <c r="AL31">
        <v>9.6999999999999993</v>
      </c>
      <c r="AT31" s="8">
        <v>26665</v>
      </c>
      <c r="AU31" s="9">
        <v>6.7</v>
      </c>
      <c r="AV31" s="10">
        <v>6.9</v>
      </c>
      <c r="AW31" s="10">
        <v>5.2</v>
      </c>
      <c r="AX31" s="10">
        <v>8.9</v>
      </c>
      <c r="AY31" s="9">
        <v>1</v>
      </c>
      <c r="AZ31" s="10">
        <v>0.6</v>
      </c>
      <c r="BA31" s="10">
        <v>1</v>
      </c>
      <c r="BB31" s="10">
        <v>0.8</v>
      </c>
      <c r="BD31" s="3">
        <f t="shared" si="5"/>
        <v>6.7</v>
      </c>
      <c r="BE31" s="7">
        <f t="shared" si="0"/>
        <v>2.6967599999999998</v>
      </c>
      <c r="BF31" s="7">
        <f t="shared" si="1"/>
        <v>0.15540000000000001</v>
      </c>
      <c r="BG31" s="7">
        <f t="shared" si="2"/>
        <v>3.8478399999999997</v>
      </c>
      <c r="BH31" s="7">
        <f t="shared" si="6"/>
        <v>6.7</v>
      </c>
      <c r="BI31" s="7">
        <f t="shared" si="4"/>
        <v>0</v>
      </c>
      <c r="BO31" s="8">
        <v>26665</v>
      </c>
      <c r="BP31">
        <v>0.2</v>
      </c>
      <c r="BQ31">
        <v>9.9</v>
      </c>
    </row>
    <row r="32" spans="3:69" x14ac:dyDescent="0.3">
      <c r="C32" s="8">
        <v>26696</v>
      </c>
      <c r="D32">
        <v>7</v>
      </c>
      <c r="E32">
        <v>7.2</v>
      </c>
      <c r="F32">
        <v>7.6</v>
      </c>
      <c r="G32">
        <v>10.6</v>
      </c>
      <c r="H32">
        <v>2.7</v>
      </c>
      <c r="I32">
        <v>3.1</v>
      </c>
      <c r="J32">
        <v>10.8</v>
      </c>
      <c r="K32">
        <v>1.4</v>
      </c>
      <c r="L32">
        <v>4.5999999999999996</v>
      </c>
      <c r="M32">
        <v>8.1999999999999993</v>
      </c>
      <c r="N32">
        <v>5.6</v>
      </c>
      <c r="O32">
        <v>4.9000000000000004</v>
      </c>
      <c r="P32">
        <v>100</v>
      </c>
      <c r="R32">
        <v>40.86</v>
      </c>
      <c r="S32">
        <v>11.6</v>
      </c>
      <c r="U32">
        <v>6.15</v>
      </c>
      <c r="W32">
        <v>3.46</v>
      </c>
      <c r="X32">
        <v>5.03</v>
      </c>
      <c r="Y32">
        <v>2.85</v>
      </c>
      <c r="Z32">
        <v>9.7799999999999994</v>
      </c>
      <c r="AA32">
        <v>30.990000000000002</v>
      </c>
      <c r="AB32">
        <v>3.8</v>
      </c>
      <c r="AG32" s="8">
        <v>26696</v>
      </c>
      <c r="AH32">
        <v>0</v>
      </c>
      <c r="AK32">
        <v>4.5</v>
      </c>
      <c r="AL32">
        <v>10</v>
      </c>
      <c r="AT32" s="8">
        <v>26696</v>
      </c>
      <c r="AU32" s="9">
        <v>7</v>
      </c>
      <c r="AV32" s="10">
        <v>6.6</v>
      </c>
      <c r="AW32" s="10">
        <v>6.3</v>
      </c>
      <c r="AX32" s="10">
        <v>8</v>
      </c>
      <c r="AY32" s="9">
        <v>0.8</v>
      </c>
      <c r="AZ32" s="10">
        <v>0.3</v>
      </c>
      <c r="BA32" s="10">
        <v>1</v>
      </c>
      <c r="BB32" s="10">
        <v>0.6</v>
      </c>
      <c r="BD32" s="3">
        <f t="shared" si="5"/>
        <v>7</v>
      </c>
      <c r="BE32" s="7">
        <f t="shared" si="0"/>
        <v>3.1053600000000001</v>
      </c>
      <c r="BF32" s="7">
        <f t="shared" si="1"/>
        <v>0.28120000000000001</v>
      </c>
      <c r="BG32" s="7">
        <f t="shared" si="2"/>
        <v>3.6134399999999998</v>
      </c>
      <c r="BH32" s="7">
        <f t="shared" si="6"/>
        <v>7</v>
      </c>
      <c r="BI32" s="7">
        <f t="shared" si="4"/>
        <v>0</v>
      </c>
      <c r="BO32" s="8">
        <v>26696</v>
      </c>
      <c r="BP32">
        <v>0.1</v>
      </c>
      <c r="BQ32">
        <v>9.8000000000000007</v>
      </c>
    </row>
    <row r="33" spans="3:69" x14ac:dyDescent="0.3">
      <c r="C33" s="8">
        <v>26724</v>
      </c>
      <c r="D33">
        <v>8.6999999999999993</v>
      </c>
      <c r="E33">
        <v>8.5</v>
      </c>
      <c r="F33">
        <v>10</v>
      </c>
      <c r="G33">
        <v>11.5</v>
      </c>
      <c r="H33">
        <v>3.1</v>
      </c>
      <c r="I33">
        <v>4.4000000000000004</v>
      </c>
      <c r="J33">
        <v>15.6</v>
      </c>
      <c r="K33">
        <v>1.3</v>
      </c>
      <c r="L33">
        <v>5.3</v>
      </c>
      <c r="M33">
        <v>10.8</v>
      </c>
      <c r="N33">
        <v>5.4</v>
      </c>
      <c r="O33">
        <v>5.3</v>
      </c>
      <c r="P33">
        <v>100</v>
      </c>
      <c r="R33">
        <v>40.86</v>
      </c>
      <c r="S33">
        <v>11.6</v>
      </c>
      <c r="U33">
        <v>6.15</v>
      </c>
      <c r="W33">
        <v>3.46</v>
      </c>
      <c r="X33">
        <v>5.03</v>
      </c>
      <c r="Y33">
        <v>2.85</v>
      </c>
      <c r="Z33">
        <v>9.7799999999999994</v>
      </c>
      <c r="AA33">
        <v>30.990000000000002</v>
      </c>
      <c r="AB33">
        <v>4.5999999999999996</v>
      </c>
      <c r="AG33" s="8">
        <v>26724</v>
      </c>
      <c r="AH33">
        <v>-0.1</v>
      </c>
      <c r="AK33">
        <v>5</v>
      </c>
      <c r="AL33">
        <v>10.3</v>
      </c>
      <c r="AT33" s="8">
        <v>26724</v>
      </c>
      <c r="AU33" s="9">
        <v>8.6999999999999993</v>
      </c>
      <c r="AV33" s="10">
        <v>7.9</v>
      </c>
      <c r="AW33" s="10">
        <v>8.6</v>
      </c>
      <c r="AX33" s="10">
        <v>8.5</v>
      </c>
      <c r="AY33" s="9">
        <v>2.4</v>
      </c>
      <c r="AZ33" s="10">
        <v>1.5</v>
      </c>
      <c r="BA33" s="10">
        <v>3.2</v>
      </c>
      <c r="BB33" s="10">
        <v>0.8</v>
      </c>
      <c r="BD33" s="3">
        <f t="shared" si="5"/>
        <v>8.6999999999999993</v>
      </c>
      <c r="BE33" s="7">
        <f t="shared" si="0"/>
        <v>4.0860000000000003</v>
      </c>
      <c r="BF33" s="7">
        <f t="shared" si="1"/>
        <v>0.34039999999999998</v>
      </c>
      <c r="BG33" s="7">
        <f t="shared" si="2"/>
        <v>4.2735999999999992</v>
      </c>
      <c r="BH33" s="7">
        <f t="shared" si="6"/>
        <v>8.6999999999999993</v>
      </c>
      <c r="BI33" s="7">
        <f t="shared" si="4"/>
        <v>0</v>
      </c>
      <c r="BO33" s="8">
        <v>26724</v>
      </c>
      <c r="BP33">
        <v>0.3</v>
      </c>
      <c r="BQ33">
        <v>10</v>
      </c>
    </row>
    <row r="34" spans="3:69" x14ac:dyDescent="0.3">
      <c r="C34" s="8">
        <v>26755</v>
      </c>
      <c r="D34">
        <v>9.4</v>
      </c>
      <c r="E34">
        <v>9.3000000000000007</v>
      </c>
      <c r="F34">
        <v>10.5</v>
      </c>
      <c r="G34">
        <v>10.6</v>
      </c>
      <c r="H34">
        <v>3.9</v>
      </c>
      <c r="I34">
        <v>6.1</v>
      </c>
      <c r="J34">
        <v>19.8</v>
      </c>
      <c r="K34">
        <v>1.3</v>
      </c>
      <c r="L34">
        <v>5.9</v>
      </c>
      <c r="M34">
        <v>12.1</v>
      </c>
      <c r="N34">
        <v>4.9000000000000004</v>
      </c>
      <c r="O34">
        <v>5.8</v>
      </c>
      <c r="P34">
        <v>100</v>
      </c>
      <c r="R34">
        <v>40.86</v>
      </c>
      <c r="S34">
        <v>11.6</v>
      </c>
      <c r="U34">
        <v>6.15</v>
      </c>
      <c r="W34">
        <v>3.46</v>
      </c>
      <c r="X34">
        <v>5.03</v>
      </c>
      <c r="Y34">
        <v>2.85</v>
      </c>
      <c r="Z34">
        <v>9.7799999999999994</v>
      </c>
      <c r="AA34">
        <v>30.990000000000002</v>
      </c>
      <c r="AB34">
        <v>5.6</v>
      </c>
      <c r="AG34" s="8">
        <v>26755</v>
      </c>
      <c r="AH34">
        <v>-0.1</v>
      </c>
      <c r="AK34">
        <v>5.9</v>
      </c>
      <c r="AL34">
        <v>9.6999999999999993</v>
      </c>
      <c r="AT34" s="8">
        <v>26755</v>
      </c>
      <c r="AU34" s="9">
        <v>9.4</v>
      </c>
      <c r="AV34" s="10">
        <v>8.6999999999999993</v>
      </c>
      <c r="AW34" s="10">
        <v>9.6999999999999993</v>
      </c>
      <c r="AX34" s="10">
        <v>8.6</v>
      </c>
      <c r="AY34" s="9">
        <v>1.8</v>
      </c>
      <c r="AZ34" s="10">
        <v>2</v>
      </c>
      <c r="BA34" s="10">
        <v>1.7</v>
      </c>
      <c r="BB34" s="10">
        <v>2</v>
      </c>
      <c r="BD34" s="3">
        <f t="shared" si="5"/>
        <v>9.4</v>
      </c>
      <c r="BE34" s="7">
        <f t="shared" si="0"/>
        <v>4.2902999999999993</v>
      </c>
      <c r="BF34" s="7">
        <f t="shared" si="1"/>
        <v>0.41439999999999999</v>
      </c>
      <c r="BG34" s="7">
        <f t="shared" si="2"/>
        <v>4.6953000000000014</v>
      </c>
      <c r="BH34" s="7">
        <f t="shared" si="6"/>
        <v>9.4</v>
      </c>
      <c r="BI34" s="7">
        <f t="shared" si="4"/>
        <v>0</v>
      </c>
      <c r="BO34" s="8">
        <v>26755</v>
      </c>
      <c r="BP34">
        <v>0.1</v>
      </c>
      <c r="BQ34">
        <v>9.8000000000000007</v>
      </c>
    </row>
    <row r="35" spans="3:69" x14ac:dyDescent="0.3">
      <c r="C35" s="8">
        <v>26785</v>
      </c>
      <c r="D35">
        <v>10.8</v>
      </c>
      <c r="E35">
        <v>10.4</v>
      </c>
      <c r="F35">
        <v>12.4</v>
      </c>
      <c r="G35">
        <v>10.7</v>
      </c>
      <c r="H35">
        <v>4.4000000000000004</v>
      </c>
      <c r="I35">
        <v>7.3</v>
      </c>
      <c r="J35">
        <v>25.2</v>
      </c>
      <c r="K35">
        <v>0.7</v>
      </c>
      <c r="L35">
        <v>6.1</v>
      </c>
      <c r="M35">
        <v>12.1</v>
      </c>
      <c r="N35">
        <v>5.2</v>
      </c>
      <c r="O35">
        <v>6.2</v>
      </c>
      <c r="P35">
        <v>100</v>
      </c>
      <c r="R35">
        <v>40.86</v>
      </c>
      <c r="S35">
        <v>11.6</v>
      </c>
      <c r="U35">
        <v>6.15</v>
      </c>
      <c r="W35">
        <v>3.46</v>
      </c>
      <c r="X35">
        <v>5.03</v>
      </c>
      <c r="Y35">
        <v>2.85</v>
      </c>
      <c r="Z35">
        <v>9.7799999999999994</v>
      </c>
      <c r="AA35">
        <v>30.990000000000002</v>
      </c>
      <c r="AB35">
        <v>6</v>
      </c>
      <c r="AG35" s="8">
        <v>26785</v>
      </c>
      <c r="AH35">
        <v>0.7</v>
      </c>
      <c r="AK35">
        <v>5.7</v>
      </c>
      <c r="AL35">
        <v>10</v>
      </c>
      <c r="AT35" s="8">
        <v>26785</v>
      </c>
      <c r="AU35" s="9">
        <v>10.8</v>
      </c>
      <c r="AV35" s="10">
        <v>9.8000000000000007</v>
      </c>
      <c r="AW35" s="10">
        <v>11.7</v>
      </c>
      <c r="AX35" s="10">
        <v>8.8000000000000007</v>
      </c>
      <c r="AY35" s="9">
        <v>1.6</v>
      </c>
      <c r="AZ35" s="10">
        <v>1.7</v>
      </c>
      <c r="BA35" s="10">
        <v>2.1</v>
      </c>
      <c r="BB35" s="10">
        <v>0.7</v>
      </c>
      <c r="BD35" s="3">
        <f t="shared" si="5"/>
        <v>10.8</v>
      </c>
      <c r="BE35" s="7">
        <f t="shared" si="0"/>
        <v>5.0666399999999996</v>
      </c>
      <c r="BF35" s="7">
        <f t="shared" si="1"/>
        <v>0.44400000000000006</v>
      </c>
      <c r="BG35" s="7">
        <f t="shared" si="2"/>
        <v>5.2893600000000012</v>
      </c>
      <c r="BH35" s="7">
        <f t="shared" si="6"/>
        <v>10.8</v>
      </c>
      <c r="BI35" s="7">
        <f t="shared" si="4"/>
        <v>0</v>
      </c>
      <c r="BO35" s="8">
        <v>26785</v>
      </c>
      <c r="BP35">
        <v>0.2</v>
      </c>
      <c r="BQ35">
        <v>9.5</v>
      </c>
    </row>
    <row r="36" spans="3:69" x14ac:dyDescent="0.3">
      <c r="C36" s="8">
        <v>26816</v>
      </c>
      <c r="D36">
        <v>11</v>
      </c>
      <c r="E36">
        <v>10.9</v>
      </c>
      <c r="F36">
        <v>11.8</v>
      </c>
      <c r="G36">
        <v>10.9</v>
      </c>
      <c r="H36">
        <v>4.4000000000000004</v>
      </c>
      <c r="I36">
        <v>8.1999999999999993</v>
      </c>
      <c r="J36">
        <v>23.1</v>
      </c>
      <c r="K36">
        <v>0.7</v>
      </c>
      <c r="L36">
        <v>6.6</v>
      </c>
      <c r="M36">
        <v>12.3</v>
      </c>
      <c r="N36">
        <v>8.8000000000000007</v>
      </c>
      <c r="O36">
        <v>6.3</v>
      </c>
      <c r="P36">
        <v>100</v>
      </c>
      <c r="R36">
        <v>40.86</v>
      </c>
      <c r="S36">
        <v>11.6</v>
      </c>
      <c r="U36">
        <v>6.15</v>
      </c>
      <c r="W36">
        <v>3.46</v>
      </c>
      <c r="X36">
        <v>5.03</v>
      </c>
      <c r="Y36">
        <v>2.85</v>
      </c>
      <c r="Z36">
        <v>9.7799999999999994</v>
      </c>
      <c r="AA36">
        <v>30.990000000000002</v>
      </c>
      <c r="AB36">
        <v>5.9</v>
      </c>
      <c r="AG36" s="8">
        <v>26816</v>
      </c>
      <c r="AH36">
        <v>1.2</v>
      </c>
      <c r="AK36">
        <v>5.8</v>
      </c>
      <c r="AL36">
        <v>12</v>
      </c>
      <c r="AT36" s="8">
        <v>26816</v>
      </c>
      <c r="AU36" s="9">
        <v>11</v>
      </c>
      <c r="AV36" s="10">
        <v>10.7</v>
      </c>
      <c r="AW36" s="10">
        <v>11.1</v>
      </c>
      <c r="AX36" s="10">
        <v>10.199999999999999</v>
      </c>
      <c r="AY36" s="9">
        <v>0.2</v>
      </c>
      <c r="AZ36" s="10">
        <v>1.5</v>
      </c>
      <c r="BA36" s="10">
        <v>-0.7</v>
      </c>
      <c r="BB36" s="10">
        <v>1.8</v>
      </c>
      <c r="BD36" s="3">
        <f t="shared" si="5"/>
        <v>11</v>
      </c>
      <c r="BE36" s="7">
        <f t="shared" si="0"/>
        <v>4.8214800000000002</v>
      </c>
      <c r="BF36" s="7">
        <f t="shared" si="1"/>
        <v>0.43660000000000004</v>
      </c>
      <c r="BG36" s="7">
        <f t="shared" si="2"/>
        <v>5.7419199999999995</v>
      </c>
      <c r="BH36" s="7">
        <f t="shared" si="6"/>
        <v>11</v>
      </c>
      <c r="BI36" s="7">
        <f t="shared" si="4"/>
        <v>0</v>
      </c>
      <c r="BO36" s="8">
        <v>26816</v>
      </c>
      <c r="BP36">
        <v>0.1</v>
      </c>
      <c r="BQ36">
        <v>8.9</v>
      </c>
    </row>
    <row r="37" spans="3:69" x14ac:dyDescent="0.3">
      <c r="C37" s="8">
        <v>26846</v>
      </c>
      <c r="D37">
        <v>11.7</v>
      </c>
      <c r="E37">
        <v>11.4</v>
      </c>
      <c r="F37">
        <v>13</v>
      </c>
      <c r="G37">
        <v>11.4</v>
      </c>
      <c r="H37">
        <v>4.7</v>
      </c>
      <c r="I37">
        <v>8.8000000000000007</v>
      </c>
      <c r="J37">
        <v>22.9</v>
      </c>
      <c r="K37">
        <v>0.7</v>
      </c>
      <c r="L37">
        <v>6.6</v>
      </c>
      <c r="M37">
        <v>12.3</v>
      </c>
      <c r="N37">
        <v>11.1</v>
      </c>
      <c r="O37">
        <v>6.9</v>
      </c>
      <c r="P37">
        <v>100</v>
      </c>
      <c r="R37">
        <v>40.86</v>
      </c>
      <c r="S37">
        <v>11.6</v>
      </c>
      <c r="U37">
        <v>6.15</v>
      </c>
      <c r="W37">
        <v>3.46</v>
      </c>
      <c r="X37">
        <v>5.03</v>
      </c>
      <c r="Y37">
        <v>2.85</v>
      </c>
      <c r="Z37">
        <v>9.7799999999999994</v>
      </c>
      <c r="AA37">
        <v>30.990000000000002</v>
      </c>
      <c r="AB37">
        <v>6.2</v>
      </c>
      <c r="AG37" s="8">
        <v>26846</v>
      </c>
      <c r="AH37">
        <v>1.4</v>
      </c>
      <c r="AK37">
        <v>6</v>
      </c>
      <c r="AL37">
        <v>12.2</v>
      </c>
      <c r="AT37" s="8">
        <v>26846</v>
      </c>
      <c r="AU37" s="9">
        <v>11.7</v>
      </c>
      <c r="AV37" s="10">
        <v>11.2</v>
      </c>
      <c r="AW37" s="10">
        <v>12.1</v>
      </c>
      <c r="AX37" s="10">
        <v>10.4</v>
      </c>
      <c r="AY37" s="9">
        <v>0.8</v>
      </c>
      <c r="AZ37" s="10">
        <v>0.9</v>
      </c>
      <c r="BA37" s="10">
        <v>0.8</v>
      </c>
      <c r="BB37" s="10">
        <v>0.7</v>
      </c>
      <c r="BD37" s="3">
        <f t="shared" si="5"/>
        <v>11.7</v>
      </c>
      <c r="BE37" s="7">
        <f t="shared" si="0"/>
        <v>5.3117999999999999</v>
      </c>
      <c r="BF37" s="7">
        <f t="shared" si="1"/>
        <v>0.45880000000000004</v>
      </c>
      <c r="BG37" s="7">
        <f t="shared" si="2"/>
        <v>5.9293999999999993</v>
      </c>
      <c r="BH37" s="7">
        <f t="shared" si="6"/>
        <v>11.7</v>
      </c>
      <c r="BI37" s="7">
        <f t="shared" si="4"/>
        <v>0</v>
      </c>
      <c r="BO37" s="8">
        <v>26846</v>
      </c>
      <c r="BP37">
        <v>0.2</v>
      </c>
      <c r="BQ37">
        <v>9.1</v>
      </c>
    </row>
    <row r="38" spans="3:69" x14ac:dyDescent="0.3">
      <c r="C38" s="8">
        <v>26877</v>
      </c>
      <c r="D38">
        <v>11.9</v>
      </c>
      <c r="E38">
        <v>11.8</v>
      </c>
      <c r="F38">
        <v>12.9</v>
      </c>
      <c r="G38">
        <v>11.7</v>
      </c>
      <c r="H38">
        <v>3.4</v>
      </c>
      <c r="I38">
        <v>9.6999999999999993</v>
      </c>
      <c r="J38">
        <v>24.2</v>
      </c>
      <c r="K38">
        <v>0.9</v>
      </c>
      <c r="L38">
        <v>6</v>
      </c>
      <c r="M38">
        <v>12.3</v>
      </c>
      <c r="N38">
        <v>11.9</v>
      </c>
      <c r="O38">
        <v>7.4</v>
      </c>
      <c r="P38">
        <v>100</v>
      </c>
      <c r="R38">
        <v>40.86</v>
      </c>
      <c r="S38">
        <v>11.6</v>
      </c>
      <c r="U38">
        <v>6.15</v>
      </c>
      <c r="W38">
        <v>3.46</v>
      </c>
      <c r="X38">
        <v>5.03</v>
      </c>
      <c r="Y38">
        <v>2.85</v>
      </c>
      <c r="Z38">
        <v>9.7799999999999994</v>
      </c>
      <c r="AA38">
        <v>30.990000000000002</v>
      </c>
      <c r="AB38">
        <v>5.0999999999999996</v>
      </c>
      <c r="AG38" s="8">
        <v>26877</v>
      </c>
      <c r="AH38">
        <v>1.8</v>
      </c>
      <c r="AK38">
        <v>5.6</v>
      </c>
      <c r="AL38">
        <v>12.2</v>
      </c>
      <c r="AT38" s="8">
        <v>26877</v>
      </c>
      <c r="AU38" s="9">
        <v>11.9</v>
      </c>
      <c r="AV38" s="10">
        <v>11.7</v>
      </c>
      <c r="AW38" s="10">
        <v>12.5</v>
      </c>
      <c r="AX38" s="10">
        <v>10.3</v>
      </c>
      <c r="AY38" s="9">
        <v>0.9</v>
      </c>
      <c r="AZ38" s="10">
        <v>0.3</v>
      </c>
      <c r="BA38" s="10">
        <v>1.2</v>
      </c>
      <c r="BB38" s="10">
        <v>0.4</v>
      </c>
      <c r="BD38" s="3">
        <f t="shared" si="5"/>
        <v>11.9</v>
      </c>
      <c r="BE38" s="7">
        <f t="shared" si="0"/>
        <v>5.2709400000000004</v>
      </c>
      <c r="BF38" s="7">
        <f t="shared" si="1"/>
        <v>0.37740000000000001</v>
      </c>
      <c r="BG38" s="7">
        <f t="shared" si="2"/>
        <v>6.2516600000000002</v>
      </c>
      <c r="BH38" s="7">
        <f t="shared" si="6"/>
        <v>11.9</v>
      </c>
      <c r="BI38" s="7">
        <f t="shared" si="4"/>
        <v>0</v>
      </c>
      <c r="BO38" s="8">
        <v>26877</v>
      </c>
      <c r="BP38">
        <v>0.2</v>
      </c>
      <c r="BQ38">
        <v>9.3000000000000007</v>
      </c>
    </row>
    <row r="39" spans="3:69" x14ac:dyDescent="0.3">
      <c r="C39" s="8">
        <v>26908</v>
      </c>
      <c r="D39">
        <v>14.2</v>
      </c>
      <c r="E39">
        <v>13.4</v>
      </c>
      <c r="F39">
        <v>16.899999999999999</v>
      </c>
      <c r="G39">
        <v>12.7</v>
      </c>
      <c r="H39">
        <v>3.7</v>
      </c>
      <c r="I39">
        <v>11.9</v>
      </c>
      <c r="J39">
        <v>27</v>
      </c>
      <c r="K39">
        <v>0.9</v>
      </c>
      <c r="L39">
        <v>6.3</v>
      </c>
      <c r="M39">
        <v>12.5</v>
      </c>
      <c r="N39">
        <v>13.8</v>
      </c>
      <c r="O39">
        <v>8</v>
      </c>
      <c r="P39">
        <v>100</v>
      </c>
      <c r="R39">
        <v>40.86</v>
      </c>
      <c r="S39">
        <v>11.6</v>
      </c>
      <c r="U39">
        <v>6.15</v>
      </c>
      <c r="W39">
        <v>3.46</v>
      </c>
      <c r="X39">
        <v>5.03</v>
      </c>
      <c r="Y39">
        <v>2.85</v>
      </c>
      <c r="Z39">
        <v>9.7799999999999994</v>
      </c>
      <c r="AA39">
        <v>30.990000000000002</v>
      </c>
      <c r="AB39">
        <v>5.3</v>
      </c>
      <c r="AG39" s="8">
        <v>26908</v>
      </c>
      <c r="AH39">
        <v>2.6</v>
      </c>
      <c r="AK39">
        <v>5.6</v>
      </c>
      <c r="AL39">
        <v>12.8</v>
      </c>
      <c r="AT39" s="8">
        <v>26908</v>
      </c>
      <c r="AU39" s="9">
        <v>14.2</v>
      </c>
      <c r="AV39" s="10">
        <v>13.1</v>
      </c>
      <c r="AW39" s="10">
        <v>15.8</v>
      </c>
      <c r="AX39" s="10">
        <v>10.6</v>
      </c>
      <c r="AY39" s="9">
        <v>2.7</v>
      </c>
      <c r="AZ39" s="10">
        <v>1.8</v>
      </c>
      <c r="BA39" s="10">
        <v>3.9</v>
      </c>
      <c r="BB39" s="10">
        <v>0.7</v>
      </c>
      <c r="BD39" s="3">
        <f t="shared" si="5"/>
        <v>14.2</v>
      </c>
      <c r="BE39" s="7">
        <f t="shared" si="0"/>
        <v>6.9053399999999989</v>
      </c>
      <c r="BF39" s="7">
        <f t="shared" si="1"/>
        <v>0.39219999999999999</v>
      </c>
      <c r="BG39" s="7">
        <f t="shared" si="2"/>
        <v>6.9024600000000005</v>
      </c>
      <c r="BH39" s="7">
        <f t="shared" si="6"/>
        <v>14.2</v>
      </c>
      <c r="BI39" s="7">
        <f t="shared" si="4"/>
        <v>0</v>
      </c>
      <c r="BO39" s="8">
        <v>26908</v>
      </c>
      <c r="BP39">
        <v>0.4</v>
      </c>
      <c r="BQ39">
        <v>9.5</v>
      </c>
    </row>
    <row r="40" spans="3:69" x14ac:dyDescent="0.3">
      <c r="C40" s="8">
        <v>26938</v>
      </c>
      <c r="D40">
        <v>13.9</v>
      </c>
      <c r="E40">
        <v>13.5</v>
      </c>
      <c r="F40">
        <v>15.5</v>
      </c>
      <c r="G40">
        <v>12.4</v>
      </c>
      <c r="H40">
        <v>6</v>
      </c>
      <c r="I40">
        <v>15.1</v>
      </c>
      <c r="J40">
        <v>29.9</v>
      </c>
      <c r="K40">
        <v>-10.5</v>
      </c>
      <c r="L40">
        <v>6.4</v>
      </c>
      <c r="M40">
        <v>11.8</v>
      </c>
      <c r="N40">
        <v>13.6</v>
      </c>
      <c r="O40">
        <v>8.1999999999999993</v>
      </c>
      <c r="P40">
        <v>100</v>
      </c>
      <c r="R40">
        <v>40.86</v>
      </c>
      <c r="S40">
        <v>11.6</v>
      </c>
      <c r="U40">
        <v>6.15</v>
      </c>
      <c r="W40">
        <v>3.46</v>
      </c>
      <c r="X40">
        <v>5.03</v>
      </c>
      <c r="Y40">
        <v>2.85</v>
      </c>
      <c r="Z40">
        <v>9.7799999999999994</v>
      </c>
      <c r="AA40">
        <v>30.990000000000002</v>
      </c>
      <c r="AB40">
        <v>7.7</v>
      </c>
      <c r="AG40" s="8">
        <v>26938</v>
      </c>
      <c r="AH40">
        <v>4.2</v>
      </c>
      <c r="AK40">
        <v>0.9</v>
      </c>
      <c r="AL40">
        <v>13.1</v>
      </c>
      <c r="AT40" s="8">
        <v>26938</v>
      </c>
      <c r="AU40" s="9">
        <v>13.9</v>
      </c>
      <c r="AV40" s="10">
        <v>13.1</v>
      </c>
      <c r="AW40" s="10">
        <v>15.8</v>
      </c>
      <c r="AX40" s="10">
        <v>9.8000000000000007</v>
      </c>
      <c r="AY40" s="9">
        <v>0.4</v>
      </c>
      <c r="AZ40" s="10">
        <v>0.9</v>
      </c>
      <c r="BA40" s="10">
        <v>0.6</v>
      </c>
      <c r="BB40" s="10">
        <v>-0.1</v>
      </c>
      <c r="BD40" s="3">
        <f t="shared" si="5"/>
        <v>13.9</v>
      </c>
      <c r="BE40" s="7">
        <f t="shared" si="0"/>
        <v>6.3333000000000004</v>
      </c>
      <c r="BF40" s="7">
        <f t="shared" si="1"/>
        <v>0.56980000000000008</v>
      </c>
      <c r="BG40" s="7">
        <f t="shared" si="2"/>
        <v>6.9969000000000001</v>
      </c>
      <c r="BH40" s="7">
        <f t="shared" si="6"/>
        <v>13.9</v>
      </c>
      <c r="BI40" s="7">
        <f t="shared" si="4"/>
        <v>0</v>
      </c>
      <c r="BO40" s="8">
        <v>26938</v>
      </c>
      <c r="BP40">
        <v>1.6</v>
      </c>
      <c r="BQ40">
        <v>3.7</v>
      </c>
    </row>
    <row r="41" spans="3:69" x14ac:dyDescent="0.3">
      <c r="C41" s="8">
        <v>26969</v>
      </c>
      <c r="D41">
        <v>15.2</v>
      </c>
      <c r="E41">
        <v>14.9</v>
      </c>
      <c r="F41">
        <v>17.399999999999999</v>
      </c>
      <c r="G41">
        <v>12.2</v>
      </c>
      <c r="H41">
        <v>7.7</v>
      </c>
      <c r="I41">
        <v>20.8</v>
      </c>
      <c r="J41">
        <v>30.9</v>
      </c>
      <c r="K41">
        <v>-10.4</v>
      </c>
      <c r="L41">
        <v>8.1999999999999993</v>
      </c>
      <c r="M41">
        <v>11.8</v>
      </c>
      <c r="N41">
        <v>13.7</v>
      </c>
      <c r="O41">
        <v>8.6</v>
      </c>
      <c r="P41">
        <v>100</v>
      </c>
      <c r="R41">
        <v>40.86</v>
      </c>
      <c r="S41">
        <v>11.6</v>
      </c>
      <c r="U41">
        <v>6.15</v>
      </c>
      <c r="W41">
        <v>3.46</v>
      </c>
      <c r="X41">
        <v>5.03</v>
      </c>
      <c r="Y41">
        <v>2.85</v>
      </c>
      <c r="Z41">
        <v>9.7799999999999994</v>
      </c>
      <c r="AA41">
        <v>30.990000000000002</v>
      </c>
      <c r="AB41">
        <v>11.1</v>
      </c>
      <c r="AG41" s="8">
        <v>26969</v>
      </c>
      <c r="AH41">
        <v>6</v>
      </c>
      <c r="AK41">
        <v>0.6</v>
      </c>
      <c r="AL41">
        <v>13.7</v>
      </c>
      <c r="AT41" s="8">
        <v>26969</v>
      </c>
      <c r="AU41" s="9">
        <v>15.2</v>
      </c>
      <c r="AV41" s="10">
        <v>14.1</v>
      </c>
      <c r="AW41" s="10">
        <v>17.600000000000001</v>
      </c>
      <c r="AX41" s="10">
        <v>10.4</v>
      </c>
      <c r="AY41" s="9">
        <v>0.9</v>
      </c>
      <c r="AZ41" s="10">
        <v>1.2</v>
      </c>
      <c r="BA41" s="10">
        <v>0.9</v>
      </c>
      <c r="BB41" s="10">
        <v>0.9</v>
      </c>
      <c r="BD41" s="3">
        <f t="shared" si="5"/>
        <v>15.2</v>
      </c>
      <c r="BE41" s="7">
        <f t="shared" si="0"/>
        <v>7.1096399999999997</v>
      </c>
      <c r="BF41" s="7">
        <f t="shared" si="1"/>
        <v>0.82140000000000002</v>
      </c>
      <c r="BG41" s="7">
        <f t="shared" si="2"/>
        <v>7.2689600000000008</v>
      </c>
      <c r="BH41" s="7">
        <f t="shared" si="6"/>
        <v>15.2</v>
      </c>
      <c r="BI41" s="7">
        <f t="shared" si="4"/>
        <v>0</v>
      </c>
      <c r="BO41" s="8">
        <v>26969</v>
      </c>
      <c r="BP41">
        <v>1.7</v>
      </c>
      <c r="BQ41">
        <v>5.0999999999999996</v>
      </c>
    </row>
    <row r="42" spans="3:69" x14ac:dyDescent="0.3">
      <c r="C42" s="8">
        <v>26999</v>
      </c>
      <c r="D42">
        <v>18.3</v>
      </c>
      <c r="E42">
        <v>17.600000000000001</v>
      </c>
      <c r="F42">
        <v>20.9</v>
      </c>
      <c r="G42">
        <v>14.6</v>
      </c>
      <c r="H42">
        <v>15.2</v>
      </c>
      <c r="I42">
        <v>27</v>
      </c>
      <c r="J42">
        <v>32.9</v>
      </c>
      <c r="K42">
        <v>-10.1</v>
      </c>
      <c r="L42">
        <v>11.9</v>
      </c>
      <c r="M42">
        <v>11.8</v>
      </c>
      <c r="N42">
        <v>15.6</v>
      </c>
      <c r="O42">
        <v>10.6</v>
      </c>
      <c r="P42">
        <v>100</v>
      </c>
      <c r="R42">
        <v>40.86</v>
      </c>
      <c r="S42">
        <v>11.6</v>
      </c>
      <c r="U42">
        <v>6.15</v>
      </c>
      <c r="W42">
        <v>3.46</v>
      </c>
      <c r="X42">
        <v>5.03</v>
      </c>
      <c r="Y42">
        <v>2.85</v>
      </c>
      <c r="Z42">
        <v>9.7799999999999994</v>
      </c>
      <c r="AA42">
        <v>30.990000000000002</v>
      </c>
      <c r="AB42">
        <v>22.3</v>
      </c>
      <c r="AG42" s="8">
        <v>26999</v>
      </c>
      <c r="AH42">
        <v>8.6999999999999993</v>
      </c>
      <c r="AK42">
        <v>0.5</v>
      </c>
      <c r="AL42">
        <v>15.2</v>
      </c>
      <c r="AT42" s="8">
        <v>26999</v>
      </c>
      <c r="AU42" s="9">
        <v>18.3</v>
      </c>
      <c r="AV42" s="10">
        <v>16.100000000000001</v>
      </c>
      <c r="AW42" s="10">
        <v>21.6</v>
      </c>
      <c r="AX42" s="10">
        <v>11.6</v>
      </c>
      <c r="AY42" s="9">
        <v>3.4</v>
      </c>
      <c r="AZ42" s="10">
        <v>2.2999999999999998</v>
      </c>
      <c r="BA42" s="10">
        <v>4.2</v>
      </c>
      <c r="BB42" s="10">
        <v>1.7</v>
      </c>
      <c r="BD42" s="3">
        <f t="shared" si="5"/>
        <v>18.3</v>
      </c>
      <c r="BE42" s="7">
        <f t="shared" si="0"/>
        <v>8.5397400000000001</v>
      </c>
      <c r="BF42" s="7">
        <f t="shared" si="1"/>
        <v>1.6502000000000001</v>
      </c>
      <c r="BG42" s="7">
        <f t="shared" si="2"/>
        <v>8.1100600000000007</v>
      </c>
      <c r="BH42" s="7">
        <f t="shared" si="6"/>
        <v>18.3</v>
      </c>
      <c r="BI42" s="7">
        <f t="shared" si="4"/>
        <v>0</v>
      </c>
      <c r="BO42" s="8">
        <v>26999</v>
      </c>
      <c r="BP42">
        <v>0.9</v>
      </c>
      <c r="BQ42">
        <v>6</v>
      </c>
    </row>
    <row r="43" spans="3:69" x14ac:dyDescent="0.3">
      <c r="C43" s="8">
        <v>27030</v>
      </c>
      <c r="D43">
        <v>21.9</v>
      </c>
      <c r="E43">
        <v>21</v>
      </c>
      <c r="F43">
        <v>27.4</v>
      </c>
      <c r="G43">
        <v>15.4</v>
      </c>
      <c r="H43">
        <v>16.7</v>
      </c>
      <c r="I43">
        <v>35.200000000000003</v>
      </c>
      <c r="J43">
        <v>34</v>
      </c>
      <c r="K43">
        <v>-9.1999999999999993</v>
      </c>
      <c r="L43">
        <v>12.6</v>
      </c>
      <c r="M43">
        <v>13.5</v>
      </c>
      <c r="N43">
        <v>17.3</v>
      </c>
      <c r="O43">
        <v>12.9</v>
      </c>
      <c r="P43">
        <v>100</v>
      </c>
      <c r="R43">
        <v>40.86</v>
      </c>
      <c r="S43">
        <v>11.6</v>
      </c>
      <c r="U43">
        <v>6.15</v>
      </c>
      <c r="W43">
        <v>3.46</v>
      </c>
      <c r="X43">
        <v>5.03</v>
      </c>
      <c r="Y43">
        <v>2.85</v>
      </c>
      <c r="Z43">
        <v>9.7799999999999994</v>
      </c>
      <c r="AA43">
        <v>30.990000000000002</v>
      </c>
      <c r="AB43">
        <v>24.1</v>
      </c>
      <c r="AG43" s="8">
        <v>27030</v>
      </c>
      <c r="AH43">
        <v>13.3</v>
      </c>
      <c r="AK43">
        <v>0.4</v>
      </c>
      <c r="AL43">
        <v>16.399999999999999</v>
      </c>
      <c r="AT43" s="8">
        <v>27030</v>
      </c>
      <c r="AU43" s="9">
        <v>21.9</v>
      </c>
      <c r="AV43" s="10">
        <v>17.899999999999999</v>
      </c>
      <c r="AW43" s="10">
        <v>26.8</v>
      </c>
      <c r="AX43" s="10">
        <v>12.6</v>
      </c>
      <c r="AY43" s="9">
        <v>4.0999999999999996</v>
      </c>
      <c r="AZ43" s="10">
        <v>2.2000000000000002</v>
      </c>
      <c r="BA43" s="10">
        <v>5.3</v>
      </c>
      <c r="BB43" s="10">
        <v>1.7</v>
      </c>
      <c r="BD43" s="3">
        <f t="shared" si="5"/>
        <v>21.9</v>
      </c>
      <c r="BE43" s="7">
        <f t="shared" si="0"/>
        <v>11.195639999999999</v>
      </c>
      <c r="BF43" s="7">
        <f t="shared" si="1"/>
        <v>1.7834000000000003</v>
      </c>
      <c r="BG43" s="7">
        <f t="shared" si="2"/>
        <v>8.9209599999999991</v>
      </c>
      <c r="BH43" s="7">
        <f t="shared" si="6"/>
        <v>21.9</v>
      </c>
      <c r="BI43" s="7">
        <f t="shared" si="4"/>
        <v>0</v>
      </c>
      <c r="BO43" s="8">
        <v>27030</v>
      </c>
      <c r="BP43">
        <v>0.3</v>
      </c>
      <c r="BQ43">
        <v>6</v>
      </c>
    </row>
    <row r="44" spans="3:69" x14ac:dyDescent="0.3">
      <c r="C44" s="8">
        <v>27061</v>
      </c>
      <c r="D44">
        <v>24.9</v>
      </c>
      <c r="E44">
        <v>22.8</v>
      </c>
      <c r="F44">
        <v>31.6</v>
      </c>
      <c r="G44">
        <v>15.4</v>
      </c>
      <c r="H44">
        <v>15.9</v>
      </c>
      <c r="I44">
        <v>39.4</v>
      </c>
      <c r="J44">
        <v>34.1</v>
      </c>
      <c r="K44">
        <v>2.2999999999999998</v>
      </c>
      <c r="L44">
        <v>14.7</v>
      </c>
      <c r="M44">
        <v>13.5</v>
      </c>
      <c r="N44">
        <v>21.7</v>
      </c>
      <c r="O44">
        <v>15.5</v>
      </c>
      <c r="P44">
        <v>100</v>
      </c>
      <c r="R44">
        <v>40.86</v>
      </c>
      <c r="S44">
        <v>11.6</v>
      </c>
      <c r="U44">
        <v>6.15</v>
      </c>
      <c r="W44">
        <v>3.46</v>
      </c>
      <c r="X44">
        <v>5.03</v>
      </c>
      <c r="Y44">
        <v>2.85</v>
      </c>
      <c r="Z44">
        <v>9.7799999999999994</v>
      </c>
      <c r="AA44">
        <v>30.990000000000002</v>
      </c>
      <c r="AB44">
        <v>21.6</v>
      </c>
      <c r="AG44" s="8">
        <v>27061</v>
      </c>
      <c r="AH44">
        <v>22.1</v>
      </c>
      <c r="AK44">
        <v>6.1</v>
      </c>
      <c r="AL44">
        <v>17.3</v>
      </c>
      <c r="AT44" s="8">
        <v>27061</v>
      </c>
      <c r="AU44" s="9">
        <v>24.9</v>
      </c>
      <c r="AV44" s="10">
        <v>20.6</v>
      </c>
      <c r="AW44" s="10">
        <v>30</v>
      </c>
      <c r="AX44" s="10">
        <v>14.5</v>
      </c>
      <c r="AY44" s="9">
        <v>3.3</v>
      </c>
      <c r="AZ44" s="10">
        <v>2.6</v>
      </c>
      <c r="BA44" s="10">
        <v>3.6</v>
      </c>
      <c r="BB44" s="10">
        <v>2.2000000000000002</v>
      </c>
      <c r="BD44" s="3">
        <f t="shared" si="5"/>
        <v>24.9</v>
      </c>
      <c r="BE44" s="7">
        <f t="shared" si="0"/>
        <v>12.911759999999999</v>
      </c>
      <c r="BF44" s="7">
        <f t="shared" si="1"/>
        <v>1.5984000000000003</v>
      </c>
      <c r="BG44" s="7">
        <f t="shared" si="2"/>
        <v>10.38984</v>
      </c>
      <c r="BH44" s="7">
        <f t="shared" si="6"/>
        <v>24.9</v>
      </c>
      <c r="BI44" s="7">
        <f t="shared" si="4"/>
        <v>0</v>
      </c>
      <c r="BO44" s="8">
        <v>27061</v>
      </c>
      <c r="BP44">
        <v>0.3</v>
      </c>
      <c r="BQ44">
        <v>6.2</v>
      </c>
    </row>
    <row r="45" spans="3:69" x14ac:dyDescent="0.3">
      <c r="C45" s="8">
        <v>27089</v>
      </c>
      <c r="D45">
        <v>22.8</v>
      </c>
      <c r="E45">
        <v>21.7</v>
      </c>
      <c r="F45">
        <v>27</v>
      </c>
      <c r="G45">
        <v>14.9</v>
      </c>
      <c r="H45">
        <v>15.4</v>
      </c>
      <c r="I45">
        <v>40.299999999999997</v>
      </c>
      <c r="J45">
        <v>29.9</v>
      </c>
      <c r="K45">
        <v>2.6</v>
      </c>
      <c r="L45">
        <v>14.2</v>
      </c>
      <c r="M45">
        <v>10.8</v>
      </c>
      <c r="N45">
        <v>22.1</v>
      </c>
      <c r="O45">
        <v>16.3</v>
      </c>
      <c r="P45">
        <v>100</v>
      </c>
      <c r="R45">
        <v>40.86</v>
      </c>
      <c r="S45">
        <v>11.6</v>
      </c>
      <c r="U45">
        <v>6.15</v>
      </c>
      <c r="W45">
        <v>3.46</v>
      </c>
      <c r="X45">
        <v>5.03</v>
      </c>
      <c r="Y45">
        <v>2.85</v>
      </c>
      <c r="Z45">
        <v>9.7799999999999994</v>
      </c>
      <c r="AA45">
        <v>30.990000000000002</v>
      </c>
      <c r="AB45">
        <v>20.8</v>
      </c>
      <c r="AG45" s="8">
        <v>27089</v>
      </c>
      <c r="AH45">
        <v>23.8</v>
      </c>
      <c r="AK45">
        <v>5.7</v>
      </c>
      <c r="AL45">
        <v>17.100000000000001</v>
      </c>
      <c r="AT45" s="8">
        <v>27089</v>
      </c>
      <c r="AU45" s="9">
        <v>22.8</v>
      </c>
      <c r="AV45" s="10">
        <v>19.899999999999999</v>
      </c>
      <c r="AW45" s="10">
        <v>26.7</v>
      </c>
      <c r="AX45" s="10">
        <v>14.4</v>
      </c>
      <c r="AY45" s="9">
        <v>0.6</v>
      </c>
      <c r="AZ45" s="10">
        <v>0.9</v>
      </c>
      <c r="BA45" s="10">
        <v>0.5</v>
      </c>
      <c r="BB45" s="10">
        <v>0.8</v>
      </c>
      <c r="BD45" s="3">
        <f t="shared" si="5"/>
        <v>22.8</v>
      </c>
      <c r="BE45" s="7">
        <f t="shared" si="0"/>
        <v>11.0322</v>
      </c>
      <c r="BF45" s="7">
        <f t="shared" si="1"/>
        <v>1.5392000000000001</v>
      </c>
      <c r="BG45" s="7">
        <f t="shared" si="2"/>
        <v>10.2286</v>
      </c>
      <c r="BH45" s="7">
        <f t="shared" si="6"/>
        <v>22.8</v>
      </c>
      <c r="BI45" s="7">
        <f t="shared" si="4"/>
        <v>0</v>
      </c>
      <c r="BO45" s="8">
        <v>27089</v>
      </c>
      <c r="BP45">
        <v>0.1</v>
      </c>
      <c r="BQ45">
        <v>6</v>
      </c>
    </row>
    <row r="46" spans="3:69" x14ac:dyDescent="0.3">
      <c r="C46" s="8">
        <v>27120</v>
      </c>
      <c r="D46">
        <v>23.7</v>
      </c>
      <c r="E46">
        <v>22</v>
      </c>
      <c r="F46">
        <v>28.9</v>
      </c>
      <c r="G46">
        <v>14.8</v>
      </c>
      <c r="H46">
        <v>14.7</v>
      </c>
      <c r="I46">
        <v>42.1</v>
      </c>
      <c r="J46">
        <v>26.1</v>
      </c>
      <c r="K46">
        <v>2.8</v>
      </c>
      <c r="L46">
        <v>17.600000000000001</v>
      </c>
      <c r="M46">
        <v>16.399999999999999</v>
      </c>
      <c r="N46">
        <v>23.7</v>
      </c>
      <c r="O46">
        <v>16.899999999999999</v>
      </c>
      <c r="P46">
        <v>100</v>
      </c>
      <c r="R46">
        <v>40.86</v>
      </c>
      <c r="S46">
        <v>11.6</v>
      </c>
      <c r="U46">
        <v>6.15</v>
      </c>
      <c r="W46">
        <v>3.46</v>
      </c>
      <c r="X46">
        <v>5.03</v>
      </c>
      <c r="Y46">
        <v>2.85</v>
      </c>
      <c r="Z46">
        <v>9.7799999999999994</v>
      </c>
      <c r="AA46">
        <v>30.990000000000002</v>
      </c>
      <c r="AB46">
        <v>25.7</v>
      </c>
      <c r="AG46" s="8">
        <v>27120</v>
      </c>
      <c r="AH46">
        <v>24.7</v>
      </c>
      <c r="AK46">
        <v>5.3</v>
      </c>
      <c r="AL46">
        <v>18.399999999999999</v>
      </c>
      <c r="AT46" s="8">
        <v>27120</v>
      </c>
      <c r="AU46" s="9">
        <v>23.7</v>
      </c>
      <c r="AV46" s="10">
        <v>19.7</v>
      </c>
      <c r="AW46" s="10">
        <v>27.7</v>
      </c>
      <c r="AX46" s="10">
        <v>15.3</v>
      </c>
      <c r="AY46" s="9">
        <v>2.6</v>
      </c>
      <c r="AZ46" s="10">
        <v>1.9</v>
      </c>
      <c r="BA46" s="10">
        <v>2.5</v>
      </c>
      <c r="BB46" s="10">
        <v>2.8</v>
      </c>
      <c r="BD46" s="3">
        <f t="shared" si="5"/>
        <v>23.7</v>
      </c>
      <c r="BE46" s="7">
        <f t="shared" si="0"/>
        <v>11.808539999999999</v>
      </c>
      <c r="BF46" s="7">
        <f t="shared" si="1"/>
        <v>1.9018000000000002</v>
      </c>
      <c r="BG46" s="7">
        <f t="shared" si="2"/>
        <v>9.9896600000000007</v>
      </c>
      <c r="BH46" s="7">
        <f t="shared" si="6"/>
        <v>23.7</v>
      </c>
      <c r="BI46" s="7">
        <f t="shared" si="4"/>
        <v>0</v>
      </c>
      <c r="BO46" s="8">
        <v>27120</v>
      </c>
      <c r="BP46">
        <v>0.1</v>
      </c>
      <c r="BQ46">
        <v>6</v>
      </c>
    </row>
    <row r="47" spans="3:69" x14ac:dyDescent="0.3">
      <c r="C47" s="8">
        <v>27150</v>
      </c>
      <c r="D47">
        <v>22</v>
      </c>
      <c r="E47">
        <v>22.2</v>
      </c>
      <c r="F47">
        <v>24.9</v>
      </c>
      <c r="G47">
        <v>14.4</v>
      </c>
      <c r="H47">
        <v>14.5</v>
      </c>
      <c r="I47">
        <v>40.1</v>
      </c>
      <c r="J47">
        <v>24.9</v>
      </c>
      <c r="K47">
        <v>2.7</v>
      </c>
      <c r="L47">
        <v>17.600000000000001</v>
      </c>
      <c r="M47">
        <v>16.600000000000001</v>
      </c>
      <c r="N47">
        <v>22.5</v>
      </c>
      <c r="O47">
        <v>18.399999999999999</v>
      </c>
      <c r="P47">
        <v>100</v>
      </c>
      <c r="R47">
        <v>40.86</v>
      </c>
      <c r="S47">
        <v>11.6</v>
      </c>
      <c r="U47">
        <v>6.15</v>
      </c>
      <c r="W47">
        <v>3.46</v>
      </c>
      <c r="X47">
        <v>5.03</v>
      </c>
      <c r="Y47">
        <v>2.85</v>
      </c>
      <c r="Z47">
        <v>9.7799999999999994</v>
      </c>
      <c r="AA47">
        <v>30.990000000000002</v>
      </c>
      <c r="AB47">
        <v>25.7</v>
      </c>
      <c r="AG47" s="8">
        <v>27150</v>
      </c>
      <c r="AH47">
        <v>24.2</v>
      </c>
      <c r="AK47">
        <v>6.3</v>
      </c>
      <c r="AL47">
        <v>18.5</v>
      </c>
      <c r="AT47" s="8">
        <v>27150</v>
      </c>
      <c r="AU47" s="9">
        <v>22</v>
      </c>
      <c r="AV47" s="10">
        <v>19.899999999999999</v>
      </c>
      <c r="AW47" s="10">
        <v>24.8</v>
      </c>
      <c r="AX47" s="10">
        <v>15.5</v>
      </c>
      <c r="AY47" s="9">
        <v>0.3</v>
      </c>
      <c r="AZ47" s="10">
        <v>1.9</v>
      </c>
      <c r="BA47" s="10">
        <v>-0.2</v>
      </c>
      <c r="BB47" s="10">
        <v>0.9</v>
      </c>
      <c r="BD47" s="3">
        <f t="shared" si="5"/>
        <v>22</v>
      </c>
      <c r="BE47" s="7">
        <f t="shared" si="0"/>
        <v>10.17414</v>
      </c>
      <c r="BF47" s="7">
        <f t="shared" si="1"/>
        <v>1.9018000000000002</v>
      </c>
      <c r="BG47" s="7">
        <f t="shared" si="2"/>
        <v>9.9240600000000008</v>
      </c>
      <c r="BH47" s="7">
        <f t="shared" si="6"/>
        <v>22</v>
      </c>
      <c r="BI47" s="7">
        <f t="shared" si="4"/>
        <v>0</v>
      </c>
      <c r="BO47" s="8">
        <v>27150</v>
      </c>
      <c r="BP47">
        <v>0.4</v>
      </c>
      <c r="BQ47">
        <v>6.3</v>
      </c>
    </row>
    <row r="48" spans="3:69" x14ac:dyDescent="0.3">
      <c r="C48" s="8">
        <v>27181</v>
      </c>
      <c r="D48">
        <v>22.3</v>
      </c>
      <c r="E48">
        <v>22.3</v>
      </c>
      <c r="F48">
        <v>25.3</v>
      </c>
      <c r="G48">
        <v>14.3</v>
      </c>
      <c r="H48">
        <v>29.5</v>
      </c>
      <c r="I48">
        <v>39.299999999999997</v>
      </c>
      <c r="J48">
        <v>26</v>
      </c>
      <c r="K48">
        <v>2.7</v>
      </c>
      <c r="L48">
        <v>17.100000000000001</v>
      </c>
      <c r="M48">
        <v>16.7</v>
      </c>
      <c r="N48">
        <v>19.5</v>
      </c>
      <c r="O48">
        <v>18.7</v>
      </c>
      <c r="P48">
        <v>100</v>
      </c>
      <c r="R48">
        <v>40.86</v>
      </c>
      <c r="S48">
        <v>11.6</v>
      </c>
      <c r="U48">
        <v>6.15</v>
      </c>
      <c r="W48">
        <v>3.46</v>
      </c>
      <c r="X48">
        <v>5.03</v>
      </c>
      <c r="Y48">
        <v>2.85</v>
      </c>
      <c r="Z48">
        <v>9.7799999999999994</v>
      </c>
      <c r="AA48">
        <v>30.990000000000002</v>
      </c>
      <c r="AB48">
        <v>38.9</v>
      </c>
      <c r="AG48" s="8">
        <v>27181</v>
      </c>
      <c r="AH48">
        <v>24.7</v>
      </c>
      <c r="AK48">
        <v>6</v>
      </c>
      <c r="AL48">
        <v>16.5</v>
      </c>
      <c r="AT48" s="8">
        <v>27181</v>
      </c>
      <c r="AU48" s="9">
        <v>22.3</v>
      </c>
      <c r="AV48" s="10">
        <v>19.100000000000001</v>
      </c>
      <c r="AW48" s="10">
        <v>26.4</v>
      </c>
      <c r="AX48" s="10">
        <v>15.1</v>
      </c>
      <c r="AY48" s="9">
        <v>0.5</v>
      </c>
      <c r="AZ48" s="10">
        <v>0.8</v>
      </c>
      <c r="BA48" s="10">
        <v>0.5</v>
      </c>
      <c r="BB48" s="10">
        <v>1.5</v>
      </c>
      <c r="BD48" s="3">
        <f t="shared" si="5"/>
        <v>22.3</v>
      </c>
      <c r="BE48" s="7">
        <f t="shared" si="0"/>
        <v>10.337580000000001</v>
      </c>
      <c r="BF48" s="7">
        <f t="shared" si="1"/>
        <v>2.8786</v>
      </c>
      <c r="BG48" s="7">
        <f t="shared" si="2"/>
        <v>9.0838199999999993</v>
      </c>
      <c r="BH48" s="7">
        <f t="shared" si="6"/>
        <v>22.3</v>
      </c>
      <c r="BI48" s="7">
        <f t="shared" si="4"/>
        <v>0</v>
      </c>
      <c r="BO48" s="8">
        <v>27181</v>
      </c>
      <c r="BP48">
        <v>0.3</v>
      </c>
      <c r="BQ48">
        <v>6.4</v>
      </c>
    </row>
    <row r="49" spans="3:69" x14ac:dyDescent="0.3">
      <c r="C49" s="8">
        <v>27211</v>
      </c>
      <c r="D49">
        <v>23.8</v>
      </c>
      <c r="E49">
        <v>23.1</v>
      </c>
      <c r="F49">
        <v>28</v>
      </c>
      <c r="G49">
        <v>14</v>
      </c>
      <c r="H49">
        <v>30.3</v>
      </c>
      <c r="I49">
        <v>39.299999999999997</v>
      </c>
      <c r="J49">
        <v>25.2</v>
      </c>
      <c r="K49">
        <v>3.2</v>
      </c>
      <c r="L49">
        <v>17.100000000000001</v>
      </c>
      <c r="M49">
        <v>16.7</v>
      </c>
      <c r="N49">
        <v>24.3</v>
      </c>
      <c r="O49">
        <v>19.600000000000001</v>
      </c>
      <c r="P49">
        <v>100</v>
      </c>
      <c r="R49">
        <v>40.86</v>
      </c>
      <c r="S49">
        <v>11.6</v>
      </c>
      <c r="U49">
        <v>6.15</v>
      </c>
      <c r="W49">
        <v>3.46</v>
      </c>
      <c r="X49">
        <v>5.03</v>
      </c>
      <c r="Y49">
        <v>2.85</v>
      </c>
      <c r="Z49">
        <v>9.7799999999999994</v>
      </c>
      <c r="AA49">
        <v>30.990000000000002</v>
      </c>
      <c r="AB49">
        <v>39.299999999999997</v>
      </c>
      <c r="AG49" s="8">
        <v>27211</v>
      </c>
      <c r="AH49">
        <v>25.5</v>
      </c>
      <c r="AK49">
        <v>6.2</v>
      </c>
      <c r="AL49">
        <v>16.399999999999999</v>
      </c>
      <c r="AT49" s="8">
        <v>27211</v>
      </c>
      <c r="AU49" s="9">
        <v>23.8</v>
      </c>
      <c r="AV49" s="10">
        <v>20</v>
      </c>
      <c r="AW49" s="10">
        <v>28.6</v>
      </c>
      <c r="AX49" s="10">
        <v>15.3</v>
      </c>
      <c r="AY49" s="9">
        <v>2.1</v>
      </c>
      <c r="AZ49" s="10">
        <v>1.6</v>
      </c>
      <c r="BA49" s="10">
        <v>2.6</v>
      </c>
      <c r="BB49" s="10">
        <v>0.8</v>
      </c>
      <c r="BD49" s="3">
        <f t="shared" si="5"/>
        <v>23.8</v>
      </c>
      <c r="BE49" s="7">
        <f t="shared" si="0"/>
        <v>11.440799999999999</v>
      </c>
      <c r="BF49" s="7">
        <f t="shared" si="1"/>
        <v>2.9081999999999999</v>
      </c>
      <c r="BG49" s="7">
        <f t="shared" si="2"/>
        <v>9.4510000000000005</v>
      </c>
      <c r="BH49" s="7">
        <f t="shared" si="6"/>
        <v>23.8</v>
      </c>
      <c r="BI49" s="7">
        <f t="shared" si="4"/>
        <v>0</v>
      </c>
      <c r="BO49" s="8">
        <v>27211</v>
      </c>
      <c r="BP49">
        <v>0.3</v>
      </c>
      <c r="BQ49">
        <v>6.5</v>
      </c>
    </row>
    <row r="50" spans="3:69" x14ac:dyDescent="0.3">
      <c r="C50" s="8">
        <v>27242</v>
      </c>
      <c r="D50">
        <v>23.9</v>
      </c>
      <c r="E50">
        <v>23</v>
      </c>
      <c r="F50">
        <v>29</v>
      </c>
      <c r="G50">
        <v>14</v>
      </c>
      <c r="H50">
        <v>30.2</v>
      </c>
      <c r="I50">
        <v>38.9</v>
      </c>
      <c r="J50">
        <v>21</v>
      </c>
      <c r="K50">
        <v>3.4</v>
      </c>
      <c r="L50">
        <v>18.8</v>
      </c>
      <c r="M50">
        <v>16.7</v>
      </c>
      <c r="N50">
        <v>24.5</v>
      </c>
      <c r="O50">
        <v>20</v>
      </c>
      <c r="P50">
        <v>100</v>
      </c>
      <c r="R50">
        <v>40.86</v>
      </c>
      <c r="S50">
        <v>11.6</v>
      </c>
      <c r="U50">
        <v>6.15</v>
      </c>
      <c r="W50">
        <v>3.46</v>
      </c>
      <c r="X50">
        <v>5.03</v>
      </c>
      <c r="Y50">
        <v>2.85</v>
      </c>
      <c r="Z50">
        <v>9.7799999999999994</v>
      </c>
      <c r="AA50">
        <v>30.990000000000002</v>
      </c>
      <c r="AB50">
        <v>39</v>
      </c>
      <c r="AG50" s="8">
        <v>27242</v>
      </c>
      <c r="AH50">
        <v>25.4</v>
      </c>
      <c r="AK50">
        <v>7.8</v>
      </c>
      <c r="AL50">
        <v>16.899999999999999</v>
      </c>
      <c r="AT50" s="8">
        <v>27242</v>
      </c>
      <c r="AU50" s="9">
        <v>23.9</v>
      </c>
      <c r="AV50" s="10">
        <v>19.399999999999999</v>
      </c>
      <c r="AW50" s="10">
        <v>28.4</v>
      </c>
      <c r="AX50" s="10">
        <v>15.9</v>
      </c>
      <c r="AY50" s="9">
        <v>1</v>
      </c>
      <c r="AZ50" s="10">
        <v>-0.1</v>
      </c>
      <c r="BA50" s="10">
        <v>1</v>
      </c>
      <c r="BB50" s="10">
        <v>0.9</v>
      </c>
      <c r="BD50" s="3">
        <f t="shared" si="5"/>
        <v>23.9</v>
      </c>
      <c r="BE50" s="7">
        <f t="shared" si="0"/>
        <v>11.849400000000001</v>
      </c>
      <c r="BF50" s="7">
        <f t="shared" si="1"/>
        <v>2.8860000000000001</v>
      </c>
      <c r="BG50" s="7">
        <f t="shared" si="2"/>
        <v>9.1645999999999965</v>
      </c>
      <c r="BH50" s="7">
        <f t="shared" si="6"/>
        <v>23.9</v>
      </c>
      <c r="BI50" s="7">
        <f t="shared" si="4"/>
        <v>0</v>
      </c>
      <c r="BO50" s="8">
        <v>27242</v>
      </c>
      <c r="BP50">
        <v>0.3</v>
      </c>
      <c r="BQ50">
        <v>6.7</v>
      </c>
    </row>
    <row r="51" spans="3:69" x14ac:dyDescent="0.3">
      <c r="C51" s="8">
        <v>27273</v>
      </c>
      <c r="D51">
        <v>22.5</v>
      </c>
      <c r="E51">
        <v>22.2</v>
      </c>
      <c r="F51">
        <v>26.2</v>
      </c>
      <c r="G51">
        <v>13.2</v>
      </c>
      <c r="H51">
        <v>36.700000000000003</v>
      </c>
      <c r="I51">
        <v>38.5</v>
      </c>
      <c r="J51">
        <v>17.100000000000001</v>
      </c>
      <c r="K51">
        <v>4.0999999999999996</v>
      </c>
      <c r="L51">
        <v>19.2</v>
      </c>
      <c r="M51">
        <v>16.5</v>
      </c>
      <c r="N51">
        <v>23.1</v>
      </c>
      <c r="O51">
        <v>19.8</v>
      </c>
      <c r="P51">
        <v>100</v>
      </c>
      <c r="R51">
        <v>40.86</v>
      </c>
      <c r="S51">
        <v>11.6</v>
      </c>
      <c r="U51">
        <v>6.15</v>
      </c>
      <c r="W51">
        <v>3.46</v>
      </c>
      <c r="X51">
        <v>5.03</v>
      </c>
      <c r="Y51">
        <v>2.85</v>
      </c>
      <c r="Z51">
        <v>9.7799999999999994</v>
      </c>
      <c r="AA51">
        <v>30.990000000000002</v>
      </c>
      <c r="AB51">
        <v>44.4</v>
      </c>
      <c r="AG51" s="8">
        <v>27273</v>
      </c>
      <c r="AH51">
        <v>24.5</v>
      </c>
      <c r="AK51">
        <v>8.6</v>
      </c>
      <c r="AL51">
        <v>16.8</v>
      </c>
      <c r="AT51" s="8">
        <v>27273</v>
      </c>
      <c r="AU51" s="9">
        <v>22.5</v>
      </c>
      <c r="AV51" s="10">
        <v>18.5</v>
      </c>
      <c r="AW51" s="10">
        <v>25.9</v>
      </c>
      <c r="AX51" s="10">
        <v>16.3</v>
      </c>
      <c r="AY51" s="9">
        <v>1.5</v>
      </c>
      <c r="AZ51" s="10">
        <v>1</v>
      </c>
      <c r="BA51" s="10">
        <v>1.8</v>
      </c>
      <c r="BB51" s="10">
        <v>1.1000000000000001</v>
      </c>
      <c r="BD51" s="3">
        <f t="shared" si="5"/>
        <v>22.5</v>
      </c>
      <c r="BE51" s="7">
        <f t="shared" si="0"/>
        <v>10.705319999999999</v>
      </c>
      <c r="BF51" s="7">
        <f t="shared" si="1"/>
        <v>3.2856000000000001</v>
      </c>
      <c r="BG51" s="7">
        <f t="shared" si="2"/>
        <v>8.5090800000000009</v>
      </c>
      <c r="BH51" s="7">
        <f t="shared" si="6"/>
        <v>22.5</v>
      </c>
      <c r="BI51" s="7">
        <f t="shared" si="4"/>
        <v>0</v>
      </c>
      <c r="BO51" s="8">
        <v>27273</v>
      </c>
      <c r="BP51">
        <v>0.6</v>
      </c>
      <c r="BQ51">
        <v>6.8</v>
      </c>
    </row>
    <row r="52" spans="3:69" x14ac:dyDescent="0.3">
      <c r="C52" s="8">
        <v>27303</v>
      </c>
      <c r="D52">
        <v>24.8</v>
      </c>
      <c r="E52">
        <v>24.7</v>
      </c>
      <c r="F52">
        <v>29.2</v>
      </c>
      <c r="G52">
        <v>13.4</v>
      </c>
      <c r="H52">
        <v>35.299999999999997</v>
      </c>
      <c r="I52">
        <v>36.299999999999997</v>
      </c>
      <c r="J52">
        <v>15.5</v>
      </c>
      <c r="K52">
        <v>30.1</v>
      </c>
      <c r="L52">
        <v>24.3</v>
      </c>
      <c r="M52">
        <v>24.3</v>
      </c>
      <c r="N52">
        <v>24.9</v>
      </c>
      <c r="O52">
        <v>20.399999999999999</v>
      </c>
      <c r="P52">
        <v>100</v>
      </c>
      <c r="R52">
        <v>40.86</v>
      </c>
      <c r="S52">
        <v>11.6</v>
      </c>
      <c r="U52">
        <v>6.15</v>
      </c>
      <c r="W52">
        <v>3.46</v>
      </c>
      <c r="X52">
        <v>5.03</v>
      </c>
      <c r="Y52">
        <v>2.85</v>
      </c>
      <c r="Z52">
        <v>9.7799999999999994</v>
      </c>
      <c r="AA52">
        <v>30.990000000000002</v>
      </c>
      <c r="AB52">
        <v>42.8</v>
      </c>
      <c r="AG52" s="8">
        <v>27303</v>
      </c>
      <c r="AH52">
        <v>25</v>
      </c>
      <c r="AK52">
        <v>22.1</v>
      </c>
      <c r="AL52">
        <v>17.8</v>
      </c>
      <c r="AT52" s="8">
        <v>27303</v>
      </c>
      <c r="AU52" s="9">
        <v>24.8</v>
      </c>
      <c r="AV52" s="10">
        <v>20.3</v>
      </c>
      <c r="AW52" s="10">
        <v>27.4</v>
      </c>
      <c r="AX52" s="10">
        <v>19.899999999999999</v>
      </c>
      <c r="AY52" s="9">
        <v>2.2000000000000002</v>
      </c>
      <c r="AZ52" s="10">
        <v>2.4</v>
      </c>
      <c r="BA52" s="10">
        <v>1.9</v>
      </c>
      <c r="BB52" s="10">
        <v>3</v>
      </c>
      <c r="BD52" s="3">
        <f t="shared" si="5"/>
        <v>24.8</v>
      </c>
      <c r="BE52" s="7">
        <f t="shared" si="0"/>
        <v>11.931119999999998</v>
      </c>
      <c r="BF52" s="7">
        <f t="shared" si="1"/>
        <v>3.1671999999999998</v>
      </c>
      <c r="BG52" s="7">
        <f t="shared" si="2"/>
        <v>9.7016800000000032</v>
      </c>
      <c r="BH52" s="7">
        <f t="shared" si="6"/>
        <v>24.8</v>
      </c>
      <c r="BI52" s="7">
        <f t="shared" si="4"/>
        <v>0</v>
      </c>
      <c r="BO52" s="8">
        <v>27303</v>
      </c>
      <c r="BP52">
        <v>29.2</v>
      </c>
      <c r="BQ52">
        <v>35.799999999999997</v>
      </c>
    </row>
    <row r="53" spans="3:69" x14ac:dyDescent="0.3">
      <c r="C53" s="8">
        <v>27334</v>
      </c>
      <c r="D53">
        <v>24.5</v>
      </c>
      <c r="E53">
        <v>24.2</v>
      </c>
      <c r="F53">
        <v>29.6</v>
      </c>
      <c r="G53">
        <v>14</v>
      </c>
      <c r="H53">
        <v>36.299999999999997</v>
      </c>
      <c r="I53">
        <v>29.5</v>
      </c>
      <c r="J53">
        <v>14.1</v>
      </c>
      <c r="K53">
        <v>30.1</v>
      </c>
      <c r="L53">
        <v>25.9</v>
      </c>
      <c r="M53">
        <v>24.4</v>
      </c>
      <c r="N53">
        <v>24</v>
      </c>
      <c r="O53">
        <v>20.3</v>
      </c>
      <c r="P53">
        <v>100</v>
      </c>
      <c r="R53">
        <v>40.86</v>
      </c>
      <c r="S53">
        <v>11.6</v>
      </c>
      <c r="U53">
        <v>6.15</v>
      </c>
      <c r="W53">
        <v>3.46</v>
      </c>
      <c r="X53">
        <v>5.03</v>
      </c>
      <c r="Y53">
        <v>2.85</v>
      </c>
      <c r="Z53">
        <v>9.7799999999999994</v>
      </c>
      <c r="AA53">
        <v>30.990000000000002</v>
      </c>
      <c r="AB53">
        <v>43.5</v>
      </c>
      <c r="AG53" s="8">
        <v>27334</v>
      </c>
      <c r="AH53">
        <v>22.9</v>
      </c>
      <c r="AK53">
        <v>23.8</v>
      </c>
      <c r="AL53">
        <v>18.5</v>
      </c>
      <c r="AT53" s="8">
        <v>27334</v>
      </c>
      <c r="AU53" s="9">
        <v>24.5</v>
      </c>
      <c r="AV53" s="10">
        <v>19.600000000000001</v>
      </c>
      <c r="AW53" s="10">
        <v>26.9</v>
      </c>
      <c r="AX53" s="10">
        <v>20.7</v>
      </c>
      <c r="AY53" s="9">
        <v>0.7</v>
      </c>
      <c r="AZ53" s="10">
        <v>0.6</v>
      </c>
      <c r="BA53" s="10">
        <v>0.4</v>
      </c>
      <c r="BB53" s="10">
        <v>1.6</v>
      </c>
      <c r="BD53" s="3">
        <f t="shared" si="5"/>
        <v>24.5</v>
      </c>
      <c r="BE53" s="7">
        <f t="shared" si="0"/>
        <v>12.094560000000001</v>
      </c>
      <c r="BF53" s="7">
        <f t="shared" si="1"/>
        <v>3.2190000000000003</v>
      </c>
      <c r="BG53" s="7">
        <f t="shared" si="2"/>
        <v>9.1864399999999975</v>
      </c>
      <c r="BH53" s="7">
        <f t="shared" si="6"/>
        <v>24.5</v>
      </c>
      <c r="BI53" s="7">
        <f t="shared" si="4"/>
        <v>0</v>
      </c>
      <c r="BO53" s="8">
        <v>27334</v>
      </c>
      <c r="BP53">
        <v>1.1000000000000001</v>
      </c>
      <c r="BQ53">
        <v>35.1</v>
      </c>
    </row>
    <row r="54" spans="3:69" x14ac:dyDescent="0.3">
      <c r="C54" s="8">
        <v>27364</v>
      </c>
      <c r="D54">
        <v>21</v>
      </c>
      <c r="E54">
        <v>21.1</v>
      </c>
      <c r="F54">
        <v>25.3</v>
      </c>
      <c r="G54">
        <v>11.7</v>
      </c>
      <c r="H54">
        <v>27.3</v>
      </c>
      <c r="I54">
        <v>22.8</v>
      </c>
      <c r="J54">
        <v>11.7</v>
      </c>
      <c r="K54">
        <v>29.7</v>
      </c>
      <c r="L54">
        <v>22.1</v>
      </c>
      <c r="M54">
        <v>24.4</v>
      </c>
      <c r="N54">
        <v>21.3</v>
      </c>
      <c r="O54">
        <v>18.399999999999999</v>
      </c>
      <c r="P54">
        <v>100</v>
      </c>
      <c r="R54">
        <v>40.86</v>
      </c>
      <c r="S54">
        <v>11.6</v>
      </c>
      <c r="U54">
        <v>6.15</v>
      </c>
      <c r="W54">
        <v>3.46</v>
      </c>
      <c r="X54">
        <v>5.03</v>
      </c>
      <c r="Y54">
        <v>2.85</v>
      </c>
      <c r="Z54">
        <v>9.7799999999999994</v>
      </c>
      <c r="AA54">
        <v>30.990000000000002</v>
      </c>
      <c r="AB54">
        <v>30.3</v>
      </c>
      <c r="AG54" s="8">
        <v>27364</v>
      </c>
      <c r="AH54">
        <v>19.7</v>
      </c>
      <c r="AK54">
        <v>24.3</v>
      </c>
      <c r="AL54">
        <v>17.2</v>
      </c>
      <c r="AT54" s="8">
        <v>27364</v>
      </c>
      <c r="AU54" s="9">
        <v>21</v>
      </c>
      <c r="AV54" s="10">
        <v>17.3</v>
      </c>
      <c r="AW54" s="10">
        <v>21.9</v>
      </c>
      <c r="AX54" s="10">
        <v>19.7</v>
      </c>
      <c r="AY54" s="9">
        <v>0.4</v>
      </c>
      <c r="AZ54" s="10">
        <v>0.3</v>
      </c>
      <c r="BA54" s="10">
        <v>0.2</v>
      </c>
      <c r="BB54" s="10">
        <v>0.8</v>
      </c>
      <c r="BD54" s="3">
        <f t="shared" si="5"/>
        <v>21</v>
      </c>
      <c r="BE54" s="7">
        <f t="shared" si="0"/>
        <v>10.337580000000001</v>
      </c>
      <c r="BF54" s="7">
        <f t="shared" si="1"/>
        <v>2.2422000000000004</v>
      </c>
      <c r="BG54" s="7">
        <f t="shared" si="2"/>
        <v>8.4202199999999987</v>
      </c>
      <c r="BH54" s="7">
        <f t="shared" si="6"/>
        <v>21</v>
      </c>
      <c r="BI54" s="7">
        <f t="shared" si="4"/>
        <v>0</v>
      </c>
      <c r="BO54" s="8">
        <v>27364</v>
      </c>
      <c r="BP54">
        <v>0.1</v>
      </c>
      <c r="BQ54">
        <v>34</v>
      </c>
    </row>
    <row r="55" spans="3:69" x14ac:dyDescent="0.3">
      <c r="C55" s="8">
        <v>27395</v>
      </c>
      <c r="D55">
        <v>16.8</v>
      </c>
      <c r="E55">
        <v>17.8</v>
      </c>
      <c r="F55">
        <v>18</v>
      </c>
      <c r="G55">
        <v>11.1</v>
      </c>
      <c r="H55">
        <v>24</v>
      </c>
      <c r="I55">
        <v>14.8</v>
      </c>
      <c r="J55">
        <v>8.6999999999999993</v>
      </c>
      <c r="K55">
        <v>28.8</v>
      </c>
      <c r="L55">
        <v>21.5</v>
      </c>
      <c r="M55">
        <v>22.4</v>
      </c>
      <c r="N55">
        <v>20</v>
      </c>
      <c r="O55">
        <v>16.3</v>
      </c>
      <c r="P55">
        <v>100</v>
      </c>
      <c r="R55">
        <v>40.82</v>
      </c>
      <c r="S55">
        <v>10.75</v>
      </c>
      <c r="U55">
        <v>5.33</v>
      </c>
      <c r="V55">
        <v>12.57</v>
      </c>
      <c r="W55">
        <v>2.86</v>
      </c>
      <c r="X55">
        <v>4.3500000000000005</v>
      </c>
      <c r="Y55">
        <v>2.59</v>
      </c>
      <c r="Z55">
        <v>11.51</v>
      </c>
      <c r="AA55">
        <v>31.51</v>
      </c>
      <c r="AB55">
        <v>26.8</v>
      </c>
      <c r="AG55" s="8">
        <v>27395</v>
      </c>
      <c r="AH55">
        <v>15</v>
      </c>
      <c r="AK55">
        <v>24.6</v>
      </c>
      <c r="AL55">
        <v>16.899999999999999</v>
      </c>
      <c r="AT55" s="8">
        <v>27395</v>
      </c>
      <c r="AU55" s="9">
        <v>16.8</v>
      </c>
      <c r="AV55" s="10">
        <v>15.2</v>
      </c>
      <c r="AW55" s="10">
        <v>16.2</v>
      </c>
      <c r="AX55" s="10">
        <v>18.5</v>
      </c>
      <c r="AY55" s="9">
        <v>0.5</v>
      </c>
      <c r="AZ55" s="10">
        <v>0.3</v>
      </c>
      <c r="BA55" s="10">
        <v>0.3</v>
      </c>
      <c r="BB55" s="10">
        <v>0.7</v>
      </c>
      <c r="BD55" s="3">
        <f t="shared" si="5"/>
        <v>16.8</v>
      </c>
      <c r="BE55" s="7">
        <f t="shared" si="0"/>
        <v>7.3475999999999999</v>
      </c>
      <c r="BF55" s="7">
        <f t="shared" si="1"/>
        <v>1.9832000000000003</v>
      </c>
      <c r="BG55" s="7">
        <f t="shared" si="2"/>
        <v>7.4692000000000007</v>
      </c>
      <c r="BH55" s="7">
        <f t="shared" si="6"/>
        <v>16.8</v>
      </c>
      <c r="BI55" s="7">
        <f t="shared" si="4"/>
        <v>0</v>
      </c>
      <c r="BO55" s="8">
        <v>27395</v>
      </c>
      <c r="BP55">
        <v>0</v>
      </c>
      <c r="BQ55">
        <v>33.700000000000003</v>
      </c>
    </row>
    <row r="56" spans="3:69" x14ac:dyDescent="0.3">
      <c r="C56" s="8">
        <v>27426</v>
      </c>
      <c r="D56">
        <v>13.6</v>
      </c>
      <c r="E56">
        <v>14.9</v>
      </c>
      <c r="F56">
        <v>13.8</v>
      </c>
      <c r="G56">
        <v>10.5</v>
      </c>
      <c r="H56">
        <v>24.5</v>
      </c>
      <c r="I56">
        <v>10.4</v>
      </c>
      <c r="J56">
        <v>7.3</v>
      </c>
      <c r="K56">
        <v>14.1</v>
      </c>
      <c r="L56">
        <v>17.8</v>
      </c>
      <c r="M56">
        <v>22.4</v>
      </c>
      <c r="N56">
        <v>15.4</v>
      </c>
      <c r="O56">
        <v>14.7</v>
      </c>
      <c r="P56">
        <v>100</v>
      </c>
      <c r="R56">
        <v>40.82</v>
      </c>
      <c r="S56">
        <v>10.75</v>
      </c>
      <c r="U56">
        <v>5.33</v>
      </c>
      <c r="V56">
        <v>12.57</v>
      </c>
      <c r="W56">
        <v>2.86</v>
      </c>
      <c r="X56">
        <v>4.3500000000000005</v>
      </c>
      <c r="Y56">
        <v>2.59</v>
      </c>
      <c r="Z56">
        <v>11.51</v>
      </c>
      <c r="AA56">
        <v>31.51</v>
      </c>
      <c r="AB56">
        <v>27.4</v>
      </c>
      <c r="AG56" s="8">
        <v>27426</v>
      </c>
      <c r="AH56">
        <v>7</v>
      </c>
      <c r="AK56">
        <v>17.7</v>
      </c>
      <c r="AL56">
        <v>15.8</v>
      </c>
      <c r="AT56" s="8">
        <v>27426</v>
      </c>
      <c r="AU56" s="9">
        <v>13.6</v>
      </c>
      <c r="AV56" s="10">
        <v>12.3</v>
      </c>
      <c r="AW56" s="10">
        <v>12.5</v>
      </c>
      <c r="AX56" s="10">
        <v>16.3</v>
      </c>
      <c r="AY56" s="9">
        <v>0.1</v>
      </c>
      <c r="AZ56" s="10">
        <v>-0.1</v>
      </c>
      <c r="BA56" s="10">
        <v>0</v>
      </c>
      <c r="BB56" s="10">
        <v>0.4</v>
      </c>
      <c r="BD56" s="3">
        <f t="shared" si="5"/>
        <v>13.6</v>
      </c>
      <c r="BE56" s="7">
        <f t="shared" si="0"/>
        <v>5.6331600000000002</v>
      </c>
      <c r="BF56" s="7">
        <f t="shared" si="1"/>
        <v>2.0276000000000001</v>
      </c>
      <c r="BG56" s="7">
        <f t="shared" si="2"/>
        <v>5.9392399999999999</v>
      </c>
      <c r="BH56" s="7">
        <f t="shared" si="6"/>
        <v>13.6</v>
      </c>
      <c r="BI56" s="7">
        <f t="shared" si="4"/>
        <v>0</v>
      </c>
      <c r="BO56" s="8">
        <v>27426</v>
      </c>
      <c r="BP56">
        <v>0</v>
      </c>
      <c r="BQ56">
        <v>33.5</v>
      </c>
    </row>
    <row r="57" spans="3:69" x14ac:dyDescent="0.3">
      <c r="C57" s="8">
        <v>27454</v>
      </c>
      <c r="D57">
        <v>13.9</v>
      </c>
      <c r="E57">
        <v>14.7</v>
      </c>
      <c r="F57">
        <v>15.6</v>
      </c>
      <c r="G57">
        <v>10.3</v>
      </c>
      <c r="H57">
        <v>25.3</v>
      </c>
      <c r="I57">
        <v>8.1999999999999993</v>
      </c>
      <c r="J57">
        <v>6.5</v>
      </c>
      <c r="K57">
        <v>13.8</v>
      </c>
      <c r="L57">
        <v>17.7</v>
      </c>
      <c r="M57">
        <v>22.4</v>
      </c>
      <c r="N57">
        <v>14.9</v>
      </c>
      <c r="O57">
        <v>13.7</v>
      </c>
      <c r="P57">
        <v>100</v>
      </c>
      <c r="R57">
        <v>40.82</v>
      </c>
      <c r="S57">
        <v>10.75</v>
      </c>
      <c r="U57">
        <v>5.33</v>
      </c>
      <c r="V57">
        <v>12.57</v>
      </c>
      <c r="W57">
        <v>2.86</v>
      </c>
      <c r="X57">
        <v>4.3500000000000005</v>
      </c>
      <c r="Y57">
        <v>2.59</v>
      </c>
      <c r="Z57">
        <v>11.51</v>
      </c>
      <c r="AA57">
        <v>31.51</v>
      </c>
      <c r="AB57">
        <v>28.2</v>
      </c>
      <c r="AG57" s="8">
        <v>27454</v>
      </c>
      <c r="AH57">
        <v>5.7</v>
      </c>
      <c r="AK57">
        <v>17.600000000000001</v>
      </c>
      <c r="AL57">
        <v>15.2</v>
      </c>
      <c r="AT57" s="8">
        <v>27454</v>
      </c>
      <c r="AU57" s="9">
        <v>13.9</v>
      </c>
      <c r="AV57" s="10">
        <v>11.6</v>
      </c>
      <c r="AW57" s="10">
        <v>13.2</v>
      </c>
      <c r="AX57" s="10">
        <v>15.9</v>
      </c>
      <c r="AY57" s="9">
        <v>0.9</v>
      </c>
      <c r="AZ57" s="10">
        <v>0.3</v>
      </c>
      <c r="BA57" s="10">
        <v>1.2</v>
      </c>
      <c r="BB57" s="10">
        <v>0.3</v>
      </c>
      <c r="BD57" s="3">
        <f t="shared" si="5"/>
        <v>13.9</v>
      </c>
      <c r="BE57" s="7">
        <f t="shared" si="0"/>
        <v>6.3679200000000007</v>
      </c>
      <c r="BF57" s="7">
        <f t="shared" si="1"/>
        <v>2.0868000000000002</v>
      </c>
      <c r="BG57" s="7">
        <f t="shared" si="2"/>
        <v>5.4452799999999995</v>
      </c>
      <c r="BH57" s="7">
        <f t="shared" si="6"/>
        <v>13.9</v>
      </c>
      <c r="BI57" s="7">
        <f t="shared" si="4"/>
        <v>0</v>
      </c>
      <c r="BO57" s="8">
        <v>27454</v>
      </c>
      <c r="BP57">
        <v>0.2</v>
      </c>
      <c r="BQ57">
        <v>33.6</v>
      </c>
    </row>
    <row r="58" spans="3:69" x14ac:dyDescent="0.3">
      <c r="C58" s="8">
        <v>27485</v>
      </c>
      <c r="D58">
        <v>13.4</v>
      </c>
      <c r="E58">
        <v>14.7</v>
      </c>
      <c r="F58">
        <v>13.4</v>
      </c>
      <c r="G58">
        <v>10.4</v>
      </c>
      <c r="H58">
        <v>25.3</v>
      </c>
      <c r="I58">
        <v>4.0999999999999996</v>
      </c>
      <c r="J58">
        <v>6.1</v>
      </c>
      <c r="K58">
        <v>14.2</v>
      </c>
      <c r="L58">
        <v>14.3</v>
      </c>
      <c r="M58">
        <v>29.7</v>
      </c>
      <c r="N58">
        <v>19.100000000000001</v>
      </c>
      <c r="O58">
        <v>13.7</v>
      </c>
      <c r="P58">
        <v>100</v>
      </c>
      <c r="R58">
        <v>40.82</v>
      </c>
      <c r="S58">
        <v>10.75</v>
      </c>
      <c r="U58">
        <v>5.33</v>
      </c>
      <c r="V58">
        <v>12.57</v>
      </c>
      <c r="W58">
        <v>2.86</v>
      </c>
      <c r="X58">
        <v>4.3500000000000005</v>
      </c>
      <c r="Y58">
        <v>2.59</v>
      </c>
      <c r="Z58">
        <v>11.51</v>
      </c>
      <c r="AA58">
        <v>31.51</v>
      </c>
      <c r="AB58">
        <v>22.3</v>
      </c>
      <c r="AG58" s="8">
        <v>27485</v>
      </c>
      <c r="AH58">
        <v>4.0999999999999996</v>
      </c>
      <c r="AK58">
        <v>17.899999999999999</v>
      </c>
      <c r="AL58">
        <v>16.3</v>
      </c>
      <c r="AT58" s="8">
        <v>27485</v>
      </c>
      <c r="AU58" s="9">
        <v>13.4</v>
      </c>
      <c r="AV58" s="10">
        <v>12.7</v>
      </c>
      <c r="AW58" s="10">
        <v>11.4</v>
      </c>
      <c r="AX58" s="10">
        <v>17.600000000000001</v>
      </c>
      <c r="AY58" s="9">
        <v>1.7</v>
      </c>
      <c r="AZ58" s="10">
        <v>2.8</v>
      </c>
      <c r="BA58" s="10">
        <v>0.5</v>
      </c>
      <c r="BB58" s="10">
        <v>3.9</v>
      </c>
      <c r="BD58" s="3">
        <f t="shared" si="5"/>
        <v>13.4</v>
      </c>
      <c r="BE58" s="7">
        <f t="shared" si="0"/>
        <v>5.4698800000000007</v>
      </c>
      <c r="BF58" s="7">
        <f t="shared" si="1"/>
        <v>1.6502000000000001</v>
      </c>
      <c r="BG58" s="7">
        <f t="shared" si="2"/>
        <v>6.2799199999999997</v>
      </c>
      <c r="BH58" s="7">
        <f t="shared" si="6"/>
        <v>13.4</v>
      </c>
      <c r="BI58" s="7">
        <f t="shared" si="4"/>
        <v>0</v>
      </c>
      <c r="BO58" s="8">
        <v>27485</v>
      </c>
      <c r="BP58">
        <v>0</v>
      </c>
      <c r="BQ58">
        <v>33.4</v>
      </c>
    </row>
    <row r="59" spans="3:69" x14ac:dyDescent="0.3">
      <c r="C59" s="8">
        <v>27515</v>
      </c>
      <c r="D59">
        <v>14</v>
      </c>
      <c r="E59">
        <v>13.3</v>
      </c>
      <c r="F59">
        <v>15.6</v>
      </c>
      <c r="G59">
        <v>10.8</v>
      </c>
      <c r="H59">
        <v>24.9</v>
      </c>
      <c r="I59">
        <v>3.6</v>
      </c>
      <c r="J59">
        <v>5.6</v>
      </c>
      <c r="K59">
        <v>14.8</v>
      </c>
      <c r="L59">
        <v>13.9</v>
      </c>
      <c r="M59">
        <v>29.6</v>
      </c>
      <c r="N59">
        <v>18.3</v>
      </c>
      <c r="O59">
        <v>12.8</v>
      </c>
      <c r="P59">
        <v>100</v>
      </c>
      <c r="R59">
        <v>40.82</v>
      </c>
      <c r="S59">
        <v>10.75</v>
      </c>
      <c r="U59">
        <v>5.33</v>
      </c>
      <c r="V59">
        <v>12.57</v>
      </c>
      <c r="W59">
        <v>2.86</v>
      </c>
      <c r="X59">
        <v>4.3500000000000005</v>
      </c>
      <c r="Y59">
        <v>2.59</v>
      </c>
      <c r="Z59">
        <v>11.51</v>
      </c>
      <c r="AA59">
        <v>31.51</v>
      </c>
      <c r="AB59">
        <v>21.9</v>
      </c>
      <c r="AG59" s="8">
        <v>27515</v>
      </c>
      <c r="AH59">
        <v>4</v>
      </c>
      <c r="AK59">
        <v>17.100000000000001</v>
      </c>
      <c r="AL59">
        <v>16.100000000000001</v>
      </c>
      <c r="AT59" s="8">
        <v>27515</v>
      </c>
      <c r="AU59" s="9">
        <v>14</v>
      </c>
      <c r="AV59" s="10">
        <v>11.9</v>
      </c>
      <c r="AW59" s="10">
        <v>12.4</v>
      </c>
      <c r="AX59" s="10">
        <v>17.5</v>
      </c>
      <c r="AY59" s="9">
        <v>0.5</v>
      </c>
      <c r="AZ59" s="10">
        <v>0.8</v>
      </c>
      <c r="BA59" s="10">
        <v>0.4</v>
      </c>
      <c r="BB59" s="10">
        <v>0.7</v>
      </c>
      <c r="BD59" s="3">
        <f t="shared" si="5"/>
        <v>14</v>
      </c>
      <c r="BE59" s="7">
        <f t="shared" si="0"/>
        <v>6.3679200000000007</v>
      </c>
      <c r="BF59" s="7">
        <f t="shared" si="1"/>
        <v>1.6206</v>
      </c>
      <c r="BG59" s="7">
        <f t="shared" si="2"/>
        <v>6.0114799999999988</v>
      </c>
      <c r="BH59" s="7">
        <f t="shared" si="6"/>
        <v>14</v>
      </c>
      <c r="BI59" s="7">
        <f t="shared" si="4"/>
        <v>0</v>
      </c>
      <c r="BO59" s="8">
        <v>27515</v>
      </c>
      <c r="BP59">
        <v>0</v>
      </c>
      <c r="BQ59">
        <v>32.9</v>
      </c>
    </row>
    <row r="60" spans="3:69" x14ac:dyDescent="0.3">
      <c r="C60" s="8">
        <v>27546</v>
      </c>
      <c r="D60">
        <v>13.4</v>
      </c>
      <c r="E60">
        <v>12.7</v>
      </c>
      <c r="F60">
        <v>15.8</v>
      </c>
      <c r="G60">
        <v>10.8</v>
      </c>
      <c r="H60">
        <v>10.3</v>
      </c>
      <c r="I60">
        <v>3.2</v>
      </c>
      <c r="J60">
        <v>5.0999999999999996</v>
      </c>
      <c r="K60">
        <v>16.5</v>
      </c>
      <c r="L60">
        <v>13.7</v>
      </c>
      <c r="M60">
        <v>29.3</v>
      </c>
      <c r="N60">
        <v>17.7</v>
      </c>
      <c r="O60">
        <v>12.8</v>
      </c>
      <c r="P60">
        <v>100</v>
      </c>
      <c r="R60">
        <v>40.82</v>
      </c>
      <c r="S60">
        <v>10.75</v>
      </c>
      <c r="U60">
        <v>5.33</v>
      </c>
      <c r="V60">
        <v>12.57</v>
      </c>
      <c r="W60">
        <v>2.86</v>
      </c>
      <c r="X60">
        <v>4.3500000000000005</v>
      </c>
      <c r="Y60">
        <v>2.59</v>
      </c>
      <c r="Z60">
        <v>11.51</v>
      </c>
      <c r="AA60">
        <v>31.51</v>
      </c>
      <c r="AB60">
        <v>10.1</v>
      </c>
      <c r="AG60" s="8">
        <v>27546</v>
      </c>
      <c r="AH60">
        <v>3.3</v>
      </c>
      <c r="AK60">
        <v>17.8</v>
      </c>
      <c r="AL60">
        <v>15.7</v>
      </c>
      <c r="AT60" s="8">
        <v>27546</v>
      </c>
      <c r="AU60" s="9">
        <v>13.4</v>
      </c>
      <c r="AV60" s="10">
        <v>11.7</v>
      </c>
      <c r="AW60" s="10">
        <v>11.5</v>
      </c>
      <c r="AX60" s="10">
        <v>16.5</v>
      </c>
      <c r="AY60" s="9">
        <v>-0.1</v>
      </c>
      <c r="AZ60" s="10">
        <v>0.4</v>
      </c>
      <c r="BA60" s="10">
        <v>-0.4</v>
      </c>
      <c r="BB60" s="10">
        <v>0.5</v>
      </c>
      <c r="BD60" s="3">
        <f t="shared" si="5"/>
        <v>13.4</v>
      </c>
      <c r="BE60" s="7">
        <f t="shared" si="0"/>
        <v>6.44956</v>
      </c>
      <c r="BF60" s="7">
        <f t="shared" si="1"/>
        <v>0.74739999999999995</v>
      </c>
      <c r="BG60" s="7">
        <f t="shared" si="2"/>
        <v>6.2030400000000006</v>
      </c>
      <c r="BH60" s="7">
        <f t="shared" si="6"/>
        <v>13.4</v>
      </c>
      <c r="BI60" s="7">
        <f t="shared" si="4"/>
        <v>0</v>
      </c>
      <c r="BO60" s="8">
        <v>27546</v>
      </c>
      <c r="BP60">
        <v>0</v>
      </c>
      <c r="BQ60">
        <v>32.5</v>
      </c>
    </row>
    <row r="61" spans="3:69" x14ac:dyDescent="0.3">
      <c r="C61" s="8">
        <v>27576</v>
      </c>
      <c r="D61">
        <v>11.4</v>
      </c>
      <c r="E61">
        <v>11.7</v>
      </c>
      <c r="F61">
        <v>12.8</v>
      </c>
      <c r="G61">
        <v>10.9</v>
      </c>
      <c r="H61">
        <v>10</v>
      </c>
      <c r="I61">
        <v>2.5</v>
      </c>
      <c r="J61">
        <v>5.4</v>
      </c>
      <c r="K61">
        <v>16</v>
      </c>
      <c r="L61">
        <v>13.5</v>
      </c>
      <c r="M61">
        <v>29.4</v>
      </c>
      <c r="N61">
        <v>11.3</v>
      </c>
      <c r="O61">
        <v>11.2</v>
      </c>
      <c r="P61">
        <v>100</v>
      </c>
      <c r="R61">
        <v>40.82</v>
      </c>
      <c r="S61">
        <v>10.75</v>
      </c>
      <c r="U61">
        <v>5.33</v>
      </c>
      <c r="V61">
        <v>12.57</v>
      </c>
      <c r="W61">
        <v>2.86</v>
      </c>
      <c r="X61">
        <v>4.3500000000000005</v>
      </c>
      <c r="Y61">
        <v>2.59</v>
      </c>
      <c r="Z61">
        <v>11.51</v>
      </c>
      <c r="AA61">
        <v>31.51</v>
      </c>
      <c r="AB61">
        <v>9.8000000000000007</v>
      </c>
      <c r="AG61" s="8">
        <v>27576</v>
      </c>
      <c r="AH61">
        <v>2.6</v>
      </c>
      <c r="AK61">
        <v>17.2</v>
      </c>
      <c r="AL61">
        <v>15.9</v>
      </c>
      <c r="AT61" s="8">
        <v>27576</v>
      </c>
      <c r="AU61" s="9">
        <v>11.4</v>
      </c>
      <c r="AV61" s="10">
        <v>10.4</v>
      </c>
      <c r="AW61" s="10">
        <v>8.8000000000000007</v>
      </c>
      <c r="AX61" s="10">
        <v>16.3</v>
      </c>
      <c r="AY61" s="9">
        <v>0.3</v>
      </c>
      <c r="AZ61" s="10">
        <v>0.3</v>
      </c>
      <c r="BA61" s="10">
        <v>0.1</v>
      </c>
      <c r="BB61" s="10">
        <v>0.6</v>
      </c>
      <c r="BD61" s="3">
        <f t="shared" si="5"/>
        <v>11.4</v>
      </c>
      <c r="BE61" s="7">
        <f t="shared" si="0"/>
        <v>5.2249599999999994</v>
      </c>
      <c r="BF61" s="7">
        <f t="shared" si="1"/>
        <v>0.72520000000000007</v>
      </c>
      <c r="BG61" s="7">
        <f t="shared" si="2"/>
        <v>5.4498400000000009</v>
      </c>
      <c r="BH61" s="7">
        <f t="shared" si="6"/>
        <v>11.4</v>
      </c>
      <c r="BI61" s="7">
        <f t="shared" si="4"/>
        <v>0</v>
      </c>
      <c r="BO61" s="8">
        <v>27576</v>
      </c>
      <c r="BP61">
        <v>0</v>
      </c>
      <c r="BQ61">
        <v>32.299999999999997</v>
      </c>
    </row>
    <row r="62" spans="3:69" x14ac:dyDescent="0.3">
      <c r="C62" s="8">
        <v>27607</v>
      </c>
      <c r="D62">
        <v>10.199999999999999</v>
      </c>
      <c r="E62">
        <v>10.8</v>
      </c>
      <c r="F62">
        <v>10.3</v>
      </c>
      <c r="G62">
        <v>10.5</v>
      </c>
      <c r="H62">
        <v>10.8</v>
      </c>
      <c r="I62">
        <v>1.9</v>
      </c>
      <c r="J62">
        <v>5.2</v>
      </c>
      <c r="K62">
        <v>15.7</v>
      </c>
      <c r="L62">
        <v>11.9</v>
      </c>
      <c r="M62">
        <v>29.4</v>
      </c>
      <c r="N62">
        <v>10.6</v>
      </c>
      <c r="O62">
        <v>10.5</v>
      </c>
      <c r="P62">
        <v>100</v>
      </c>
      <c r="R62">
        <v>40.82</v>
      </c>
      <c r="S62">
        <v>10.75</v>
      </c>
      <c r="U62">
        <v>5.33</v>
      </c>
      <c r="V62">
        <v>12.57</v>
      </c>
      <c r="W62">
        <v>2.86</v>
      </c>
      <c r="X62">
        <v>4.3500000000000005</v>
      </c>
      <c r="Y62">
        <v>2.59</v>
      </c>
      <c r="Z62">
        <v>11.51</v>
      </c>
      <c r="AA62">
        <v>31.51</v>
      </c>
      <c r="AB62">
        <v>9.6999999999999993</v>
      </c>
      <c r="AG62" s="8">
        <v>27607</v>
      </c>
      <c r="AH62">
        <v>2.2999999999999998</v>
      </c>
      <c r="AK62">
        <v>15.5</v>
      </c>
      <c r="AL62">
        <v>15.5</v>
      </c>
      <c r="AT62" s="8">
        <v>27607</v>
      </c>
      <c r="AU62" s="9">
        <v>10.199999999999999</v>
      </c>
      <c r="AV62" s="10">
        <v>10.1</v>
      </c>
      <c r="AW62" s="10">
        <v>7.2</v>
      </c>
      <c r="AX62" s="10">
        <v>15.8</v>
      </c>
      <c r="AY62" s="9">
        <v>-0.2</v>
      </c>
      <c r="AZ62" s="10">
        <v>-0.6</v>
      </c>
      <c r="BA62" s="10">
        <v>-0.5</v>
      </c>
      <c r="BB62" s="10">
        <v>0.4</v>
      </c>
      <c r="BD62" s="3">
        <f t="shared" si="5"/>
        <v>10.199999999999999</v>
      </c>
      <c r="BE62" s="7">
        <f t="shared" si="0"/>
        <v>4.2044600000000001</v>
      </c>
      <c r="BF62" s="7">
        <f t="shared" si="1"/>
        <v>0.71779999999999999</v>
      </c>
      <c r="BG62" s="7">
        <f t="shared" si="2"/>
        <v>5.2777399999999997</v>
      </c>
      <c r="BH62" s="7">
        <f t="shared" si="6"/>
        <v>10.199999999999999</v>
      </c>
      <c r="BI62" s="7">
        <f t="shared" si="4"/>
        <v>0</v>
      </c>
      <c r="BO62" s="8">
        <v>27607</v>
      </c>
      <c r="BP62">
        <v>0.1</v>
      </c>
      <c r="BQ62">
        <v>31.9</v>
      </c>
    </row>
    <row r="63" spans="3:69" x14ac:dyDescent="0.3">
      <c r="C63" s="8">
        <v>27638</v>
      </c>
      <c r="D63">
        <v>10.4</v>
      </c>
      <c r="E63">
        <v>11.3</v>
      </c>
      <c r="F63">
        <v>11.8</v>
      </c>
      <c r="G63">
        <v>10.3</v>
      </c>
      <c r="H63">
        <v>6.7</v>
      </c>
      <c r="I63">
        <v>0.8</v>
      </c>
      <c r="J63">
        <v>5.2</v>
      </c>
      <c r="K63">
        <v>15.2</v>
      </c>
      <c r="L63">
        <v>11.6</v>
      </c>
      <c r="M63">
        <v>29.4</v>
      </c>
      <c r="N63">
        <v>10.1</v>
      </c>
      <c r="O63">
        <v>9.9</v>
      </c>
      <c r="P63">
        <v>100</v>
      </c>
      <c r="R63">
        <v>40.82</v>
      </c>
      <c r="S63">
        <v>10.75</v>
      </c>
      <c r="U63">
        <v>5.33</v>
      </c>
      <c r="V63">
        <v>12.57</v>
      </c>
      <c r="W63">
        <v>2.86</v>
      </c>
      <c r="X63">
        <v>4.3500000000000005</v>
      </c>
      <c r="Y63">
        <v>2.59</v>
      </c>
      <c r="Z63">
        <v>11.51</v>
      </c>
      <c r="AA63">
        <v>31.51</v>
      </c>
      <c r="AB63">
        <v>5.4</v>
      </c>
      <c r="AG63" s="8">
        <v>27638</v>
      </c>
      <c r="AH63">
        <v>1.8</v>
      </c>
      <c r="AK63">
        <v>15</v>
      </c>
      <c r="AL63">
        <v>15.4</v>
      </c>
      <c r="AT63" s="8">
        <v>27638</v>
      </c>
      <c r="AU63" s="9">
        <v>10.4</v>
      </c>
      <c r="AV63" s="10">
        <v>9.6999999999999993</v>
      </c>
      <c r="AW63" s="10">
        <v>7.8</v>
      </c>
      <c r="AX63" s="10">
        <v>15.2</v>
      </c>
      <c r="AY63" s="9">
        <v>2.1</v>
      </c>
      <c r="AZ63" s="10">
        <v>1.4</v>
      </c>
      <c r="BA63" s="10">
        <v>2.9</v>
      </c>
      <c r="BB63" s="10">
        <v>0.6</v>
      </c>
      <c r="BD63" s="3">
        <f t="shared" si="5"/>
        <v>10.4</v>
      </c>
      <c r="BE63" s="7">
        <f t="shared" si="0"/>
        <v>4.8167600000000004</v>
      </c>
      <c r="BF63" s="7">
        <f t="shared" si="1"/>
        <v>0.39960000000000007</v>
      </c>
      <c r="BG63" s="7">
        <f t="shared" si="2"/>
        <v>5.1836399999999996</v>
      </c>
      <c r="BH63" s="7">
        <f t="shared" si="6"/>
        <v>10.4</v>
      </c>
      <c r="BI63" s="7">
        <f t="shared" si="4"/>
        <v>0</v>
      </c>
      <c r="BO63" s="8">
        <v>27638</v>
      </c>
      <c r="BP63">
        <v>14.5</v>
      </c>
      <c r="BQ63">
        <v>49.5</v>
      </c>
    </row>
    <row r="64" spans="3:69" x14ac:dyDescent="0.3">
      <c r="C64" s="8">
        <v>27668</v>
      </c>
      <c r="D64">
        <v>9.6999999999999993</v>
      </c>
      <c r="E64">
        <v>8.4</v>
      </c>
      <c r="F64">
        <v>12.6</v>
      </c>
      <c r="G64">
        <v>9.9</v>
      </c>
      <c r="H64">
        <v>6</v>
      </c>
      <c r="I64">
        <v>-0.2</v>
      </c>
      <c r="J64">
        <v>5.4</v>
      </c>
      <c r="K64">
        <v>3.9</v>
      </c>
      <c r="L64">
        <v>6.9</v>
      </c>
      <c r="M64">
        <v>21.2</v>
      </c>
      <c r="N64">
        <v>9.3000000000000007</v>
      </c>
      <c r="O64">
        <v>9.1999999999999993</v>
      </c>
      <c r="P64">
        <v>100</v>
      </c>
      <c r="R64">
        <v>40.82</v>
      </c>
      <c r="S64">
        <v>10.75</v>
      </c>
      <c r="U64">
        <v>5.33</v>
      </c>
      <c r="V64">
        <v>12.57</v>
      </c>
      <c r="W64">
        <v>2.86</v>
      </c>
      <c r="X64">
        <v>4.3500000000000005</v>
      </c>
      <c r="Y64">
        <v>2.59</v>
      </c>
      <c r="Z64">
        <v>11.51</v>
      </c>
      <c r="AA64">
        <v>31.51</v>
      </c>
      <c r="AB64">
        <v>4.4000000000000004</v>
      </c>
      <c r="AG64" s="8">
        <v>27668</v>
      </c>
      <c r="AH64">
        <v>0.7</v>
      </c>
      <c r="AK64">
        <v>7</v>
      </c>
      <c r="AL64">
        <v>13.9</v>
      </c>
      <c r="AT64" s="8">
        <v>27668</v>
      </c>
      <c r="AU64" s="9">
        <v>9.6999999999999993</v>
      </c>
      <c r="AV64" s="10">
        <v>8.1</v>
      </c>
      <c r="AW64" s="10">
        <v>8.1</v>
      </c>
      <c r="AX64" s="10">
        <v>12.5</v>
      </c>
      <c r="AY64" s="9">
        <v>1.7</v>
      </c>
      <c r="AZ64" s="10">
        <v>0.8</v>
      </c>
      <c r="BA64" s="10">
        <v>2.2999999999999998</v>
      </c>
      <c r="BB64" s="10">
        <v>0.5</v>
      </c>
      <c r="BD64" s="3">
        <f t="shared" si="5"/>
        <v>9.6999999999999993</v>
      </c>
      <c r="BE64" s="7">
        <f t="shared" si="0"/>
        <v>5.1433200000000001</v>
      </c>
      <c r="BF64" s="7">
        <f t="shared" si="1"/>
        <v>0.3256</v>
      </c>
      <c r="BG64" s="7">
        <f t="shared" si="2"/>
        <v>4.2310799999999995</v>
      </c>
      <c r="BH64" s="7">
        <f t="shared" si="6"/>
        <v>9.6999999999999993</v>
      </c>
      <c r="BI64" s="7">
        <f t="shared" si="4"/>
        <v>0</v>
      </c>
      <c r="BO64" s="8">
        <v>27668</v>
      </c>
      <c r="BP64">
        <v>1.7</v>
      </c>
      <c r="BQ64">
        <v>17.600000000000001</v>
      </c>
    </row>
    <row r="65" spans="3:69" x14ac:dyDescent="0.3">
      <c r="C65" s="8">
        <v>27699</v>
      </c>
      <c r="D65">
        <v>8.3000000000000007</v>
      </c>
      <c r="E65">
        <v>7.5</v>
      </c>
      <c r="F65">
        <v>9.9</v>
      </c>
      <c r="G65">
        <v>9.5</v>
      </c>
      <c r="H65">
        <v>4</v>
      </c>
      <c r="I65">
        <v>-0.5</v>
      </c>
      <c r="J65">
        <v>5.9</v>
      </c>
      <c r="K65">
        <v>3.8</v>
      </c>
      <c r="L65">
        <v>4.4000000000000004</v>
      </c>
      <c r="M65">
        <v>21.2</v>
      </c>
      <c r="N65">
        <v>9.4</v>
      </c>
      <c r="O65">
        <v>8.6</v>
      </c>
      <c r="P65">
        <v>100</v>
      </c>
      <c r="R65">
        <v>40.82</v>
      </c>
      <c r="S65">
        <v>10.75</v>
      </c>
      <c r="U65">
        <v>5.33</v>
      </c>
      <c r="V65">
        <v>12.57</v>
      </c>
      <c r="W65">
        <v>2.86</v>
      </c>
      <c r="X65">
        <v>4.3500000000000005</v>
      </c>
      <c r="Y65">
        <v>2.59</v>
      </c>
      <c r="Z65">
        <v>11.51</v>
      </c>
      <c r="AA65">
        <v>31.51</v>
      </c>
      <c r="AB65">
        <v>0.8</v>
      </c>
      <c r="AG65" s="8">
        <v>27699</v>
      </c>
      <c r="AH65">
        <v>1.2</v>
      </c>
      <c r="AK65">
        <v>5.7</v>
      </c>
      <c r="AL65">
        <v>12.6</v>
      </c>
      <c r="AT65" s="8">
        <v>27699</v>
      </c>
      <c r="AU65" s="9">
        <v>8.3000000000000007</v>
      </c>
      <c r="AV65" s="10">
        <v>7.9</v>
      </c>
      <c r="AW65" s="10">
        <v>6.5</v>
      </c>
      <c r="AX65" s="10">
        <v>11.4</v>
      </c>
      <c r="AY65" s="9">
        <v>-0.5</v>
      </c>
      <c r="AZ65" s="10">
        <v>0.3</v>
      </c>
      <c r="BA65" s="10">
        <v>-1</v>
      </c>
      <c r="BB65" s="10">
        <v>0.6</v>
      </c>
      <c r="BD65" s="3">
        <f t="shared" si="5"/>
        <v>8.3000000000000007</v>
      </c>
      <c r="BE65" s="7">
        <f t="shared" si="0"/>
        <v>4.0411799999999998</v>
      </c>
      <c r="BF65" s="7">
        <f t="shared" si="1"/>
        <v>5.920000000000001E-2</v>
      </c>
      <c r="BG65" s="7">
        <f t="shared" si="2"/>
        <v>4.1996200000000012</v>
      </c>
      <c r="BH65" s="7">
        <f t="shared" si="6"/>
        <v>8.3000000000000007</v>
      </c>
      <c r="BI65" s="7">
        <f t="shared" si="4"/>
        <v>0</v>
      </c>
      <c r="BO65" s="8">
        <v>27699</v>
      </c>
      <c r="BP65">
        <v>0.2</v>
      </c>
      <c r="BQ65">
        <v>16.600000000000001</v>
      </c>
    </row>
    <row r="66" spans="3:69" x14ac:dyDescent="0.3">
      <c r="C66" s="8">
        <v>27729</v>
      </c>
      <c r="D66">
        <v>7.8</v>
      </c>
      <c r="E66">
        <v>7.4</v>
      </c>
      <c r="F66">
        <v>8.1999999999999993</v>
      </c>
      <c r="G66">
        <v>9.3000000000000007</v>
      </c>
      <c r="H66">
        <v>4.5</v>
      </c>
      <c r="I66">
        <v>-0.7</v>
      </c>
      <c r="J66">
        <v>6.2</v>
      </c>
      <c r="K66">
        <v>3.8</v>
      </c>
      <c r="L66">
        <v>5.8</v>
      </c>
      <c r="M66">
        <v>21.2</v>
      </c>
      <c r="N66">
        <v>9.4</v>
      </c>
      <c r="O66">
        <v>8.1999999999999993</v>
      </c>
      <c r="P66">
        <v>100</v>
      </c>
      <c r="R66">
        <v>40.82</v>
      </c>
      <c r="S66">
        <v>10.75</v>
      </c>
      <c r="U66">
        <v>5.33</v>
      </c>
      <c r="V66">
        <v>12.57</v>
      </c>
      <c r="W66">
        <v>2.86</v>
      </c>
      <c r="X66">
        <v>4.3500000000000005</v>
      </c>
      <c r="Y66">
        <v>2.59</v>
      </c>
      <c r="Z66">
        <v>11.51</v>
      </c>
      <c r="AA66">
        <v>31.51</v>
      </c>
      <c r="AB66">
        <v>1.1000000000000001</v>
      </c>
      <c r="AG66" s="8">
        <v>27729</v>
      </c>
      <c r="AH66">
        <v>1.2</v>
      </c>
      <c r="AK66">
        <v>6.8</v>
      </c>
      <c r="AL66">
        <v>12</v>
      </c>
      <c r="AT66" s="8">
        <v>27729</v>
      </c>
      <c r="AU66" s="9">
        <v>7.8</v>
      </c>
      <c r="AV66" s="10">
        <v>8</v>
      </c>
      <c r="AW66" s="10">
        <v>5.8</v>
      </c>
      <c r="AX66" s="10">
        <v>11.3</v>
      </c>
      <c r="AY66" s="9">
        <v>0</v>
      </c>
      <c r="AZ66" s="10">
        <v>0.5</v>
      </c>
      <c r="BA66" s="10">
        <v>-0.3</v>
      </c>
      <c r="BB66" s="10">
        <v>0.6</v>
      </c>
      <c r="BD66" s="3">
        <f t="shared" si="5"/>
        <v>7.8</v>
      </c>
      <c r="BE66" s="7">
        <f t="shared" si="0"/>
        <v>3.3472399999999998</v>
      </c>
      <c r="BF66" s="7">
        <f t="shared" si="1"/>
        <v>8.14E-2</v>
      </c>
      <c r="BG66" s="7">
        <f t="shared" si="2"/>
        <v>4.3713599999999992</v>
      </c>
      <c r="BH66" s="7">
        <f t="shared" si="6"/>
        <v>7.8</v>
      </c>
      <c r="BI66" s="7">
        <f t="shared" si="4"/>
        <v>0</v>
      </c>
      <c r="BO66" s="8">
        <v>27729</v>
      </c>
      <c r="BP66">
        <v>0.1</v>
      </c>
      <c r="BQ66">
        <v>16.600000000000001</v>
      </c>
    </row>
    <row r="67" spans="3:69" x14ac:dyDescent="0.3">
      <c r="C67" s="8">
        <v>27760</v>
      </c>
      <c r="D67">
        <v>8.6999999999999993</v>
      </c>
      <c r="E67">
        <v>8.1</v>
      </c>
      <c r="F67">
        <v>9.8000000000000007</v>
      </c>
      <c r="G67">
        <v>8.6</v>
      </c>
      <c r="H67">
        <v>5.9</v>
      </c>
      <c r="I67">
        <v>-1.1000000000000001</v>
      </c>
      <c r="J67">
        <v>6</v>
      </c>
      <c r="K67">
        <v>4.0999999999999996</v>
      </c>
      <c r="L67">
        <v>6.7</v>
      </c>
      <c r="M67">
        <v>17.7</v>
      </c>
      <c r="N67">
        <v>8.6</v>
      </c>
      <c r="O67">
        <v>20.8</v>
      </c>
      <c r="P67">
        <v>100</v>
      </c>
      <c r="R67">
        <v>40.82</v>
      </c>
      <c r="S67">
        <v>10.75</v>
      </c>
      <c r="U67">
        <v>5.33</v>
      </c>
      <c r="V67">
        <v>12.57</v>
      </c>
      <c r="W67">
        <v>2.86</v>
      </c>
      <c r="X67">
        <v>4.3500000000000005</v>
      </c>
      <c r="Y67">
        <v>2.59</v>
      </c>
      <c r="Z67">
        <v>11.51</v>
      </c>
      <c r="AA67">
        <v>31.51</v>
      </c>
      <c r="AB67">
        <v>2.8</v>
      </c>
      <c r="AG67" s="8">
        <v>27760</v>
      </c>
      <c r="AH67">
        <v>1.5</v>
      </c>
      <c r="AK67">
        <v>6.9</v>
      </c>
      <c r="AL67">
        <v>11.1</v>
      </c>
      <c r="AT67" s="8">
        <v>27760</v>
      </c>
      <c r="AU67" s="9">
        <v>8.6999999999999993</v>
      </c>
      <c r="AV67" s="10">
        <v>8.6999999999999993</v>
      </c>
      <c r="AW67" s="10">
        <v>7.7</v>
      </c>
      <c r="AX67" s="10">
        <v>10.5</v>
      </c>
      <c r="AY67" s="9">
        <v>1.8</v>
      </c>
      <c r="AZ67" s="10">
        <v>1.6</v>
      </c>
      <c r="BA67" s="10">
        <v>2.2000000000000002</v>
      </c>
      <c r="BB67" s="10">
        <v>1.1000000000000001</v>
      </c>
      <c r="BD67" s="3">
        <f t="shared" si="5"/>
        <v>8.6999999999999993</v>
      </c>
      <c r="BE67" s="7">
        <f t="shared" si="0"/>
        <v>4.0003600000000006</v>
      </c>
      <c r="BF67" s="7">
        <f t="shared" si="1"/>
        <v>0.2072</v>
      </c>
      <c r="BG67" s="7">
        <f t="shared" si="2"/>
        <v>4.4924399999999984</v>
      </c>
      <c r="BH67" s="7">
        <f t="shared" si="6"/>
        <v>8.6999999999999993</v>
      </c>
      <c r="BI67" s="7">
        <f t="shared" si="4"/>
        <v>0</v>
      </c>
      <c r="BO67" s="8">
        <v>27760</v>
      </c>
      <c r="BP67">
        <v>0</v>
      </c>
      <c r="BQ67">
        <v>17.100000000000001</v>
      </c>
    </row>
    <row r="68" spans="3:69" x14ac:dyDescent="0.3">
      <c r="C68" s="8">
        <v>27791</v>
      </c>
      <c r="D68">
        <v>9.3000000000000007</v>
      </c>
      <c r="E68">
        <v>8.5</v>
      </c>
      <c r="F68">
        <v>10.8</v>
      </c>
      <c r="G68">
        <v>9.1999999999999993</v>
      </c>
      <c r="H68">
        <v>6</v>
      </c>
      <c r="I68">
        <v>-0.8</v>
      </c>
      <c r="J68">
        <v>5.6</v>
      </c>
      <c r="K68">
        <v>4.0999999999999996</v>
      </c>
      <c r="L68">
        <v>8.5</v>
      </c>
      <c r="M68">
        <v>17.7</v>
      </c>
      <c r="N68">
        <v>8.3000000000000007</v>
      </c>
      <c r="O68">
        <v>20.3</v>
      </c>
      <c r="P68">
        <v>100</v>
      </c>
      <c r="R68">
        <v>40.82</v>
      </c>
      <c r="S68">
        <v>10.75</v>
      </c>
      <c r="U68">
        <v>5.33</v>
      </c>
      <c r="V68">
        <v>12.57</v>
      </c>
      <c r="W68">
        <v>2.86</v>
      </c>
      <c r="X68">
        <v>4.3500000000000005</v>
      </c>
      <c r="Y68">
        <v>2.59</v>
      </c>
      <c r="Z68">
        <v>11.51</v>
      </c>
      <c r="AA68">
        <v>31.51</v>
      </c>
      <c r="AB68">
        <v>2.8</v>
      </c>
      <c r="AG68" s="8">
        <v>27791</v>
      </c>
      <c r="AH68">
        <v>1.2</v>
      </c>
      <c r="AK68">
        <v>9.1</v>
      </c>
      <c r="AL68">
        <v>11.3</v>
      </c>
      <c r="AT68" s="8">
        <v>27791</v>
      </c>
      <c r="AU68" s="9">
        <v>9.3000000000000007</v>
      </c>
      <c r="AV68" s="10">
        <v>9.1</v>
      </c>
      <c r="AW68" s="10">
        <v>8.1</v>
      </c>
      <c r="AX68" s="10">
        <v>11</v>
      </c>
      <c r="AY68" s="9">
        <v>0.7</v>
      </c>
      <c r="AZ68" s="10">
        <v>0.3</v>
      </c>
      <c r="BA68" s="10">
        <v>0.4</v>
      </c>
      <c r="BB68" s="10">
        <v>0.9</v>
      </c>
      <c r="BD68" s="3">
        <f t="shared" si="5"/>
        <v>9.3000000000000007</v>
      </c>
      <c r="BE68" s="7">
        <f t="shared" si="0"/>
        <v>4.4085600000000005</v>
      </c>
      <c r="BF68" s="7">
        <f t="shared" si="1"/>
        <v>0.2072</v>
      </c>
      <c r="BG68" s="7">
        <f t="shared" si="2"/>
        <v>4.68424</v>
      </c>
      <c r="BH68" s="7">
        <f t="shared" si="6"/>
        <v>9.3000000000000007</v>
      </c>
      <c r="BI68" s="7">
        <f t="shared" si="4"/>
        <v>0</v>
      </c>
      <c r="BO68" s="8">
        <v>27791</v>
      </c>
      <c r="BP68">
        <v>0</v>
      </c>
      <c r="BQ68">
        <v>17.100000000000001</v>
      </c>
    </row>
    <row r="69" spans="3:69" x14ac:dyDescent="0.3">
      <c r="C69" s="8">
        <v>27820</v>
      </c>
      <c r="D69">
        <v>8.6999999999999993</v>
      </c>
      <c r="E69">
        <v>8.4</v>
      </c>
      <c r="F69">
        <v>8.9</v>
      </c>
      <c r="G69">
        <v>9.5</v>
      </c>
      <c r="H69">
        <v>5.8</v>
      </c>
      <c r="I69">
        <v>-0.7</v>
      </c>
      <c r="J69">
        <v>6.5</v>
      </c>
      <c r="K69">
        <v>3.9</v>
      </c>
      <c r="L69">
        <v>8.4</v>
      </c>
      <c r="M69">
        <v>17.899999999999999</v>
      </c>
      <c r="N69">
        <v>8.8000000000000007</v>
      </c>
      <c r="O69">
        <v>20.100000000000001</v>
      </c>
      <c r="P69">
        <v>100</v>
      </c>
      <c r="R69">
        <v>40.82</v>
      </c>
      <c r="S69">
        <v>10.75</v>
      </c>
      <c r="U69">
        <v>5.33</v>
      </c>
      <c r="V69">
        <v>12.57</v>
      </c>
      <c r="W69">
        <v>2.86</v>
      </c>
      <c r="X69">
        <v>4.3500000000000005</v>
      </c>
      <c r="Y69">
        <v>2.59</v>
      </c>
      <c r="Z69">
        <v>11.51</v>
      </c>
      <c r="AA69">
        <v>31.51</v>
      </c>
      <c r="AB69">
        <v>2.4</v>
      </c>
      <c r="AG69" s="8">
        <v>27820</v>
      </c>
      <c r="AH69">
        <v>1.2</v>
      </c>
      <c r="AK69">
        <v>8.9</v>
      </c>
      <c r="AL69">
        <v>11.7</v>
      </c>
      <c r="AT69" s="8">
        <v>27820</v>
      </c>
      <c r="AU69" s="9">
        <v>8.6999999999999993</v>
      </c>
      <c r="AV69" s="10">
        <v>9.4</v>
      </c>
      <c r="AW69" s="10">
        <v>7.4</v>
      </c>
      <c r="AX69" s="10">
        <v>11.1</v>
      </c>
      <c r="AY69" s="9">
        <v>0.4</v>
      </c>
      <c r="AZ69" s="10">
        <v>0.6</v>
      </c>
      <c r="BA69" s="10">
        <v>0.6</v>
      </c>
      <c r="BB69" s="10">
        <v>0.4</v>
      </c>
      <c r="BD69" s="3">
        <f t="shared" si="5"/>
        <v>8.6999999999999993</v>
      </c>
      <c r="BE69" s="7">
        <f t="shared" si="0"/>
        <v>3.6329799999999999</v>
      </c>
      <c r="BF69" s="7">
        <f t="shared" si="1"/>
        <v>0.17760000000000001</v>
      </c>
      <c r="BG69" s="7">
        <f t="shared" si="2"/>
        <v>4.8894199999999994</v>
      </c>
      <c r="BH69" s="7">
        <f t="shared" si="6"/>
        <v>8.6999999999999993</v>
      </c>
      <c r="BI69" s="7">
        <f t="shared" si="4"/>
        <v>0</v>
      </c>
      <c r="BO69" s="8">
        <v>27820</v>
      </c>
      <c r="BP69">
        <v>0.1</v>
      </c>
      <c r="BQ69">
        <v>17</v>
      </c>
    </row>
    <row r="70" spans="3:69" x14ac:dyDescent="0.3">
      <c r="C70" s="8">
        <v>27851</v>
      </c>
      <c r="D70">
        <v>9.4</v>
      </c>
      <c r="E70">
        <v>8.5</v>
      </c>
      <c r="F70">
        <v>10.9</v>
      </c>
      <c r="G70">
        <v>9.8000000000000007</v>
      </c>
      <c r="H70">
        <v>6.3</v>
      </c>
      <c r="I70">
        <v>0.7</v>
      </c>
      <c r="J70">
        <v>6.4</v>
      </c>
      <c r="K70">
        <v>10.5</v>
      </c>
      <c r="L70">
        <v>7.6</v>
      </c>
      <c r="M70">
        <v>17.2</v>
      </c>
      <c r="N70">
        <v>5.2</v>
      </c>
      <c r="O70">
        <v>20.3</v>
      </c>
      <c r="P70">
        <v>100</v>
      </c>
      <c r="R70">
        <v>40.82</v>
      </c>
      <c r="S70">
        <v>10.75</v>
      </c>
      <c r="U70">
        <v>5.33</v>
      </c>
      <c r="V70">
        <v>12.57</v>
      </c>
      <c r="W70">
        <v>2.86</v>
      </c>
      <c r="X70">
        <v>4.3500000000000005</v>
      </c>
      <c r="Y70">
        <v>2.59</v>
      </c>
      <c r="Z70">
        <v>11.51</v>
      </c>
      <c r="AA70">
        <v>31.51</v>
      </c>
      <c r="AB70">
        <v>2.2000000000000002</v>
      </c>
      <c r="AG70" s="8">
        <v>27851</v>
      </c>
      <c r="AH70">
        <v>1.6</v>
      </c>
      <c r="AK70">
        <v>14.1</v>
      </c>
      <c r="AL70">
        <v>10.6</v>
      </c>
      <c r="AT70" s="8">
        <v>27851</v>
      </c>
      <c r="AU70" s="9">
        <v>9.4</v>
      </c>
      <c r="AV70" s="10">
        <v>9.1999999999999993</v>
      </c>
      <c r="AW70" s="10">
        <v>8.5</v>
      </c>
      <c r="AX70" s="10">
        <v>10.8</v>
      </c>
      <c r="AY70" s="9">
        <v>2.4</v>
      </c>
      <c r="AZ70" s="10">
        <v>2.6</v>
      </c>
      <c r="BA70" s="10">
        <v>1.5</v>
      </c>
      <c r="BB70" s="10">
        <v>3.6</v>
      </c>
      <c r="BD70" s="3">
        <f t="shared" si="5"/>
        <v>9.4</v>
      </c>
      <c r="BE70" s="7">
        <f t="shared" ref="BE70:BE133" si="7" xml:space="preserve"> F70*R70/100</f>
        <v>4.4493800000000006</v>
      </c>
      <c r="BF70" s="7">
        <f t="shared" ref="BF70:BF133" si="8" xml:space="preserve"> AB70*7.4/100</f>
        <v>0.1628</v>
      </c>
      <c r="BG70" s="7">
        <f t="shared" ref="BG70:BG133" si="9" xml:space="preserve"> AU70-BE70-BF70</f>
        <v>4.78782</v>
      </c>
      <c r="BH70" s="7">
        <f t="shared" si="6"/>
        <v>9.4</v>
      </c>
      <c r="BI70" s="7">
        <f t="shared" ref="BI70:BI133" si="10" xml:space="preserve"> (AK70*AP70+AL70*AQ70)/100</f>
        <v>0</v>
      </c>
      <c r="BO70" s="8">
        <v>27851</v>
      </c>
      <c r="BP70">
        <v>0</v>
      </c>
      <c r="BQ70">
        <v>17</v>
      </c>
    </row>
    <row r="71" spans="3:69" x14ac:dyDescent="0.3">
      <c r="C71" s="8">
        <v>27881</v>
      </c>
      <c r="D71">
        <v>9.1999999999999993</v>
      </c>
      <c r="E71">
        <v>8.6999999999999993</v>
      </c>
      <c r="F71">
        <v>10.3</v>
      </c>
      <c r="G71">
        <v>9.6999999999999993</v>
      </c>
      <c r="H71">
        <v>6.7</v>
      </c>
      <c r="I71">
        <v>0.8</v>
      </c>
      <c r="J71">
        <v>7.5</v>
      </c>
      <c r="K71">
        <v>10.199999999999999</v>
      </c>
      <c r="L71">
        <v>7.8</v>
      </c>
      <c r="M71">
        <v>17.7</v>
      </c>
      <c r="N71">
        <v>5</v>
      </c>
      <c r="O71">
        <v>20.9</v>
      </c>
      <c r="P71">
        <v>100</v>
      </c>
      <c r="R71">
        <v>40.82</v>
      </c>
      <c r="S71">
        <v>10.75</v>
      </c>
      <c r="U71">
        <v>5.33</v>
      </c>
      <c r="V71">
        <v>12.57</v>
      </c>
      <c r="W71">
        <v>2.86</v>
      </c>
      <c r="X71">
        <v>4.3500000000000005</v>
      </c>
      <c r="Y71">
        <v>2.59</v>
      </c>
      <c r="Z71">
        <v>11.51</v>
      </c>
      <c r="AA71">
        <v>31.51</v>
      </c>
      <c r="AB71">
        <v>2.1</v>
      </c>
      <c r="AG71" s="8">
        <v>27881</v>
      </c>
      <c r="AH71">
        <v>1.5</v>
      </c>
      <c r="AK71">
        <v>14.8</v>
      </c>
      <c r="AL71">
        <v>10.5</v>
      </c>
      <c r="AT71" s="8">
        <v>27881</v>
      </c>
      <c r="AU71" s="9">
        <v>9.1999999999999993</v>
      </c>
      <c r="AV71" s="10">
        <v>9.3000000000000007</v>
      </c>
      <c r="AW71" s="10">
        <v>8.1</v>
      </c>
      <c r="AX71" s="10">
        <v>10.9</v>
      </c>
      <c r="AY71" s="9">
        <v>0.4</v>
      </c>
      <c r="AZ71" s="10">
        <v>0.9</v>
      </c>
      <c r="BA71" s="10">
        <v>0.1</v>
      </c>
      <c r="BB71" s="10">
        <v>0.8</v>
      </c>
      <c r="BD71" s="3">
        <f t="shared" ref="BD71:BD134" si="11" xml:space="preserve"> AU71</f>
        <v>9.1999999999999993</v>
      </c>
      <c r="BE71" s="7">
        <f t="shared" si="7"/>
        <v>4.2044600000000001</v>
      </c>
      <c r="BF71" s="7">
        <f t="shared" si="8"/>
        <v>0.15540000000000001</v>
      </c>
      <c r="BG71" s="7">
        <f t="shared" si="9"/>
        <v>4.840139999999999</v>
      </c>
      <c r="BH71" s="7">
        <f t="shared" ref="BH71:BH125" si="12" xml:space="preserve"> BD71-BI71</f>
        <v>9.1999999999999993</v>
      </c>
      <c r="BI71" s="7">
        <f t="shared" si="10"/>
        <v>0</v>
      </c>
      <c r="BO71" s="8">
        <v>27881</v>
      </c>
      <c r="BP71">
        <v>0</v>
      </c>
      <c r="BQ71">
        <v>17</v>
      </c>
    </row>
    <row r="72" spans="3:69" x14ac:dyDescent="0.3">
      <c r="C72" s="8">
        <v>27912</v>
      </c>
      <c r="D72">
        <v>9.6</v>
      </c>
      <c r="E72">
        <v>8.8000000000000007</v>
      </c>
      <c r="F72">
        <v>10.3</v>
      </c>
      <c r="G72">
        <v>10</v>
      </c>
      <c r="H72">
        <v>7.1</v>
      </c>
      <c r="I72">
        <v>1</v>
      </c>
      <c r="J72">
        <v>9.3000000000000007</v>
      </c>
      <c r="K72">
        <v>9.4</v>
      </c>
      <c r="L72">
        <v>7.8</v>
      </c>
      <c r="M72">
        <v>17.8</v>
      </c>
      <c r="N72">
        <v>6</v>
      </c>
      <c r="O72">
        <v>20.9</v>
      </c>
      <c r="P72">
        <v>100</v>
      </c>
      <c r="R72">
        <v>40.82</v>
      </c>
      <c r="S72">
        <v>10.75</v>
      </c>
      <c r="U72">
        <v>5.33</v>
      </c>
      <c r="V72">
        <v>12.57</v>
      </c>
      <c r="W72">
        <v>2.86</v>
      </c>
      <c r="X72">
        <v>4.3500000000000005</v>
      </c>
      <c r="Y72">
        <v>2.59</v>
      </c>
      <c r="Z72">
        <v>11.51</v>
      </c>
      <c r="AA72">
        <v>31.51</v>
      </c>
      <c r="AB72">
        <v>2.4</v>
      </c>
      <c r="AG72" s="8">
        <v>27912</v>
      </c>
      <c r="AH72">
        <v>1.5</v>
      </c>
      <c r="AK72">
        <v>16.399999999999999</v>
      </c>
      <c r="AL72">
        <v>10.7</v>
      </c>
      <c r="AT72" s="8">
        <v>27912</v>
      </c>
      <c r="AU72" s="9">
        <v>9.6</v>
      </c>
      <c r="AV72" s="10">
        <v>10</v>
      </c>
      <c r="AW72" s="10">
        <v>8.5</v>
      </c>
      <c r="AX72" s="10">
        <v>11.2</v>
      </c>
      <c r="AY72" s="9">
        <v>0.3</v>
      </c>
      <c r="AZ72" s="10">
        <v>1</v>
      </c>
      <c r="BA72" s="10">
        <v>-0.1</v>
      </c>
      <c r="BB72" s="10">
        <v>0.8</v>
      </c>
      <c r="BD72" s="3">
        <f t="shared" si="11"/>
        <v>9.6</v>
      </c>
      <c r="BE72" s="7">
        <f t="shared" si="7"/>
        <v>4.2044600000000001</v>
      </c>
      <c r="BF72" s="7">
        <f t="shared" si="8"/>
        <v>0.17760000000000001</v>
      </c>
      <c r="BG72" s="7">
        <f t="shared" si="9"/>
        <v>5.2179399999999996</v>
      </c>
      <c r="BH72" s="7">
        <f t="shared" si="12"/>
        <v>9.6</v>
      </c>
      <c r="BI72" s="7">
        <f t="shared" si="10"/>
        <v>0</v>
      </c>
      <c r="BO72" s="8">
        <v>27912</v>
      </c>
      <c r="BP72">
        <v>0</v>
      </c>
      <c r="BQ72">
        <v>17</v>
      </c>
    </row>
    <row r="73" spans="3:69" x14ac:dyDescent="0.3">
      <c r="C73" s="8">
        <v>27942</v>
      </c>
      <c r="D73">
        <v>9.9</v>
      </c>
      <c r="E73">
        <v>8.9</v>
      </c>
      <c r="F73">
        <v>10.5</v>
      </c>
      <c r="G73">
        <v>10</v>
      </c>
      <c r="H73">
        <v>10.4</v>
      </c>
      <c r="I73">
        <v>1.3</v>
      </c>
      <c r="J73">
        <v>9.1999999999999993</v>
      </c>
      <c r="K73">
        <v>9</v>
      </c>
      <c r="L73">
        <v>9.1</v>
      </c>
      <c r="M73">
        <v>17.8</v>
      </c>
      <c r="N73">
        <v>5.4</v>
      </c>
      <c r="O73">
        <v>21.3</v>
      </c>
      <c r="P73">
        <v>100</v>
      </c>
      <c r="R73">
        <v>40.82</v>
      </c>
      <c r="S73">
        <v>10.75</v>
      </c>
      <c r="U73">
        <v>5.33</v>
      </c>
      <c r="V73">
        <v>12.57</v>
      </c>
      <c r="W73">
        <v>2.86</v>
      </c>
      <c r="X73">
        <v>4.3500000000000005</v>
      </c>
      <c r="Y73">
        <v>2.59</v>
      </c>
      <c r="Z73">
        <v>11.51</v>
      </c>
      <c r="AA73">
        <v>31.51</v>
      </c>
      <c r="AB73">
        <v>7.3</v>
      </c>
      <c r="AG73" s="8">
        <v>27942</v>
      </c>
      <c r="AH73">
        <v>1.6</v>
      </c>
      <c r="AK73">
        <v>16.100000000000001</v>
      </c>
      <c r="AL73">
        <v>10.3</v>
      </c>
      <c r="AT73" s="8">
        <v>27942</v>
      </c>
      <c r="AU73" s="9">
        <v>9.9</v>
      </c>
      <c r="AV73" s="10">
        <v>9.8000000000000007</v>
      </c>
      <c r="AW73" s="10">
        <v>9.1</v>
      </c>
      <c r="AX73" s="10">
        <v>11.3</v>
      </c>
      <c r="AY73" s="9">
        <v>0.5</v>
      </c>
      <c r="AZ73" s="10">
        <v>0.2</v>
      </c>
      <c r="BA73" s="10">
        <v>0.7</v>
      </c>
      <c r="BB73" s="10">
        <v>0.6</v>
      </c>
      <c r="BD73" s="3">
        <f t="shared" si="11"/>
        <v>9.9</v>
      </c>
      <c r="BE73" s="7">
        <f t="shared" si="7"/>
        <v>4.2861000000000002</v>
      </c>
      <c r="BF73" s="7">
        <f t="shared" si="8"/>
        <v>0.54020000000000001</v>
      </c>
      <c r="BG73" s="7">
        <f t="shared" si="9"/>
        <v>5.0737000000000005</v>
      </c>
      <c r="BH73" s="7">
        <f t="shared" si="12"/>
        <v>9.9</v>
      </c>
      <c r="BI73" s="7">
        <f t="shared" si="10"/>
        <v>0</v>
      </c>
      <c r="BO73" s="8">
        <v>27942</v>
      </c>
      <c r="BP73">
        <v>0</v>
      </c>
      <c r="BQ73">
        <v>17</v>
      </c>
    </row>
    <row r="74" spans="3:69" x14ac:dyDescent="0.3">
      <c r="C74" s="8">
        <v>27973</v>
      </c>
      <c r="D74">
        <v>9.4</v>
      </c>
      <c r="E74">
        <v>9.1999999999999993</v>
      </c>
      <c r="F74">
        <v>8.9</v>
      </c>
      <c r="G74">
        <v>10.199999999999999</v>
      </c>
      <c r="H74">
        <v>11.6</v>
      </c>
      <c r="I74">
        <v>1.9</v>
      </c>
      <c r="J74">
        <v>8.8000000000000007</v>
      </c>
      <c r="K74">
        <v>9.1999999999999993</v>
      </c>
      <c r="L74">
        <v>9.1999999999999993</v>
      </c>
      <c r="M74">
        <v>17.8</v>
      </c>
      <c r="N74">
        <v>5.4</v>
      </c>
      <c r="O74">
        <v>21.5</v>
      </c>
      <c r="P74">
        <v>100</v>
      </c>
      <c r="R74">
        <v>40.82</v>
      </c>
      <c r="S74">
        <v>10.75</v>
      </c>
      <c r="U74">
        <v>5.33</v>
      </c>
      <c r="V74">
        <v>12.57</v>
      </c>
      <c r="W74">
        <v>2.86</v>
      </c>
      <c r="X74">
        <v>4.3500000000000005</v>
      </c>
      <c r="Y74">
        <v>2.59</v>
      </c>
      <c r="Z74">
        <v>11.51</v>
      </c>
      <c r="AA74">
        <v>31.51</v>
      </c>
      <c r="AB74">
        <v>9.1</v>
      </c>
      <c r="AG74" s="8">
        <v>27973</v>
      </c>
      <c r="AH74">
        <v>1.8</v>
      </c>
      <c r="AK74">
        <v>15.7</v>
      </c>
      <c r="AL74">
        <v>10.3</v>
      </c>
      <c r="AT74" s="8">
        <v>27973</v>
      </c>
      <c r="AU74" s="9">
        <v>9.4</v>
      </c>
      <c r="AV74" s="10">
        <v>9.8000000000000007</v>
      </c>
      <c r="AW74" s="10">
        <v>8.1999999999999993</v>
      </c>
      <c r="AX74" s="10">
        <v>11.4</v>
      </c>
      <c r="AY74" s="9">
        <v>-0.6</v>
      </c>
      <c r="AZ74" s="10">
        <v>-0.6</v>
      </c>
      <c r="BA74" s="10">
        <v>-1.3</v>
      </c>
      <c r="BB74" s="10">
        <v>0.5</v>
      </c>
      <c r="BD74" s="3">
        <f t="shared" si="11"/>
        <v>9.4</v>
      </c>
      <c r="BE74" s="7">
        <f t="shared" si="7"/>
        <v>3.6329799999999999</v>
      </c>
      <c r="BF74" s="7">
        <f t="shared" si="8"/>
        <v>0.6734</v>
      </c>
      <c r="BG74" s="7">
        <f t="shared" si="9"/>
        <v>5.0936200000000005</v>
      </c>
      <c r="BH74" s="7">
        <f t="shared" si="12"/>
        <v>9.4</v>
      </c>
      <c r="BI74" s="7">
        <f t="shared" si="10"/>
        <v>0</v>
      </c>
      <c r="BO74" s="8">
        <v>27973</v>
      </c>
      <c r="BP74">
        <v>0</v>
      </c>
      <c r="BQ74">
        <v>16.8</v>
      </c>
    </row>
    <row r="75" spans="3:69" x14ac:dyDescent="0.3">
      <c r="C75" s="8">
        <v>28004</v>
      </c>
      <c r="D75">
        <v>9.8000000000000007</v>
      </c>
      <c r="E75">
        <v>9</v>
      </c>
      <c r="F75">
        <v>9.1</v>
      </c>
      <c r="G75">
        <v>10.4</v>
      </c>
      <c r="H75">
        <v>14.6</v>
      </c>
      <c r="I75">
        <v>4.5999999999999996</v>
      </c>
      <c r="J75">
        <v>9.3000000000000007</v>
      </c>
      <c r="K75">
        <v>9.1999999999999993</v>
      </c>
      <c r="L75">
        <v>9</v>
      </c>
      <c r="M75">
        <v>18</v>
      </c>
      <c r="N75">
        <v>6.2</v>
      </c>
      <c r="O75">
        <v>21.9</v>
      </c>
      <c r="P75">
        <v>100</v>
      </c>
      <c r="R75">
        <v>40.82</v>
      </c>
      <c r="S75">
        <v>10.75</v>
      </c>
      <c r="U75">
        <v>5.33</v>
      </c>
      <c r="V75">
        <v>12.57</v>
      </c>
      <c r="W75">
        <v>2.86</v>
      </c>
      <c r="X75">
        <v>4.3500000000000005</v>
      </c>
      <c r="Y75">
        <v>2.59</v>
      </c>
      <c r="Z75">
        <v>11.51</v>
      </c>
      <c r="AA75">
        <v>31.51</v>
      </c>
      <c r="AB75">
        <v>12.5</v>
      </c>
      <c r="AG75" s="8">
        <v>28004</v>
      </c>
      <c r="AH75">
        <v>1.8</v>
      </c>
      <c r="AK75">
        <v>15.9</v>
      </c>
      <c r="AL75">
        <v>10.199999999999999</v>
      </c>
      <c r="AT75" s="8">
        <v>28004</v>
      </c>
      <c r="AU75" s="9">
        <v>9.8000000000000007</v>
      </c>
      <c r="AV75" s="10">
        <v>9.9</v>
      </c>
      <c r="AW75" s="10">
        <v>9</v>
      </c>
      <c r="AX75" s="10">
        <v>11.9</v>
      </c>
      <c r="AY75" s="9">
        <v>2.5</v>
      </c>
      <c r="AZ75" s="10">
        <v>1.5</v>
      </c>
      <c r="BA75" s="10">
        <v>3.7</v>
      </c>
      <c r="BB75" s="10">
        <v>1</v>
      </c>
      <c r="BD75" s="3">
        <f t="shared" si="11"/>
        <v>9.8000000000000007</v>
      </c>
      <c r="BE75" s="7">
        <f t="shared" si="7"/>
        <v>3.71462</v>
      </c>
      <c r="BF75" s="7">
        <f t="shared" si="8"/>
        <v>0.92500000000000004</v>
      </c>
      <c r="BG75" s="7">
        <f t="shared" si="9"/>
        <v>5.1603800000000009</v>
      </c>
      <c r="BH75" s="7">
        <f t="shared" si="12"/>
        <v>9.8000000000000007</v>
      </c>
      <c r="BI75" s="7">
        <f t="shared" si="10"/>
        <v>0</v>
      </c>
      <c r="BO75" s="8">
        <v>28004</v>
      </c>
      <c r="BP75">
        <v>8.9</v>
      </c>
      <c r="BQ75">
        <v>11.1</v>
      </c>
    </row>
    <row r="76" spans="3:69" x14ac:dyDescent="0.3">
      <c r="C76" s="8">
        <v>28034</v>
      </c>
      <c r="D76">
        <v>8.6999999999999993</v>
      </c>
      <c r="E76">
        <v>9</v>
      </c>
      <c r="F76">
        <v>6.1</v>
      </c>
      <c r="G76">
        <v>10.4</v>
      </c>
      <c r="H76">
        <v>15.6</v>
      </c>
      <c r="I76">
        <v>3.1</v>
      </c>
      <c r="J76">
        <v>9.6999999999999993</v>
      </c>
      <c r="K76">
        <v>9.3000000000000007</v>
      </c>
      <c r="L76">
        <v>9.1999999999999993</v>
      </c>
      <c r="M76">
        <v>18.3</v>
      </c>
      <c r="N76">
        <v>5.6</v>
      </c>
      <c r="O76">
        <v>21.5</v>
      </c>
      <c r="P76">
        <v>100</v>
      </c>
      <c r="R76">
        <v>40.82</v>
      </c>
      <c r="S76">
        <v>10.75</v>
      </c>
      <c r="U76">
        <v>5.33</v>
      </c>
      <c r="V76">
        <v>12.57</v>
      </c>
      <c r="W76">
        <v>2.86</v>
      </c>
      <c r="X76">
        <v>4.3500000000000005</v>
      </c>
      <c r="Y76">
        <v>2.59</v>
      </c>
      <c r="Z76">
        <v>11.51</v>
      </c>
      <c r="AA76">
        <v>31.51</v>
      </c>
      <c r="AB76">
        <v>13.5</v>
      </c>
      <c r="AG76" s="8">
        <v>28034</v>
      </c>
      <c r="AH76">
        <v>1.6</v>
      </c>
      <c r="AK76">
        <v>16.100000000000001</v>
      </c>
      <c r="AL76">
        <v>10.4</v>
      </c>
      <c r="AT76" s="8">
        <v>28034</v>
      </c>
      <c r="AU76" s="9">
        <v>8.6999999999999993</v>
      </c>
      <c r="AV76" s="10">
        <v>9.9</v>
      </c>
      <c r="AW76" s="10">
        <v>7.3</v>
      </c>
      <c r="AX76" s="10">
        <v>12</v>
      </c>
      <c r="AY76" s="9">
        <v>0.6</v>
      </c>
      <c r="AZ76" s="10">
        <v>0.7</v>
      </c>
      <c r="BA76" s="10">
        <v>0.7</v>
      </c>
      <c r="BB76" s="10">
        <v>0.6</v>
      </c>
      <c r="BD76" s="3">
        <f t="shared" si="11"/>
        <v>8.6999999999999993</v>
      </c>
      <c r="BE76" s="7">
        <f t="shared" si="7"/>
        <v>2.4900199999999999</v>
      </c>
      <c r="BF76" s="7">
        <f t="shared" si="8"/>
        <v>0.99900000000000011</v>
      </c>
      <c r="BG76" s="7">
        <f t="shared" si="9"/>
        <v>5.2109799999999993</v>
      </c>
      <c r="BH76" s="7">
        <f t="shared" si="12"/>
        <v>8.6999999999999993</v>
      </c>
      <c r="BI76" s="7">
        <f t="shared" si="10"/>
        <v>0</v>
      </c>
      <c r="BO76" s="8">
        <v>28034</v>
      </c>
      <c r="BP76">
        <v>1.1000000000000001</v>
      </c>
      <c r="BQ76">
        <v>10.5</v>
      </c>
    </row>
    <row r="77" spans="3:69" x14ac:dyDescent="0.3">
      <c r="C77" s="8">
        <v>28065</v>
      </c>
      <c r="D77">
        <v>9.1999999999999993</v>
      </c>
      <c r="E77">
        <v>9.3000000000000007</v>
      </c>
      <c r="F77">
        <v>6.5</v>
      </c>
      <c r="G77">
        <v>10.3</v>
      </c>
      <c r="H77">
        <v>15</v>
      </c>
      <c r="I77">
        <v>3.8</v>
      </c>
      <c r="J77">
        <v>10</v>
      </c>
      <c r="K77">
        <v>9.3000000000000007</v>
      </c>
      <c r="L77">
        <v>13.6</v>
      </c>
      <c r="M77">
        <v>18.3</v>
      </c>
      <c r="N77">
        <v>6</v>
      </c>
      <c r="O77">
        <v>21.6</v>
      </c>
      <c r="P77">
        <v>100</v>
      </c>
      <c r="R77">
        <v>40.82</v>
      </c>
      <c r="S77">
        <v>10.75</v>
      </c>
      <c r="U77">
        <v>5.33</v>
      </c>
      <c r="V77">
        <v>12.57</v>
      </c>
      <c r="W77">
        <v>2.86</v>
      </c>
      <c r="X77">
        <v>4.3500000000000005</v>
      </c>
      <c r="Y77">
        <v>2.59</v>
      </c>
      <c r="Z77">
        <v>11.51</v>
      </c>
      <c r="AA77">
        <v>31.51</v>
      </c>
      <c r="AB77">
        <v>13.3</v>
      </c>
      <c r="AG77" s="8">
        <v>28065</v>
      </c>
      <c r="AH77">
        <v>0.8</v>
      </c>
      <c r="AK77">
        <v>22.7</v>
      </c>
      <c r="AL77">
        <v>10.1</v>
      </c>
      <c r="AT77" s="8">
        <v>28065</v>
      </c>
      <c r="AU77" s="9">
        <v>9.1999999999999993</v>
      </c>
      <c r="AV77" s="10">
        <v>10.6</v>
      </c>
      <c r="AW77" s="10">
        <v>7.5</v>
      </c>
      <c r="AX77" s="10">
        <v>12.9</v>
      </c>
      <c r="AY77" s="9">
        <v>0</v>
      </c>
      <c r="AZ77" s="10">
        <v>1</v>
      </c>
      <c r="BA77" s="10">
        <v>-0.8</v>
      </c>
      <c r="BB77" s="10">
        <v>1.4</v>
      </c>
      <c r="BD77" s="3">
        <f t="shared" si="11"/>
        <v>9.1999999999999993</v>
      </c>
      <c r="BE77" s="7">
        <f t="shared" si="7"/>
        <v>2.6532999999999998</v>
      </c>
      <c r="BF77" s="7">
        <f t="shared" si="8"/>
        <v>0.98420000000000019</v>
      </c>
      <c r="BG77" s="7">
        <f t="shared" si="9"/>
        <v>5.5624999999999991</v>
      </c>
      <c r="BH77" s="7">
        <f t="shared" si="12"/>
        <v>9.1999999999999993</v>
      </c>
      <c r="BI77" s="7">
        <f t="shared" si="10"/>
        <v>0</v>
      </c>
      <c r="BO77" s="8">
        <v>28065</v>
      </c>
      <c r="BP77">
        <v>0.2</v>
      </c>
      <c r="BQ77">
        <v>10.6</v>
      </c>
    </row>
    <row r="78" spans="3:69" x14ac:dyDescent="0.3">
      <c r="C78" s="8">
        <v>28095</v>
      </c>
      <c r="D78">
        <v>10.5</v>
      </c>
      <c r="E78">
        <v>10.6</v>
      </c>
      <c r="F78">
        <v>7.3</v>
      </c>
      <c r="G78">
        <v>10.7</v>
      </c>
      <c r="H78">
        <v>14.6</v>
      </c>
      <c r="I78">
        <v>4.0999999999999996</v>
      </c>
      <c r="J78">
        <v>9.8000000000000007</v>
      </c>
      <c r="K78">
        <v>9.5</v>
      </c>
      <c r="L78">
        <v>21.6</v>
      </c>
      <c r="M78">
        <v>18.3</v>
      </c>
      <c r="N78">
        <v>7</v>
      </c>
      <c r="O78">
        <v>21.7</v>
      </c>
      <c r="P78">
        <v>100</v>
      </c>
      <c r="R78">
        <v>40.82</v>
      </c>
      <c r="S78">
        <v>10.75</v>
      </c>
      <c r="U78">
        <v>5.33</v>
      </c>
      <c r="V78">
        <v>12.57</v>
      </c>
      <c r="W78">
        <v>2.86</v>
      </c>
      <c r="X78">
        <v>4.3500000000000005</v>
      </c>
      <c r="Y78">
        <v>2.59</v>
      </c>
      <c r="Z78">
        <v>11.51</v>
      </c>
      <c r="AA78">
        <v>31.51</v>
      </c>
      <c r="AB78">
        <v>12.7</v>
      </c>
      <c r="AG78" s="8">
        <v>28095</v>
      </c>
      <c r="AH78">
        <v>0.7</v>
      </c>
      <c r="AK78">
        <v>32.799999999999997</v>
      </c>
      <c r="AL78">
        <v>10.3</v>
      </c>
      <c r="AT78" s="8">
        <v>28095</v>
      </c>
      <c r="AU78" s="9">
        <v>10.5</v>
      </c>
      <c r="AV78" s="10">
        <v>12.1</v>
      </c>
      <c r="AW78" s="10">
        <v>8.1</v>
      </c>
      <c r="AX78" s="10">
        <v>14.7</v>
      </c>
      <c r="AY78" s="9">
        <v>1.2</v>
      </c>
      <c r="AZ78" s="10">
        <v>1.8</v>
      </c>
      <c r="BA78" s="10">
        <v>0.3</v>
      </c>
      <c r="BB78" s="10">
        <v>2.2000000000000002</v>
      </c>
      <c r="BD78" s="3">
        <f t="shared" si="11"/>
        <v>10.5</v>
      </c>
      <c r="BE78" s="7">
        <f t="shared" si="7"/>
        <v>2.97986</v>
      </c>
      <c r="BF78" s="7">
        <f t="shared" si="8"/>
        <v>0.93980000000000008</v>
      </c>
      <c r="BG78" s="7">
        <f t="shared" si="9"/>
        <v>6.5803399999999996</v>
      </c>
      <c r="BH78" s="7">
        <f t="shared" si="12"/>
        <v>10.5</v>
      </c>
      <c r="BI78" s="7">
        <f t="shared" si="10"/>
        <v>0</v>
      </c>
      <c r="BO78" s="8">
        <v>28095</v>
      </c>
      <c r="BP78">
        <v>0.1</v>
      </c>
      <c r="BQ78">
        <v>10.6</v>
      </c>
    </row>
    <row r="79" spans="3:69" x14ac:dyDescent="0.3">
      <c r="C79" s="8">
        <v>28126</v>
      </c>
      <c r="D79">
        <v>9.4</v>
      </c>
      <c r="E79">
        <v>9.4</v>
      </c>
      <c r="F79">
        <v>7.3</v>
      </c>
      <c r="G79">
        <v>10.6</v>
      </c>
      <c r="H79">
        <v>14</v>
      </c>
      <c r="I79">
        <v>4.4000000000000004</v>
      </c>
      <c r="J79">
        <v>8.9</v>
      </c>
      <c r="K79">
        <v>9.3000000000000007</v>
      </c>
      <c r="L79">
        <v>19.5</v>
      </c>
      <c r="M79">
        <v>18.2</v>
      </c>
      <c r="N79">
        <v>6.5</v>
      </c>
      <c r="O79">
        <v>6.9</v>
      </c>
      <c r="P79">
        <v>100</v>
      </c>
      <c r="R79">
        <v>40.82</v>
      </c>
      <c r="S79">
        <v>10.75</v>
      </c>
      <c r="U79">
        <v>5.33</v>
      </c>
      <c r="V79">
        <v>12.57</v>
      </c>
      <c r="W79">
        <v>2.86</v>
      </c>
      <c r="X79">
        <v>4.3500000000000005</v>
      </c>
      <c r="Y79">
        <v>2.59</v>
      </c>
      <c r="Z79">
        <v>11.51</v>
      </c>
      <c r="AA79">
        <v>31.51</v>
      </c>
      <c r="AB79">
        <v>11.9</v>
      </c>
      <c r="AG79" s="8">
        <v>28126</v>
      </c>
      <c r="AH79">
        <v>0.7</v>
      </c>
      <c r="AK79">
        <v>31</v>
      </c>
      <c r="AL79">
        <v>10</v>
      </c>
      <c r="AT79" s="8">
        <v>28126</v>
      </c>
      <c r="AU79" s="9">
        <v>9.4</v>
      </c>
      <c r="AV79" s="10">
        <v>10.3</v>
      </c>
      <c r="AW79" s="10">
        <v>6.9</v>
      </c>
      <c r="AX79" s="10">
        <v>14.1</v>
      </c>
      <c r="AY79" s="9">
        <v>0.9</v>
      </c>
      <c r="AZ79" s="10">
        <v>-0.1</v>
      </c>
      <c r="BA79" s="10">
        <v>1.1000000000000001</v>
      </c>
      <c r="BB79" s="10">
        <v>0.5</v>
      </c>
      <c r="BD79" s="3">
        <f t="shared" si="11"/>
        <v>9.4</v>
      </c>
      <c r="BE79" s="7">
        <f t="shared" si="7"/>
        <v>2.97986</v>
      </c>
      <c r="BF79" s="7">
        <f t="shared" si="8"/>
        <v>0.88060000000000005</v>
      </c>
      <c r="BG79" s="7">
        <f t="shared" si="9"/>
        <v>5.5395399999999997</v>
      </c>
      <c r="BH79" s="7">
        <f t="shared" si="12"/>
        <v>9.4</v>
      </c>
      <c r="BI79" s="7">
        <f t="shared" si="10"/>
        <v>0</v>
      </c>
      <c r="BO79" s="8">
        <v>28126</v>
      </c>
      <c r="BP79">
        <v>0.1</v>
      </c>
      <c r="BQ79">
        <v>10.6</v>
      </c>
    </row>
    <row r="80" spans="3:69" x14ac:dyDescent="0.3">
      <c r="C80" s="8">
        <v>28157</v>
      </c>
      <c r="D80">
        <v>9.3000000000000007</v>
      </c>
      <c r="E80">
        <v>8.9</v>
      </c>
      <c r="F80">
        <v>7.4</v>
      </c>
      <c r="G80">
        <v>10.199999999999999</v>
      </c>
      <c r="H80">
        <v>15.2</v>
      </c>
      <c r="I80">
        <v>4.4000000000000004</v>
      </c>
      <c r="J80">
        <v>8.1</v>
      </c>
      <c r="K80">
        <v>9.6999999999999993</v>
      </c>
      <c r="L80">
        <v>17.899999999999999</v>
      </c>
      <c r="M80">
        <v>18.2</v>
      </c>
      <c r="N80">
        <v>6.6</v>
      </c>
      <c r="O80">
        <v>6.9</v>
      </c>
      <c r="P80">
        <v>100</v>
      </c>
      <c r="R80">
        <v>40.82</v>
      </c>
      <c r="S80">
        <v>10.75</v>
      </c>
      <c r="U80">
        <v>5.33</v>
      </c>
      <c r="V80">
        <v>12.57</v>
      </c>
      <c r="W80">
        <v>2.86</v>
      </c>
      <c r="X80">
        <v>4.3500000000000005</v>
      </c>
      <c r="Y80">
        <v>2.59</v>
      </c>
      <c r="Z80">
        <v>11.51</v>
      </c>
      <c r="AA80">
        <v>31.51</v>
      </c>
      <c r="AB80">
        <v>12.9</v>
      </c>
      <c r="AG80" s="8">
        <v>28157</v>
      </c>
      <c r="AH80">
        <v>0.9</v>
      </c>
      <c r="AK80">
        <v>28.9</v>
      </c>
      <c r="AL80">
        <v>9.6999999999999993</v>
      </c>
      <c r="AT80" s="8">
        <v>28157</v>
      </c>
      <c r="AU80" s="9">
        <v>9.3000000000000007</v>
      </c>
      <c r="AV80" s="10">
        <v>9.9</v>
      </c>
      <c r="AW80" s="10">
        <v>7</v>
      </c>
      <c r="AX80" s="10">
        <v>13.7</v>
      </c>
      <c r="AY80" s="9">
        <v>0.5</v>
      </c>
      <c r="AZ80" s="10">
        <v>-0.1</v>
      </c>
      <c r="BA80" s="10">
        <v>0.5</v>
      </c>
      <c r="BB80" s="10">
        <v>0.5</v>
      </c>
      <c r="BD80" s="3">
        <f t="shared" si="11"/>
        <v>9.3000000000000007</v>
      </c>
      <c r="BE80" s="7">
        <f t="shared" si="7"/>
        <v>3.0206800000000005</v>
      </c>
      <c r="BF80" s="7">
        <f t="shared" si="8"/>
        <v>0.95460000000000012</v>
      </c>
      <c r="BG80" s="7">
        <f t="shared" si="9"/>
        <v>5.3247200000000001</v>
      </c>
      <c r="BH80" s="7">
        <f t="shared" si="12"/>
        <v>9.3000000000000007</v>
      </c>
      <c r="BI80" s="7">
        <f t="shared" si="10"/>
        <v>0</v>
      </c>
      <c r="BO80" s="8">
        <v>28157</v>
      </c>
      <c r="BP80">
        <v>0</v>
      </c>
      <c r="BQ80">
        <v>10.6</v>
      </c>
    </row>
    <row r="81" spans="3:69" x14ac:dyDescent="0.3">
      <c r="C81" s="8">
        <v>28185</v>
      </c>
      <c r="D81">
        <v>9.5</v>
      </c>
      <c r="E81">
        <v>8.8000000000000007</v>
      </c>
      <c r="F81">
        <v>8.3000000000000007</v>
      </c>
      <c r="G81">
        <v>10</v>
      </c>
      <c r="H81">
        <v>15.1</v>
      </c>
      <c r="I81">
        <v>4.5</v>
      </c>
      <c r="J81">
        <v>8.4</v>
      </c>
      <c r="K81">
        <v>10.1</v>
      </c>
      <c r="L81">
        <v>17.899999999999999</v>
      </c>
      <c r="M81">
        <v>18</v>
      </c>
      <c r="N81">
        <v>5.7</v>
      </c>
      <c r="O81">
        <v>6.9</v>
      </c>
      <c r="P81">
        <v>100</v>
      </c>
      <c r="R81">
        <v>40.82</v>
      </c>
      <c r="S81">
        <v>10.75</v>
      </c>
      <c r="U81">
        <v>5.33</v>
      </c>
      <c r="V81">
        <v>12.57</v>
      </c>
      <c r="W81">
        <v>2.86</v>
      </c>
      <c r="X81">
        <v>4.3500000000000005</v>
      </c>
      <c r="Y81">
        <v>2.59</v>
      </c>
      <c r="Z81">
        <v>11.51</v>
      </c>
      <c r="AA81">
        <v>31.51</v>
      </c>
      <c r="AB81">
        <v>12.7</v>
      </c>
      <c r="AG81" s="8">
        <v>28185</v>
      </c>
      <c r="AH81">
        <v>0.9</v>
      </c>
      <c r="AK81">
        <v>28.9</v>
      </c>
      <c r="AL81">
        <v>9.6</v>
      </c>
      <c r="AT81" s="8">
        <v>28185</v>
      </c>
      <c r="AU81" s="9">
        <v>9.5</v>
      </c>
      <c r="AV81" s="10">
        <v>9.6999999999999993</v>
      </c>
      <c r="AW81" s="10">
        <v>7.3</v>
      </c>
      <c r="AX81" s="10">
        <v>13.7</v>
      </c>
      <c r="AY81" s="9">
        <v>0.6</v>
      </c>
      <c r="AZ81" s="10">
        <v>0.4</v>
      </c>
      <c r="BA81" s="10">
        <v>0.8</v>
      </c>
      <c r="BB81" s="10">
        <v>0.3</v>
      </c>
      <c r="BD81" s="3">
        <f t="shared" si="11"/>
        <v>9.5</v>
      </c>
      <c r="BE81" s="7">
        <f t="shared" si="7"/>
        <v>3.3880600000000003</v>
      </c>
      <c r="BF81" s="7">
        <f t="shared" si="8"/>
        <v>0.93980000000000008</v>
      </c>
      <c r="BG81" s="7">
        <f t="shared" si="9"/>
        <v>5.1721399999999997</v>
      </c>
      <c r="BH81" s="7">
        <f t="shared" si="12"/>
        <v>9.5</v>
      </c>
      <c r="BI81" s="7">
        <f t="shared" si="10"/>
        <v>0</v>
      </c>
      <c r="BO81" s="8">
        <v>28185</v>
      </c>
      <c r="BP81">
        <v>0</v>
      </c>
      <c r="BQ81">
        <v>10.5</v>
      </c>
    </row>
    <row r="82" spans="3:69" x14ac:dyDescent="0.3">
      <c r="C82" s="8">
        <v>28216</v>
      </c>
      <c r="D82">
        <v>8.8000000000000007</v>
      </c>
      <c r="E82">
        <v>8.6</v>
      </c>
      <c r="F82">
        <v>6.5</v>
      </c>
      <c r="G82">
        <v>9.8000000000000007</v>
      </c>
      <c r="H82">
        <v>15</v>
      </c>
      <c r="I82">
        <v>3.3</v>
      </c>
      <c r="J82">
        <v>8.8000000000000007</v>
      </c>
      <c r="K82">
        <v>3.9</v>
      </c>
      <c r="L82">
        <v>21.6</v>
      </c>
      <c r="M82">
        <v>13.4</v>
      </c>
      <c r="N82">
        <v>5.0999999999999996</v>
      </c>
      <c r="O82">
        <v>7.5</v>
      </c>
      <c r="P82">
        <v>100</v>
      </c>
      <c r="R82">
        <v>40.82</v>
      </c>
      <c r="S82">
        <v>10.75</v>
      </c>
      <c r="U82">
        <v>5.33</v>
      </c>
      <c r="V82">
        <v>12.57</v>
      </c>
      <c r="W82">
        <v>2.86</v>
      </c>
      <c r="X82">
        <v>4.3500000000000005</v>
      </c>
      <c r="Y82">
        <v>2.59</v>
      </c>
      <c r="Z82">
        <v>11.51</v>
      </c>
      <c r="AA82">
        <v>31.51</v>
      </c>
      <c r="AB82">
        <v>13.3</v>
      </c>
      <c r="AG82" s="8">
        <v>28216</v>
      </c>
      <c r="AH82">
        <v>0.6</v>
      </c>
      <c r="AK82">
        <v>29.1</v>
      </c>
      <c r="AL82">
        <v>8.9</v>
      </c>
      <c r="AT82" s="8">
        <v>28216</v>
      </c>
      <c r="AU82" s="9">
        <v>8.8000000000000007</v>
      </c>
      <c r="AV82" s="10">
        <v>9.6</v>
      </c>
      <c r="AW82" s="10">
        <v>6.3</v>
      </c>
      <c r="AX82" s="10">
        <v>13.2</v>
      </c>
      <c r="AY82" s="9">
        <v>1.6</v>
      </c>
      <c r="AZ82" s="10">
        <v>2.4</v>
      </c>
      <c r="BA82" s="10">
        <v>0.6</v>
      </c>
      <c r="BB82" s="10">
        <v>3.1</v>
      </c>
      <c r="BD82" s="3">
        <f t="shared" si="11"/>
        <v>8.8000000000000007</v>
      </c>
      <c r="BE82" s="7">
        <f t="shared" si="7"/>
        <v>2.6532999999999998</v>
      </c>
      <c r="BF82" s="7">
        <f t="shared" si="8"/>
        <v>0.98420000000000019</v>
      </c>
      <c r="BG82" s="7">
        <f t="shared" si="9"/>
        <v>5.1625000000000005</v>
      </c>
      <c r="BH82" s="7">
        <f t="shared" si="12"/>
        <v>8.8000000000000007</v>
      </c>
      <c r="BI82" s="7">
        <f t="shared" si="10"/>
        <v>0</v>
      </c>
      <c r="BO82" s="8">
        <v>28216</v>
      </c>
      <c r="BP82">
        <v>0</v>
      </c>
      <c r="BQ82">
        <v>10.5</v>
      </c>
    </row>
    <row r="83" spans="3:69" x14ac:dyDescent="0.3">
      <c r="C83" s="8">
        <v>28246</v>
      </c>
      <c r="D83">
        <v>9.4</v>
      </c>
      <c r="E83">
        <v>8.9</v>
      </c>
      <c r="F83">
        <v>7.5</v>
      </c>
      <c r="G83">
        <v>9.6999999999999993</v>
      </c>
      <c r="H83">
        <v>14.5</v>
      </c>
      <c r="I83">
        <v>4.9000000000000004</v>
      </c>
      <c r="J83">
        <v>7.3</v>
      </c>
      <c r="K83">
        <v>3.9</v>
      </c>
      <c r="L83">
        <v>22</v>
      </c>
      <c r="M83">
        <v>13.3</v>
      </c>
      <c r="N83">
        <v>8.3000000000000007</v>
      </c>
      <c r="O83">
        <v>6.4</v>
      </c>
      <c r="P83">
        <v>100</v>
      </c>
      <c r="R83">
        <v>40.82</v>
      </c>
      <c r="S83">
        <v>10.75</v>
      </c>
      <c r="U83">
        <v>5.33</v>
      </c>
      <c r="V83">
        <v>12.57</v>
      </c>
      <c r="W83">
        <v>2.86</v>
      </c>
      <c r="X83">
        <v>4.3500000000000005</v>
      </c>
      <c r="Y83">
        <v>2.59</v>
      </c>
      <c r="Z83">
        <v>11.51</v>
      </c>
      <c r="AA83">
        <v>31.51</v>
      </c>
      <c r="AB83">
        <v>13.5</v>
      </c>
      <c r="AG83" s="8">
        <v>28246</v>
      </c>
      <c r="AH83">
        <v>1.3</v>
      </c>
      <c r="AK83">
        <v>28.4</v>
      </c>
      <c r="AL83">
        <v>9.6999999999999993</v>
      </c>
      <c r="AT83" s="8">
        <v>28246</v>
      </c>
      <c r="AU83" s="9">
        <v>9.4</v>
      </c>
      <c r="AV83" s="10">
        <v>10</v>
      </c>
      <c r="AW83" s="10">
        <v>7</v>
      </c>
      <c r="AX83" s="10">
        <v>13.8</v>
      </c>
      <c r="AY83" s="9">
        <v>0.9</v>
      </c>
      <c r="AZ83" s="10">
        <v>1.3</v>
      </c>
      <c r="BA83" s="10">
        <v>0.7</v>
      </c>
      <c r="BB83" s="10">
        <v>1.4</v>
      </c>
      <c r="BD83" s="3">
        <f t="shared" si="11"/>
        <v>9.4</v>
      </c>
      <c r="BE83" s="7">
        <f t="shared" si="7"/>
        <v>3.0614999999999997</v>
      </c>
      <c r="BF83" s="7">
        <f t="shared" si="8"/>
        <v>0.99900000000000011</v>
      </c>
      <c r="BG83" s="7">
        <f t="shared" si="9"/>
        <v>5.339500000000001</v>
      </c>
      <c r="BH83" s="7">
        <f t="shared" si="12"/>
        <v>9.4</v>
      </c>
      <c r="BI83" s="7">
        <f t="shared" si="10"/>
        <v>0</v>
      </c>
      <c r="BO83" s="8">
        <v>28246</v>
      </c>
      <c r="BP83">
        <v>0.1</v>
      </c>
      <c r="BQ83">
        <v>10.6</v>
      </c>
    </row>
    <row r="84" spans="3:69" x14ac:dyDescent="0.3">
      <c r="C84" s="8">
        <v>28277</v>
      </c>
      <c r="D84">
        <v>8.6</v>
      </c>
      <c r="E84">
        <v>8.6</v>
      </c>
      <c r="F84">
        <v>6.8</v>
      </c>
      <c r="G84">
        <v>9.1999999999999993</v>
      </c>
      <c r="H84">
        <v>13.7</v>
      </c>
      <c r="I84">
        <v>4.8</v>
      </c>
      <c r="J84">
        <v>5.3</v>
      </c>
      <c r="K84">
        <v>4.0999999999999996</v>
      </c>
      <c r="L84">
        <v>22.3</v>
      </c>
      <c r="M84">
        <v>13.3</v>
      </c>
      <c r="N84">
        <v>7</v>
      </c>
      <c r="O84">
        <v>6.3</v>
      </c>
      <c r="P84">
        <v>100</v>
      </c>
      <c r="R84">
        <v>40.82</v>
      </c>
      <c r="S84">
        <v>10.75</v>
      </c>
      <c r="U84">
        <v>5.33</v>
      </c>
      <c r="V84">
        <v>12.57</v>
      </c>
      <c r="W84">
        <v>2.86</v>
      </c>
      <c r="X84">
        <v>4.3500000000000005</v>
      </c>
      <c r="Y84">
        <v>2.59</v>
      </c>
      <c r="Z84">
        <v>11.51</v>
      </c>
      <c r="AA84">
        <v>31.51</v>
      </c>
      <c r="AB84">
        <v>13</v>
      </c>
      <c r="AG84" s="8">
        <v>28277</v>
      </c>
      <c r="AH84">
        <v>1.3</v>
      </c>
      <c r="AK84">
        <v>26.8</v>
      </c>
      <c r="AL84">
        <v>9.4</v>
      </c>
      <c r="AT84" s="8">
        <v>28277</v>
      </c>
      <c r="AU84" s="9">
        <v>8.6</v>
      </c>
      <c r="AV84" s="10">
        <v>9</v>
      </c>
      <c r="AW84" s="10">
        <v>6.2</v>
      </c>
      <c r="AX84" s="10">
        <v>13.3</v>
      </c>
      <c r="AY84" s="9">
        <v>-0.4</v>
      </c>
      <c r="AZ84" s="10">
        <v>0.2</v>
      </c>
      <c r="BA84" s="10">
        <v>-0.8</v>
      </c>
      <c r="BB84" s="10">
        <v>0.4</v>
      </c>
      <c r="BD84" s="3">
        <f t="shared" si="11"/>
        <v>8.6</v>
      </c>
      <c r="BE84" s="7">
        <f t="shared" si="7"/>
        <v>2.77576</v>
      </c>
      <c r="BF84" s="7">
        <f t="shared" si="8"/>
        <v>0.96200000000000008</v>
      </c>
      <c r="BG84" s="7">
        <f t="shared" si="9"/>
        <v>4.8622399999999999</v>
      </c>
      <c r="BH84" s="7">
        <f t="shared" si="12"/>
        <v>8.6</v>
      </c>
      <c r="BI84" s="7">
        <f t="shared" si="10"/>
        <v>0</v>
      </c>
      <c r="BO84" s="8">
        <v>28277</v>
      </c>
      <c r="BP84">
        <v>0.1</v>
      </c>
      <c r="BQ84">
        <v>10.7</v>
      </c>
    </row>
    <row r="85" spans="3:69" x14ac:dyDescent="0.3">
      <c r="C85" s="8">
        <v>28307</v>
      </c>
      <c r="D85">
        <v>7.7</v>
      </c>
      <c r="E85">
        <v>8.3000000000000007</v>
      </c>
      <c r="F85">
        <v>5.4</v>
      </c>
      <c r="G85">
        <v>9</v>
      </c>
      <c r="H85">
        <v>9.9</v>
      </c>
      <c r="I85">
        <v>4.5999999999999996</v>
      </c>
      <c r="J85">
        <v>5.2</v>
      </c>
      <c r="K85">
        <v>4</v>
      </c>
      <c r="L85">
        <v>20.6</v>
      </c>
      <c r="M85">
        <v>13.3</v>
      </c>
      <c r="N85">
        <v>7.5</v>
      </c>
      <c r="O85">
        <v>5.8</v>
      </c>
      <c r="P85">
        <v>100</v>
      </c>
      <c r="R85">
        <v>40.82</v>
      </c>
      <c r="S85">
        <v>10.75</v>
      </c>
      <c r="U85">
        <v>5.33</v>
      </c>
      <c r="V85">
        <v>12.57</v>
      </c>
      <c r="W85">
        <v>2.86</v>
      </c>
      <c r="X85">
        <v>4.3500000000000005</v>
      </c>
      <c r="Y85">
        <v>2.59</v>
      </c>
      <c r="Z85">
        <v>11.51</v>
      </c>
      <c r="AA85">
        <v>31.51</v>
      </c>
      <c r="AB85">
        <v>7.5</v>
      </c>
      <c r="AG85" s="8">
        <v>28307</v>
      </c>
      <c r="AH85">
        <v>1.2</v>
      </c>
      <c r="AK85">
        <v>27.3</v>
      </c>
      <c r="AL85">
        <v>9.1999999999999993</v>
      </c>
      <c r="AT85" s="8">
        <v>28307</v>
      </c>
      <c r="AU85" s="9">
        <v>7.7</v>
      </c>
      <c r="AV85" s="10">
        <v>9</v>
      </c>
      <c r="AW85" s="10">
        <v>4.8</v>
      </c>
      <c r="AX85" s="10">
        <v>12.9</v>
      </c>
      <c r="AY85" s="9">
        <v>-0.3</v>
      </c>
      <c r="AZ85" s="10">
        <v>0.2</v>
      </c>
      <c r="BA85" s="10">
        <v>-0.7</v>
      </c>
      <c r="BB85" s="10">
        <v>0.2</v>
      </c>
      <c r="BD85" s="3">
        <f t="shared" si="11"/>
        <v>7.7</v>
      </c>
      <c r="BE85" s="7">
        <f t="shared" si="7"/>
        <v>2.2042800000000002</v>
      </c>
      <c r="BF85" s="7">
        <f t="shared" si="8"/>
        <v>0.55500000000000005</v>
      </c>
      <c r="BG85" s="7">
        <f t="shared" si="9"/>
        <v>4.9407200000000007</v>
      </c>
      <c r="BH85" s="7">
        <f t="shared" si="12"/>
        <v>7.7</v>
      </c>
      <c r="BI85" s="7">
        <f t="shared" si="10"/>
        <v>0</v>
      </c>
      <c r="BO85" s="8">
        <v>28307</v>
      </c>
      <c r="BP85">
        <v>0</v>
      </c>
      <c r="BQ85">
        <v>10.7</v>
      </c>
    </row>
    <row r="86" spans="3:69" x14ac:dyDescent="0.3">
      <c r="C86" s="8">
        <v>28338</v>
      </c>
      <c r="D86">
        <v>8.6</v>
      </c>
      <c r="E86">
        <v>8.1</v>
      </c>
      <c r="F86">
        <v>8.1</v>
      </c>
      <c r="G86">
        <v>9.1999999999999993</v>
      </c>
      <c r="H86">
        <v>7.7</v>
      </c>
      <c r="I86">
        <v>4.2</v>
      </c>
      <c r="J86">
        <v>4.7</v>
      </c>
      <c r="K86">
        <v>3.6</v>
      </c>
      <c r="L86">
        <v>20.5</v>
      </c>
      <c r="M86">
        <v>13.3</v>
      </c>
      <c r="N86">
        <v>7.3</v>
      </c>
      <c r="O86">
        <v>5.7</v>
      </c>
      <c r="P86">
        <v>100</v>
      </c>
      <c r="R86">
        <v>40.82</v>
      </c>
      <c r="S86">
        <v>10.75</v>
      </c>
      <c r="U86">
        <v>5.33</v>
      </c>
      <c r="V86">
        <v>12.57</v>
      </c>
      <c r="W86">
        <v>2.86</v>
      </c>
      <c r="X86">
        <v>4.3500000000000005</v>
      </c>
      <c r="Y86">
        <v>2.59</v>
      </c>
      <c r="Z86">
        <v>11.51</v>
      </c>
      <c r="AA86">
        <v>31.51</v>
      </c>
      <c r="AB86">
        <v>5.6</v>
      </c>
      <c r="AG86" s="8">
        <v>28338</v>
      </c>
      <c r="AH86">
        <v>1.1000000000000001</v>
      </c>
      <c r="AK86">
        <v>27.4</v>
      </c>
      <c r="AL86">
        <v>9.1</v>
      </c>
      <c r="AT86" s="8">
        <v>28338</v>
      </c>
      <c r="AU86" s="9">
        <v>8.6</v>
      </c>
      <c r="AV86" s="10">
        <v>9.1</v>
      </c>
      <c r="AW86" s="10">
        <v>6.2</v>
      </c>
      <c r="AX86" s="10">
        <v>12.6</v>
      </c>
      <c r="AY86" s="9">
        <v>0.2</v>
      </c>
      <c r="AZ86" s="10">
        <v>-0.6</v>
      </c>
      <c r="BA86" s="10">
        <v>0</v>
      </c>
      <c r="BB86" s="10">
        <v>0.3</v>
      </c>
      <c r="BD86" s="3">
        <f t="shared" si="11"/>
        <v>8.6</v>
      </c>
      <c r="BE86" s="7">
        <f t="shared" si="7"/>
        <v>3.3064200000000001</v>
      </c>
      <c r="BF86" s="7">
        <f t="shared" si="8"/>
        <v>0.41439999999999999</v>
      </c>
      <c r="BG86" s="7">
        <f t="shared" si="9"/>
        <v>4.8791799999999999</v>
      </c>
      <c r="BH86" s="7">
        <f t="shared" si="12"/>
        <v>8.6</v>
      </c>
      <c r="BI86" s="7">
        <f t="shared" si="10"/>
        <v>0</v>
      </c>
      <c r="BO86" s="8">
        <v>28338</v>
      </c>
      <c r="BP86">
        <v>0</v>
      </c>
      <c r="BQ86">
        <v>10.7</v>
      </c>
    </row>
    <row r="87" spans="3:69" x14ac:dyDescent="0.3">
      <c r="C87" s="8">
        <v>28369</v>
      </c>
      <c r="D87">
        <v>7.7</v>
      </c>
      <c r="E87">
        <v>7.6</v>
      </c>
      <c r="F87">
        <v>6.9</v>
      </c>
      <c r="G87">
        <v>8.6999999999999993</v>
      </c>
      <c r="H87">
        <v>3.6</v>
      </c>
      <c r="I87">
        <v>3.4</v>
      </c>
      <c r="J87">
        <v>5.2</v>
      </c>
      <c r="K87">
        <v>3.5</v>
      </c>
      <c r="L87">
        <v>20.5</v>
      </c>
      <c r="M87">
        <v>13.1</v>
      </c>
      <c r="N87">
        <v>6.3</v>
      </c>
      <c r="O87">
        <v>5.4</v>
      </c>
      <c r="P87">
        <v>100</v>
      </c>
      <c r="R87">
        <v>40.82</v>
      </c>
      <c r="S87">
        <v>10.75</v>
      </c>
      <c r="U87">
        <v>5.33</v>
      </c>
      <c r="V87">
        <v>12.57</v>
      </c>
      <c r="W87">
        <v>2.86</v>
      </c>
      <c r="X87">
        <v>4.3500000000000005</v>
      </c>
      <c r="Y87">
        <v>2.59</v>
      </c>
      <c r="Z87">
        <v>11.51</v>
      </c>
      <c r="AA87">
        <v>31.51</v>
      </c>
      <c r="AB87">
        <v>2.2000000000000002</v>
      </c>
      <c r="AG87" s="8">
        <v>28369</v>
      </c>
      <c r="AH87">
        <v>1.1000000000000001</v>
      </c>
      <c r="AK87">
        <v>27</v>
      </c>
      <c r="AL87">
        <v>8.9</v>
      </c>
      <c r="AT87" s="8">
        <v>28369</v>
      </c>
      <c r="AU87" s="9">
        <v>7.7</v>
      </c>
      <c r="AV87" s="10">
        <v>8.6</v>
      </c>
      <c r="AW87" s="10">
        <v>5.0999999999999996</v>
      </c>
      <c r="AX87" s="10">
        <v>11.8</v>
      </c>
      <c r="AY87" s="9">
        <v>1.6</v>
      </c>
      <c r="AZ87" s="10">
        <v>1.1000000000000001</v>
      </c>
      <c r="BA87" s="10">
        <v>2.6</v>
      </c>
      <c r="BB87" s="10">
        <v>0.2</v>
      </c>
      <c r="BD87" s="3">
        <f t="shared" si="11"/>
        <v>7.7</v>
      </c>
      <c r="BE87" s="7">
        <f t="shared" si="7"/>
        <v>2.8165800000000001</v>
      </c>
      <c r="BF87" s="7">
        <f t="shared" si="8"/>
        <v>0.1628</v>
      </c>
      <c r="BG87" s="7">
        <f t="shared" si="9"/>
        <v>4.7206200000000003</v>
      </c>
      <c r="BH87" s="7">
        <f t="shared" si="12"/>
        <v>7.7</v>
      </c>
      <c r="BI87" s="7">
        <f t="shared" si="10"/>
        <v>0</v>
      </c>
      <c r="BO87" s="8">
        <v>28369</v>
      </c>
      <c r="BP87">
        <v>7.2</v>
      </c>
      <c r="BQ87">
        <v>8.9</v>
      </c>
    </row>
    <row r="88" spans="3:69" x14ac:dyDescent="0.3">
      <c r="C88" s="8">
        <v>28399</v>
      </c>
      <c r="D88">
        <v>7.6</v>
      </c>
      <c r="E88">
        <v>7.6</v>
      </c>
      <c r="F88">
        <v>7</v>
      </c>
      <c r="G88">
        <v>9.1999999999999993</v>
      </c>
      <c r="H88">
        <v>2.2000000000000002</v>
      </c>
      <c r="I88">
        <v>3.2</v>
      </c>
      <c r="J88">
        <v>4.5999999999999996</v>
      </c>
      <c r="K88">
        <v>3.3</v>
      </c>
      <c r="L88">
        <v>20.100000000000001</v>
      </c>
      <c r="M88">
        <v>12.9</v>
      </c>
      <c r="N88">
        <v>5.8</v>
      </c>
      <c r="O88">
        <v>5.3</v>
      </c>
      <c r="P88">
        <v>100</v>
      </c>
      <c r="R88">
        <v>40.82</v>
      </c>
      <c r="S88">
        <v>10.75</v>
      </c>
      <c r="U88">
        <v>5.33</v>
      </c>
      <c r="V88">
        <v>12.57</v>
      </c>
      <c r="W88">
        <v>2.86</v>
      </c>
      <c r="X88">
        <v>4.3500000000000005</v>
      </c>
      <c r="Y88">
        <v>2.59</v>
      </c>
      <c r="Z88">
        <v>11.51</v>
      </c>
      <c r="AA88">
        <v>31.51</v>
      </c>
      <c r="AB88">
        <v>1</v>
      </c>
      <c r="AG88" s="8">
        <v>28399</v>
      </c>
      <c r="AH88">
        <v>1.3</v>
      </c>
      <c r="AK88">
        <v>26.4</v>
      </c>
      <c r="AL88">
        <v>8.8000000000000007</v>
      </c>
      <c r="AT88" s="8">
        <v>28399</v>
      </c>
      <c r="AU88" s="9">
        <v>7.6</v>
      </c>
      <c r="AV88" s="10">
        <v>8.5</v>
      </c>
      <c r="AW88" s="10">
        <v>4.9000000000000004</v>
      </c>
      <c r="AX88" s="10">
        <v>11.6</v>
      </c>
      <c r="AY88" s="9">
        <v>0.6</v>
      </c>
      <c r="AZ88" s="10">
        <v>0.7</v>
      </c>
      <c r="BA88" s="10">
        <v>0.6</v>
      </c>
      <c r="BB88" s="10">
        <v>0.4</v>
      </c>
      <c r="BD88" s="3">
        <f t="shared" si="11"/>
        <v>7.6</v>
      </c>
      <c r="BE88" s="7">
        <f t="shared" si="7"/>
        <v>2.8574000000000002</v>
      </c>
      <c r="BF88" s="7">
        <f t="shared" si="8"/>
        <v>7.400000000000001E-2</v>
      </c>
      <c r="BG88" s="7">
        <f t="shared" si="9"/>
        <v>4.6685999999999996</v>
      </c>
      <c r="BH88" s="7">
        <f t="shared" si="12"/>
        <v>7.6</v>
      </c>
      <c r="BI88" s="7">
        <f t="shared" si="10"/>
        <v>0</v>
      </c>
      <c r="BO88" s="8">
        <v>28399</v>
      </c>
      <c r="BP88">
        <v>1.3</v>
      </c>
      <c r="BQ88">
        <v>9.1999999999999993</v>
      </c>
    </row>
    <row r="89" spans="3:69" x14ac:dyDescent="0.3">
      <c r="C89" s="8">
        <v>28430</v>
      </c>
      <c r="D89">
        <v>6.5</v>
      </c>
      <c r="E89">
        <v>7</v>
      </c>
      <c r="F89">
        <v>5.4</v>
      </c>
      <c r="G89">
        <v>8.9</v>
      </c>
      <c r="H89">
        <v>2.2000000000000002</v>
      </c>
      <c r="I89">
        <v>3</v>
      </c>
      <c r="J89">
        <v>4.0999999999999996</v>
      </c>
      <c r="K89">
        <v>3.3</v>
      </c>
      <c r="L89">
        <v>14.5</v>
      </c>
      <c r="M89">
        <v>12.9</v>
      </c>
      <c r="N89">
        <v>5.5</v>
      </c>
      <c r="O89">
        <v>5</v>
      </c>
      <c r="P89">
        <v>100</v>
      </c>
      <c r="R89">
        <v>40.82</v>
      </c>
      <c r="S89">
        <v>10.75</v>
      </c>
      <c r="U89">
        <v>5.33</v>
      </c>
      <c r="V89">
        <v>12.57</v>
      </c>
      <c r="W89">
        <v>2.86</v>
      </c>
      <c r="X89">
        <v>4.3500000000000005</v>
      </c>
      <c r="Y89">
        <v>2.59</v>
      </c>
      <c r="Z89">
        <v>11.51</v>
      </c>
      <c r="AA89">
        <v>31.51</v>
      </c>
      <c r="AB89">
        <v>0.9</v>
      </c>
      <c r="AG89" s="8">
        <v>28430</v>
      </c>
      <c r="AH89">
        <v>1.3</v>
      </c>
      <c r="AK89">
        <v>19.600000000000001</v>
      </c>
      <c r="AL89">
        <v>8.6</v>
      </c>
      <c r="AT89" s="8">
        <v>28430</v>
      </c>
      <c r="AU89" s="9">
        <v>6.5</v>
      </c>
      <c r="AV89" s="10">
        <v>7.6</v>
      </c>
      <c r="AW89" s="10">
        <v>3.9</v>
      </c>
      <c r="AX89" s="10">
        <v>10.3</v>
      </c>
      <c r="AY89" s="9">
        <v>-1.1000000000000001</v>
      </c>
      <c r="AZ89" s="10">
        <v>0.1</v>
      </c>
      <c r="BA89" s="10">
        <v>-1.8</v>
      </c>
      <c r="BB89" s="10">
        <v>0.2</v>
      </c>
      <c r="BD89" s="3">
        <f t="shared" si="11"/>
        <v>6.5</v>
      </c>
      <c r="BE89" s="7">
        <f t="shared" si="7"/>
        <v>2.2042800000000002</v>
      </c>
      <c r="BF89" s="7">
        <f t="shared" si="8"/>
        <v>6.6600000000000006E-2</v>
      </c>
      <c r="BG89" s="7">
        <f t="shared" si="9"/>
        <v>4.2291199999999991</v>
      </c>
      <c r="BH89" s="7">
        <f t="shared" si="12"/>
        <v>6.5</v>
      </c>
      <c r="BI89" s="7">
        <f t="shared" si="10"/>
        <v>0</v>
      </c>
      <c r="BO89" s="8">
        <v>28430</v>
      </c>
      <c r="BP89">
        <v>0.1</v>
      </c>
      <c r="BQ89">
        <v>9</v>
      </c>
    </row>
    <row r="90" spans="3:69" x14ac:dyDescent="0.3">
      <c r="C90" s="8">
        <v>28460</v>
      </c>
      <c r="D90">
        <v>5</v>
      </c>
      <c r="E90">
        <v>5.7</v>
      </c>
      <c r="F90">
        <v>4.4000000000000004</v>
      </c>
      <c r="G90">
        <v>8.4</v>
      </c>
      <c r="H90">
        <v>2</v>
      </c>
      <c r="I90">
        <v>2.7</v>
      </c>
      <c r="J90">
        <v>3.6</v>
      </c>
      <c r="K90">
        <v>3.2</v>
      </c>
      <c r="L90">
        <v>5.5</v>
      </c>
      <c r="M90">
        <v>12.9</v>
      </c>
      <c r="N90">
        <v>4.9000000000000004</v>
      </c>
      <c r="O90">
        <v>4.7</v>
      </c>
      <c r="P90">
        <v>100</v>
      </c>
      <c r="R90">
        <v>40.82</v>
      </c>
      <c r="S90">
        <v>10.75</v>
      </c>
      <c r="U90">
        <v>5.33</v>
      </c>
      <c r="V90">
        <v>12.57</v>
      </c>
      <c r="W90">
        <v>2.86</v>
      </c>
      <c r="X90">
        <v>4.3500000000000005</v>
      </c>
      <c r="Y90">
        <v>2.59</v>
      </c>
      <c r="Z90">
        <v>11.51</v>
      </c>
      <c r="AA90">
        <v>31.51</v>
      </c>
      <c r="AB90">
        <v>0.6</v>
      </c>
      <c r="AG90" s="8">
        <v>28460</v>
      </c>
      <c r="AH90">
        <v>1.2</v>
      </c>
      <c r="AK90">
        <v>9.1</v>
      </c>
      <c r="AL90">
        <v>8.3000000000000007</v>
      </c>
      <c r="AT90" s="8">
        <v>28460</v>
      </c>
      <c r="AU90" s="9">
        <v>5</v>
      </c>
      <c r="AV90" s="10">
        <v>5.8</v>
      </c>
      <c r="AW90" s="10">
        <v>3.1</v>
      </c>
      <c r="AX90" s="10">
        <v>8.1</v>
      </c>
      <c r="AY90" s="9">
        <v>-0.3</v>
      </c>
      <c r="AZ90" s="10">
        <v>0.2</v>
      </c>
      <c r="BA90" s="10">
        <v>-0.5</v>
      </c>
      <c r="BB90" s="10">
        <v>0.2</v>
      </c>
      <c r="BD90" s="3">
        <f t="shared" si="11"/>
        <v>5</v>
      </c>
      <c r="BE90" s="7">
        <f t="shared" si="7"/>
        <v>1.7960800000000001</v>
      </c>
      <c r="BF90" s="7">
        <f t="shared" si="8"/>
        <v>4.4400000000000002E-2</v>
      </c>
      <c r="BG90" s="7">
        <f t="shared" si="9"/>
        <v>3.1595200000000001</v>
      </c>
      <c r="BH90" s="7">
        <f t="shared" si="12"/>
        <v>5</v>
      </c>
      <c r="BI90" s="7">
        <f t="shared" si="10"/>
        <v>0</v>
      </c>
      <c r="BO90" s="8">
        <v>28460</v>
      </c>
      <c r="BP90">
        <v>0.1</v>
      </c>
      <c r="BQ90">
        <v>9</v>
      </c>
    </row>
    <row r="91" spans="3:69" x14ac:dyDescent="0.3">
      <c r="C91" s="8">
        <v>28491</v>
      </c>
      <c r="D91">
        <v>4.5</v>
      </c>
      <c r="E91">
        <v>5.4</v>
      </c>
      <c r="F91">
        <v>3.4</v>
      </c>
      <c r="G91">
        <v>8</v>
      </c>
      <c r="H91">
        <v>2.1</v>
      </c>
      <c r="I91">
        <v>2.7</v>
      </c>
      <c r="J91">
        <v>3.7</v>
      </c>
      <c r="K91">
        <v>4.4000000000000004</v>
      </c>
      <c r="L91">
        <v>5.2</v>
      </c>
      <c r="M91">
        <v>12.5</v>
      </c>
      <c r="N91">
        <v>4.5999999999999996</v>
      </c>
      <c r="O91">
        <v>4</v>
      </c>
      <c r="P91">
        <v>100</v>
      </c>
      <c r="R91">
        <v>40.82</v>
      </c>
      <c r="S91">
        <v>10.75</v>
      </c>
      <c r="U91">
        <v>5.33</v>
      </c>
      <c r="V91">
        <v>12.57</v>
      </c>
      <c r="W91">
        <v>2.86</v>
      </c>
      <c r="X91">
        <v>4.3500000000000005</v>
      </c>
      <c r="Y91">
        <v>2.59</v>
      </c>
      <c r="Z91">
        <v>11.51</v>
      </c>
      <c r="AA91">
        <v>31.51</v>
      </c>
      <c r="AB91">
        <v>0.4</v>
      </c>
      <c r="AG91" s="8">
        <v>28491</v>
      </c>
      <c r="AH91">
        <v>1.1000000000000001</v>
      </c>
      <c r="AK91">
        <v>9.3000000000000007</v>
      </c>
      <c r="AL91">
        <v>8.1</v>
      </c>
      <c r="AT91" s="8">
        <v>28491</v>
      </c>
      <c r="AU91" s="9">
        <v>4.5</v>
      </c>
      <c r="AV91" s="10">
        <v>5.7</v>
      </c>
      <c r="AW91" s="10">
        <v>2.4</v>
      </c>
      <c r="AX91" s="10">
        <v>8</v>
      </c>
      <c r="AY91" s="9">
        <v>0.4</v>
      </c>
      <c r="AZ91" s="10">
        <v>-0.2</v>
      </c>
      <c r="BA91" s="10">
        <v>0.4</v>
      </c>
      <c r="BB91" s="10">
        <v>0.4</v>
      </c>
      <c r="BD91" s="3">
        <f t="shared" si="11"/>
        <v>4.5</v>
      </c>
      <c r="BE91" s="7">
        <f t="shared" si="7"/>
        <v>1.38788</v>
      </c>
      <c r="BF91" s="7">
        <f t="shared" si="8"/>
        <v>2.9600000000000005E-2</v>
      </c>
      <c r="BG91" s="7">
        <f t="shared" si="9"/>
        <v>3.0825200000000001</v>
      </c>
      <c r="BH91" s="7">
        <f t="shared" si="12"/>
        <v>4.5</v>
      </c>
      <c r="BI91" s="7">
        <f t="shared" si="10"/>
        <v>0</v>
      </c>
      <c r="BO91" s="8">
        <v>28491</v>
      </c>
      <c r="BP91">
        <v>0</v>
      </c>
      <c r="BQ91">
        <v>8.9</v>
      </c>
    </row>
    <row r="92" spans="3:69" x14ac:dyDescent="0.3">
      <c r="C92" s="8">
        <v>28522</v>
      </c>
      <c r="D92">
        <v>4.5</v>
      </c>
      <c r="E92">
        <v>5.6</v>
      </c>
      <c r="F92">
        <v>2.8</v>
      </c>
      <c r="G92">
        <v>8.4</v>
      </c>
      <c r="H92">
        <v>0.9</v>
      </c>
      <c r="I92">
        <v>2.7</v>
      </c>
      <c r="J92">
        <v>3.4</v>
      </c>
      <c r="K92">
        <v>11.2</v>
      </c>
      <c r="L92">
        <v>4.5</v>
      </c>
      <c r="M92">
        <v>13.2</v>
      </c>
      <c r="N92">
        <v>5.8</v>
      </c>
      <c r="O92">
        <v>4.0999999999999996</v>
      </c>
      <c r="P92">
        <v>100</v>
      </c>
      <c r="R92">
        <v>40.82</v>
      </c>
      <c r="S92">
        <v>10.75</v>
      </c>
      <c r="U92">
        <v>5.33</v>
      </c>
      <c r="V92">
        <v>12.57</v>
      </c>
      <c r="W92">
        <v>2.86</v>
      </c>
      <c r="X92">
        <v>4.3500000000000005</v>
      </c>
      <c r="Y92">
        <v>2.59</v>
      </c>
      <c r="Z92">
        <v>11.51</v>
      </c>
      <c r="AA92">
        <v>31.51</v>
      </c>
      <c r="AB92">
        <v>-1</v>
      </c>
      <c r="AG92" s="8">
        <v>28522</v>
      </c>
      <c r="AH92">
        <v>1</v>
      </c>
      <c r="AK92">
        <v>10.4</v>
      </c>
      <c r="AL92">
        <v>8.3000000000000007</v>
      </c>
      <c r="AT92" s="8">
        <v>28522</v>
      </c>
      <c r="AU92" s="9">
        <v>4.5</v>
      </c>
      <c r="AV92" s="10">
        <v>6.1</v>
      </c>
      <c r="AW92" s="10">
        <v>2.1</v>
      </c>
      <c r="AX92" s="10">
        <v>8.3000000000000007</v>
      </c>
      <c r="AY92" s="9">
        <v>0.5</v>
      </c>
      <c r="AZ92" s="10">
        <v>0.3</v>
      </c>
      <c r="BA92" s="10">
        <v>0.3</v>
      </c>
      <c r="BB92" s="10">
        <v>0.8</v>
      </c>
      <c r="BD92" s="3">
        <f t="shared" si="11"/>
        <v>4.5</v>
      </c>
      <c r="BE92" s="7">
        <f t="shared" si="7"/>
        <v>1.14296</v>
      </c>
      <c r="BF92" s="7">
        <f t="shared" si="8"/>
        <v>-7.400000000000001E-2</v>
      </c>
      <c r="BG92" s="7">
        <f t="shared" si="9"/>
        <v>3.4310399999999999</v>
      </c>
      <c r="BH92" s="7">
        <f t="shared" si="12"/>
        <v>4.5</v>
      </c>
      <c r="BI92" s="7">
        <f t="shared" si="10"/>
        <v>0</v>
      </c>
      <c r="BO92" s="8">
        <v>28522</v>
      </c>
      <c r="BP92">
        <v>0</v>
      </c>
      <c r="BQ92">
        <v>8.9</v>
      </c>
    </row>
    <row r="93" spans="3:69" x14ac:dyDescent="0.3">
      <c r="C93" s="8">
        <v>28550</v>
      </c>
      <c r="D93">
        <v>4.8</v>
      </c>
      <c r="E93">
        <v>5.7</v>
      </c>
      <c r="F93">
        <v>3.2</v>
      </c>
      <c r="G93">
        <v>8.1999999999999993</v>
      </c>
      <c r="H93">
        <v>0.8</v>
      </c>
      <c r="I93">
        <v>2.5</v>
      </c>
      <c r="J93">
        <v>3.2</v>
      </c>
      <c r="K93">
        <v>11</v>
      </c>
      <c r="L93">
        <v>4.3</v>
      </c>
      <c r="M93">
        <v>13.2</v>
      </c>
      <c r="N93">
        <v>7.4</v>
      </c>
      <c r="O93">
        <v>3.9</v>
      </c>
      <c r="P93">
        <v>100</v>
      </c>
      <c r="R93">
        <v>40.82</v>
      </c>
      <c r="S93">
        <v>10.75</v>
      </c>
      <c r="U93">
        <v>5.33</v>
      </c>
      <c r="V93">
        <v>12.57</v>
      </c>
      <c r="W93">
        <v>2.86</v>
      </c>
      <c r="X93">
        <v>4.3500000000000005</v>
      </c>
      <c r="Y93">
        <v>2.59</v>
      </c>
      <c r="Z93">
        <v>11.51</v>
      </c>
      <c r="AA93">
        <v>31.51</v>
      </c>
      <c r="AB93">
        <v>-1.6</v>
      </c>
      <c r="AG93" s="8">
        <v>28550</v>
      </c>
      <c r="AH93">
        <v>0.9</v>
      </c>
      <c r="AK93">
        <v>10.4</v>
      </c>
      <c r="AL93">
        <v>8</v>
      </c>
      <c r="AT93" s="8">
        <v>28550</v>
      </c>
      <c r="AU93" s="9">
        <v>4.8</v>
      </c>
      <c r="AV93" s="10">
        <v>6.4</v>
      </c>
      <c r="AW93" s="10">
        <v>2.6</v>
      </c>
      <c r="AX93" s="10">
        <v>8.1999999999999993</v>
      </c>
      <c r="AY93" s="9">
        <v>0.9</v>
      </c>
      <c r="AZ93" s="10">
        <v>0.7</v>
      </c>
      <c r="BA93" s="10">
        <v>1.2</v>
      </c>
      <c r="BB93" s="10">
        <v>0.2</v>
      </c>
      <c r="BD93" s="3">
        <f t="shared" si="11"/>
        <v>4.8</v>
      </c>
      <c r="BE93" s="7">
        <f t="shared" si="7"/>
        <v>1.3062399999999998</v>
      </c>
      <c r="BF93" s="7">
        <f t="shared" si="8"/>
        <v>-0.11840000000000002</v>
      </c>
      <c r="BG93" s="7">
        <f t="shared" si="9"/>
        <v>3.6121599999999998</v>
      </c>
      <c r="BH93" s="7">
        <f t="shared" si="12"/>
        <v>4.8</v>
      </c>
      <c r="BI93" s="7">
        <f t="shared" si="10"/>
        <v>0</v>
      </c>
      <c r="BO93" s="8">
        <v>28550</v>
      </c>
      <c r="BP93">
        <v>0</v>
      </c>
      <c r="BQ93">
        <v>8.9</v>
      </c>
    </row>
    <row r="94" spans="3:69" x14ac:dyDescent="0.3">
      <c r="C94" s="8">
        <v>28581</v>
      </c>
      <c r="D94">
        <v>4.2</v>
      </c>
      <c r="E94">
        <v>5</v>
      </c>
      <c r="F94">
        <v>3.4</v>
      </c>
      <c r="G94">
        <v>8.3000000000000007</v>
      </c>
      <c r="H94">
        <v>0.4</v>
      </c>
      <c r="I94">
        <v>2.8</v>
      </c>
      <c r="J94">
        <v>3.1</v>
      </c>
      <c r="K94">
        <v>10.199999999999999</v>
      </c>
      <c r="L94">
        <v>0.4</v>
      </c>
      <c r="M94">
        <v>12</v>
      </c>
      <c r="N94">
        <v>5.7</v>
      </c>
      <c r="O94">
        <v>3</v>
      </c>
      <c r="P94">
        <v>100</v>
      </c>
      <c r="R94">
        <v>40.82</v>
      </c>
      <c r="S94">
        <v>10.75</v>
      </c>
      <c r="U94">
        <v>5.33</v>
      </c>
      <c r="V94">
        <v>12.57</v>
      </c>
      <c r="W94">
        <v>2.86</v>
      </c>
      <c r="X94">
        <v>4.3500000000000005</v>
      </c>
      <c r="Y94">
        <v>2.59</v>
      </c>
      <c r="Z94">
        <v>11.51</v>
      </c>
      <c r="AA94">
        <v>31.51</v>
      </c>
      <c r="AB94">
        <v>-2.4</v>
      </c>
      <c r="AG94" s="8">
        <v>28581</v>
      </c>
      <c r="AH94">
        <v>0.8</v>
      </c>
      <c r="AK94">
        <v>7</v>
      </c>
      <c r="AL94">
        <v>7.4</v>
      </c>
      <c r="AT94" s="8">
        <v>28581</v>
      </c>
      <c r="AU94" s="9">
        <v>4.2</v>
      </c>
      <c r="AV94" s="10">
        <v>5.3</v>
      </c>
      <c r="AW94" s="10">
        <v>2.4</v>
      </c>
      <c r="AX94" s="10">
        <v>7</v>
      </c>
      <c r="AY94" s="9">
        <v>1.1000000000000001</v>
      </c>
      <c r="AZ94" s="10">
        <v>1.4</v>
      </c>
      <c r="BA94" s="10">
        <v>0.5</v>
      </c>
      <c r="BB94" s="10">
        <v>2</v>
      </c>
      <c r="BD94" s="3">
        <f t="shared" si="11"/>
        <v>4.2</v>
      </c>
      <c r="BE94" s="7">
        <f t="shared" si="7"/>
        <v>1.38788</v>
      </c>
      <c r="BF94" s="7">
        <f t="shared" si="8"/>
        <v>-0.17760000000000001</v>
      </c>
      <c r="BG94" s="7">
        <f t="shared" si="9"/>
        <v>2.9897200000000002</v>
      </c>
      <c r="BH94" s="7">
        <f t="shared" si="12"/>
        <v>4.2</v>
      </c>
      <c r="BI94" s="7">
        <f t="shared" si="10"/>
        <v>0</v>
      </c>
      <c r="BO94" s="8">
        <v>28581</v>
      </c>
      <c r="BP94">
        <v>0.1</v>
      </c>
      <c r="BQ94">
        <v>9</v>
      </c>
    </row>
    <row r="95" spans="3:69" x14ac:dyDescent="0.3">
      <c r="C95" s="8">
        <v>28611</v>
      </c>
      <c r="D95">
        <v>3.9</v>
      </c>
      <c r="E95">
        <v>4.7</v>
      </c>
      <c r="F95">
        <v>3.2</v>
      </c>
      <c r="G95">
        <v>8</v>
      </c>
      <c r="H95">
        <v>0.4</v>
      </c>
      <c r="I95">
        <v>1.6</v>
      </c>
      <c r="J95">
        <v>4.2</v>
      </c>
      <c r="K95">
        <v>10.1</v>
      </c>
      <c r="L95">
        <v>-0.5</v>
      </c>
      <c r="M95">
        <v>12</v>
      </c>
      <c r="N95">
        <v>3.9</v>
      </c>
      <c r="O95">
        <v>2.9</v>
      </c>
      <c r="P95">
        <v>100</v>
      </c>
      <c r="R95">
        <v>40.82</v>
      </c>
      <c r="S95">
        <v>10.75</v>
      </c>
      <c r="U95">
        <v>5.33</v>
      </c>
      <c r="V95">
        <v>12.57</v>
      </c>
      <c r="W95">
        <v>2.86</v>
      </c>
      <c r="X95">
        <v>4.3500000000000005</v>
      </c>
      <c r="Y95">
        <v>2.59</v>
      </c>
      <c r="Z95">
        <v>11.51</v>
      </c>
      <c r="AA95">
        <v>31.51</v>
      </c>
      <c r="AB95">
        <v>-2.9</v>
      </c>
      <c r="AG95" s="8">
        <v>28611</v>
      </c>
      <c r="AH95">
        <v>0.6</v>
      </c>
      <c r="AK95">
        <v>6.4</v>
      </c>
      <c r="AL95">
        <v>6.4</v>
      </c>
      <c r="AT95" s="8">
        <v>28611</v>
      </c>
      <c r="AU95" s="9">
        <v>3.9</v>
      </c>
      <c r="AV95" s="10">
        <v>5.2</v>
      </c>
      <c r="AW95" s="10">
        <v>2.5</v>
      </c>
      <c r="AX95" s="10">
        <v>5.9</v>
      </c>
      <c r="AY95" s="9">
        <v>0.7</v>
      </c>
      <c r="AZ95" s="10">
        <v>1.2</v>
      </c>
      <c r="BA95" s="10">
        <v>0.8</v>
      </c>
      <c r="BB95" s="10">
        <v>0.4</v>
      </c>
      <c r="BD95" s="3">
        <f t="shared" si="11"/>
        <v>3.9</v>
      </c>
      <c r="BE95" s="7">
        <f t="shared" si="7"/>
        <v>1.3062399999999998</v>
      </c>
      <c r="BF95" s="7">
        <f t="shared" si="8"/>
        <v>-0.21460000000000001</v>
      </c>
      <c r="BG95" s="7">
        <f t="shared" si="9"/>
        <v>2.80836</v>
      </c>
      <c r="BH95" s="7">
        <f t="shared" si="12"/>
        <v>3.9</v>
      </c>
      <c r="BI95" s="7">
        <f t="shared" si="10"/>
        <v>0</v>
      </c>
      <c r="BO95" s="8">
        <v>28611</v>
      </c>
      <c r="BP95">
        <v>0.1</v>
      </c>
      <c r="BQ95">
        <v>9</v>
      </c>
    </row>
    <row r="96" spans="3:69" x14ac:dyDescent="0.3">
      <c r="C96" s="8">
        <v>28642</v>
      </c>
      <c r="D96">
        <v>3.9</v>
      </c>
      <c r="E96">
        <v>4.3</v>
      </c>
      <c r="F96">
        <v>3.2</v>
      </c>
      <c r="G96">
        <v>8.1999999999999993</v>
      </c>
      <c r="H96">
        <v>0.6</v>
      </c>
      <c r="I96">
        <v>1.6</v>
      </c>
      <c r="J96">
        <v>4.2</v>
      </c>
      <c r="K96">
        <v>10</v>
      </c>
      <c r="L96">
        <v>-0.9</v>
      </c>
      <c r="M96">
        <v>11.9</v>
      </c>
      <c r="N96">
        <v>3.4</v>
      </c>
      <c r="O96">
        <v>2.6</v>
      </c>
      <c r="P96">
        <v>100</v>
      </c>
      <c r="R96">
        <v>40.82</v>
      </c>
      <c r="S96">
        <v>10.75</v>
      </c>
      <c r="U96">
        <v>5.33</v>
      </c>
      <c r="V96">
        <v>12.57</v>
      </c>
      <c r="W96">
        <v>2.86</v>
      </c>
      <c r="X96">
        <v>4.3500000000000005</v>
      </c>
      <c r="Y96">
        <v>2.59</v>
      </c>
      <c r="Z96">
        <v>11.51</v>
      </c>
      <c r="AA96">
        <v>31.51</v>
      </c>
      <c r="AB96">
        <v>-3.3</v>
      </c>
      <c r="AG96" s="8">
        <v>28642</v>
      </c>
      <c r="AH96">
        <v>0.7</v>
      </c>
      <c r="AK96">
        <v>6.2</v>
      </c>
      <c r="AL96">
        <v>6.6</v>
      </c>
      <c r="AT96" s="8">
        <v>28642</v>
      </c>
      <c r="AU96" s="9">
        <v>3.9</v>
      </c>
      <c r="AV96" s="10">
        <v>5.0999999999999996</v>
      </c>
      <c r="AW96" s="10">
        <v>2.2000000000000002</v>
      </c>
      <c r="AX96" s="10">
        <v>5.9</v>
      </c>
      <c r="AY96" s="9">
        <v>-0.5</v>
      </c>
      <c r="AZ96" s="10">
        <v>0.1</v>
      </c>
      <c r="BA96" s="10">
        <v>-1.1000000000000001</v>
      </c>
      <c r="BB96" s="10">
        <v>0.4</v>
      </c>
      <c r="BD96" s="3">
        <f t="shared" si="11"/>
        <v>3.9</v>
      </c>
      <c r="BE96" s="7">
        <f t="shared" si="7"/>
        <v>1.3062399999999998</v>
      </c>
      <c r="BF96" s="7">
        <f t="shared" si="8"/>
        <v>-0.24419999999999997</v>
      </c>
      <c r="BG96" s="7">
        <f t="shared" si="9"/>
        <v>2.8379599999999998</v>
      </c>
      <c r="BH96" s="7">
        <f t="shared" si="12"/>
        <v>3.9</v>
      </c>
      <c r="BI96" s="7">
        <f t="shared" si="10"/>
        <v>0</v>
      </c>
      <c r="BO96" s="8">
        <v>28642</v>
      </c>
      <c r="BP96">
        <v>0</v>
      </c>
      <c r="BQ96">
        <v>8.9</v>
      </c>
    </row>
    <row r="97" spans="3:69" x14ac:dyDescent="0.3">
      <c r="C97" s="8">
        <v>28672</v>
      </c>
      <c r="D97">
        <v>4.5999999999999996</v>
      </c>
      <c r="E97">
        <v>4.3</v>
      </c>
      <c r="F97">
        <v>4.8</v>
      </c>
      <c r="G97">
        <v>8</v>
      </c>
      <c r="H97">
        <v>0.4</v>
      </c>
      <c r="I97">
        <v>1.6</v>
      </c>
      <c r="J97">
        <v>4.0999999999999996</v>
      </c>
      <c r="K97">
        <v>9.9</v>
      </c>
      <c r="L97">
        <v>0.2</v>
      </c>
      <c r="M97">
        <v>11.9</v>
      </c>
      <c r="N97">
        <v>3.5</v>
      </c>
      <c r="O97">
        <v>2.8</v>
      </c>
      <c r="P97">
        <v>100</v>
      </c>
      <c r="R97">
        <v>40.82</v>
      </c>
      <c r="S97">
        <v>10.75</v>
      </c>
      <c r="U97">
        <v>5.33</v>
      </c>
      <c r="V97">
        <v>12.57</v>
      </c>
      <c r="W97">
        <v>2.86</v>
      </c>
      <c r="X97">
        <v>4.3500000000000005</v>
      </c>
      <c r="Y97">
        <v>2.59</v>
      </c>
      <c r="Z97">
        <v>11.51</v>
      </c>
      <c r="AA97">
        <v>31.51</v>
      </c>
      <c r="AB97">
        <v>-3.7</v>
      </c>
      <c r="AG97" s="8">
        <v>28672</v>
      </c>
      <c r="AH97">
        <v>1.4</v>
      </c>
      <c r="AK97">
        <v>7.4</v>
      </c>
      <c r="AL97">
        <v>6.3</v>
      </c>
      <c r="AT97" s="8">
        <v>28672</v>
      </c>
      <c r="AU97" s="9">
        <v>4.5999999999999996</v>
      </c>
      <c r="AV97" s="10">
        <v>5.3</v>
      </c>
      <c r="AW97" s="10">
        <v>3.4</v>
      </c>
      <c r="AX97" s="10">
        <v>6.2</v>
      </c>
      <c r="AY97" s="9">
        <v>0.4</v>
      </c>
      <c r="AZ97" s="10">
        <v>0.3</v>
      </c>
      <c r="BA97" s="10">
        <v>0.4</v>
      </c>
      <c r="BB97" s="10">
        <v>0.5</v>
      </c>
      <c r="BD97" s="3">
        <f t="shared" si="11"/>
        <v>4.5999999999999996</v>
      </c>
      <c r="BE97" s="7">
        <f t="shared" si="7"/>
        <v>1.95936</v>
      </c>
      <c r="BF97" s="7">
        <f t="shared" si="8"/>
        <v>-0.27380000000000004</v>
      </c>
      <c r="BG97" s="7">
        <f t="shared" si="9"/>
        <v>2.9144399999999995</v>
      </c>
      <c r="BH97" s="7">
        <f t="shared" si="12"/>
        <v>4.5999999999999996</v>
      </c>
      <c r="BI97" s="7">
        <f t="shared" si="10"/>
        <v>0</v>
      </c>
      <c r="BO97" s="8">
        <v>28672</v>
      </c>
      <c r="BP97">
        <v>-0.1</v>
      </c>
      <c r="BQ97">
        <v>8.8000000000000007</v>
      </c>
    </row>
    <row r="98" spans="3:69" x14ac:dyDescent="0.3">
      <c r="C98" s="8">
        <v>28703</v>
      </c>
      <c r="D98">
        <v>4.5999999999999996</v>
      </c>
      <c r="E98">
        <v>4.2</v>
      </c>
      <c r="F98">
        <v>5.0999999999999996</v>
      </c>
      <c r="G98">
        <v>7.7</v>
      </c>
      <c r="H98">
        <v>0.5</v>
      </c>
      <c r="I98">
        <v>1.8</v>
      </c>
      <c r="J98">
        <v>3.6</v>
      </c>
      <c r="K98">
        <v>10</v>
      </c>
      <c r="L98">
        <v>-0.1</v>
      </c>
      <c r="M98">
        <v>12</v>
      </c>
      <c r="N98">
        <v>3.7</v>
      </c>
      <c r="O98">
        <v>2.4</v>
      </c>
      <c r="P98">
        <v>100</v>
      </c>
      <c r="R98">
        <v>40.82</v>
      </c>
      <c r="S98">
        <v>10.75</v>
      </c>
      <c r="U98">
        <v>5.33</v>
      </c>
      <c r="V98">
        <v>12.57</v>
      </c>
      <c r="W98">
        <v>2.86</v>
      </c>
      <c r="X98">
        <v>4.3500000000000005</v>
      </c>
      <c r="Y98">
        <v>2.59</v>
      </c>
      <c r="Z98">
        <v>11.51</v>
      </c>
      <c r="AA98">
        <v>31.51</v>
      </c>
      <c r="AB98">
        <v>-4</v>
      </c>
      <c r="AG98" s="8">
        <v>28703</v>
      </c>
      <c r="AH98">
        <v>1.5</v>
      </c>
      <c r="AK98">
        <v>7.3</v>
      </c>
      <c r="AL98">
        <v>6.1</v>
      </c>
      <c r="AT98" s="8">
        <v>28703</v>
      </c>
      <c r="AU98" s="9">
        <v>4.5999999999999996</v>
      </c>
      <c r="AV98" s="10">
        <v>5.0999999999999996</v>
      </c>
      <c r="AW98" s="10">
        <v>3.4</v>
      </c>
      <c r="AX98" s="10">
        <v>6</v>
      </c>
      <c r="AY98" s="9">
        <v>0.2</v>
      </c>
      <c r="AZ98" s="10">
        <v>-0.8</v>
      </c>
      <c r="BA98" s="10">
        <v>0.1</v>
      </c>
      <c r="BB98" s="10">
        <v>0.1</v>
      </c>
      <c r="BD98" s="3">
        <f t="shared" si="11"/>
        <v>4.5999999999999996</v>
      </c>
      <c r="BE98" s="7">
        <f t="shared" si="7"/>
        <v>2.08182</v>
      </c>
      <c r="BF98" s="7">
        <f t="shared" si="8"/>
        <v>-0.29600000000000004</v>
      </c>
      <c r="BG98" s="7">
        <f t="shared" si="9"/>
        <v>2.8141799999999995</v>
      </c>
      <c r="BH98" s="7">
        <f t="shared" si="12"/>
        <v>4.5999999999999996</v>
      </c>
      <c r="BI98" s="7">
        <f t="shared" si="10"/>
        <v>0</v>
      </c>
      <c r="BO98" s="8">
        <v>28703</v>
      </c>
      <c r="BP98">
        <v>0</v>
      </c>
      <c r="BQ98">
        <v>8.8000000000000007</v>
      </c>
    </row>
    <row r="99" spans="3:69" x14ac:dyDescent="0.3">
      <c r="C99" s="8">
        <v>28734</v>
      </c>
      <c r="D99">
        <v>4.0999999999999996</v>
      </c>
      <c r="E99">
        <v>3.8</v>
      </c>
      <c r="F99">
        <v>3.6</v>
      </c>
      <c r="G99">
        <v>7.8</v>
      </c>
      <c r="H99">
        <v>0.4</v>
      </c>
      <c r="I99">
        <v>1.9</v>
      </c>
      <c r="J99">
        <v>3.3</v>
      </c>
      <c r="K99">
        <v>10</v>
      </c>
      <c r="L99">
        <v>-0.2</v>
      </c>
      <c r="M99">
        <v>12</v>
      </c>
      <c r="N99">
        <v>4.0999999999999996</v>
      </c>
      <c r="O99">
        <v>2.2999999999999998</v>
      </c>
      <c r="P99">
        <v>100</v>
      </c>
      <c r="R99">
        <v>40.82</v>
      </c>
      <c r="S99">
        <v>10.75</v>
      </c>
      <c r="U99">
        <v>5.33</v>
      </c>
      <c r="V99">
        <v>12.57</v>
      </c>
      <c r="W99">
        <v>2.86</v>
      </c>
      <c r="X99">
        <v>4.3500000000000005</v>
      </c>
      <c r="Y99">
        <v>2.59</v>
      </c>
      <c r="Z99">
        <v>11.51</v>
      </c>
      <c r="AA99">
        <v>31.51</v>
      </c>
      <c r="AB99">
        <v>-4.4000000000000004</v>
      </c>
      <c r="AG99" s="8">
        <v>28734</v>
      </c>
      <c r="AH99">
        <v>1.6</v>
      </c>
      <c r="AK99">
        <v>7.7</v>
      </c>
      <c r="AL99">
        <v>5.9</v>
      </c>
      <c r="AT99" s="8">
        <v>28734</v>
      </c>
      <c r="AU99" s="9">
        <v>4.0999999999999996</v>
      </c>
      <c r="AV99" s="10">
        <v>5.2</v>
      </c>
      <c r="AW99" s="10">
        <v>2.7</v>
      </c>
      <c r="AX99" s="10">
        <v>6</v>
      </c>
      <c r="AY99" s="9">
        <v>1.1000000000000001</v>
      </c>
      <c r="AZ99" s="10">
        <v>1.2</v>
      </c>
      <c r="BA99" s="10">
        <v>1.8</v>
      </c>
      <c r="BB99" s="10">
        <v>0.2</v>
      </c>
      <c r="BD99" s="3">
        <f t="shared" si="11"/>
        <v>4.0999999999999996</v>
      </c>
      <c r="BE99" s="7">
        <f t="shared" si="7"/>
        <v>1.4695199999999999</v>
      </c>
      <c r="BF99" s="7">
        <f t="shared" si="8"/>
        <v>-0.3256</v>
      </c>
      <c r="BG99" s="7">
        <f t="shared" si="9"/>
        <v>2.9560799999999996</v>
      </c>
      <c r="BH99" s="7">
        <f t="shared" si="12"/>
        <v>4.0999999999999996</v>
      </c>
      <c r="BI99" s="7">
        <f t="shared" si="10"/>
        <v>0</v>
      </c>
      <c r="BO99" s="8">
        <v>28734</v>
      </c>
      <c r="BP99">
        <v>0</v>
      </c>
      <c r="BQ99">
        <v>1.5</v>
      </c>
    </row>
    <row r="100" spans="3:69" x14ac:dyDescent="0.3">
      <c r="C100" s="8">
        <v>28764</v>
      </c>
      <c r="D100">
        <v>3.7</v>
      </c>
      <c r="E100">
        <v>3.4</v>
      </c>
      <c r="F100">
        <v>3.2</v>
      </c>
      <c r="G100">
        <v>7.5</v>
      </c>
      <c r="H100">
        <v>-3.9</v>
      </c>
      <c r="I100">
        <v>1.4</v>
      </c>
      <c r="J100">
        <v>3.2</v>
      </c>
      <c r="K100">
        <v>10</v>
      </c>
      <c r="L100">
        <v>0.6</v>
      </c>
      <c r="M100">
        <v>12</v>
      </c>
      <c r="N100">
        <v>4.2</v>
      </c>
      <c r="O100">
        <v>2.4</v>
      </c>
      <c r="P100">
        <v>100</v>
      </c>
      <c r="R100">
        <v>40.82</v>
      </c>
      <c r="S100">
        <v>10.75</v>
      </c>
      <c r="U100">
        <v>5.33</v>
      </c>
      <c r="V100">
        <v>12.57</v>
      </c>
      <c r="W100">
        <v>2.86</v>
      </c>
      <c r="X100">
        <v>4.3500000000000005</v>
      </c>
      <c r="Y100">
        <v>2.59</v>
      </c>
      <c r="Z100">
        <v>11.51</v>
      </c>
      <c r="AA100">
        <v>31.51</v>
      </c>
      <c r="AB100">
        <v>-8.1999999999999993</v>
      </c>
      <c r="AG100" s="8">
        <v>28764</v>
      </c>
      <c r="AH100">
        <v>1.2</v>
      </c>
      <c r="AK100">
        <v>8.6999999999999993</v>
      </c>
      <c r="AL100">
        <v>5.7</v>
      </c>
      <c r="AT100" s="8">
        <v>28764</v>
      </c>
      <c r="AU100" s="9">
        <v>3.7</v>
      </c>
      <c r="AV100" s="10">
        <v>5.2</v>
      </c>
      <c r="AW100" s="10">
        <v>2.1</v>
      </c>
      <c r="AX100" s="10">
        <v>5.6</v>
      </c>
      <c r="AY100" s="9">
        <v>0.2</v>
      </c>
      <c r="AZ100" s="10">
        <v>0.6</v>
      </c>
      <c r="BA100" s="10">
        <v>0.1</v>
      </c>
      <c r="BB100" s="10">
        <v>0</v>
      </c>
      <c r="BD100" s="3">
        <f t="shared" si="11"/>
        <v>3.7</v>
      </c>
      <c r="BE100" s="7">
        <f t="shared" si="7"/>
        <v>1.3062399999999998</v>
      </c>
      <c r="BF100" s="7">
        <f t="shared" si="8"/>
        <v>-0.60680000000000001</v>
      </c>
      <c r="BG100" s="7">
        <f t="shared" si="9"/>
        <v>3.0005600000000001</v>
      </c>
      <c r="BH100" s="7">
        <f t="shared" si="12"/>
        <v>3.7</v>
      </c>
      <c r="BI100" s="7">
        <f t="shared" si="10"/>
        <v>0</v>
      </c>
      <c r="BO100" s="8">
        <v>28764</v>
      </c>
      <c r="BP100">
        <v>0</v>
      </c>
      <c r="BQ100">
        <v>0.2</v>
      </c>
    </row>
    <row r="101" spans="3:69" x14ac:dyDescent="0.3">
      <c r="C101" s="8">
        <v>28795</v>
      </c>
      <c r="D101">
        <v>3.8</v>
      </c>
      <c r="E101">
        <v>3.3</v>
      </c>
      <c r="F101">
        <v>3.3</v>
      </c>
      <c r="G101">
        <v>7.4</v>
      </c>
      <c r="H101">
        <v>-4.2</v>
      </c>
      <c r="I101">
        <v>1.1000000000000001</v>
      </c>
      <c r="J101">
        <v>3.4</v>
      </c>
      <c r="K101">
        <v>10</v>
      </c>
      <c r="L101">
        <v>0.5</v>
      </c>
      <c r="M101">
        <v>12</v>
      </c>
      <c r="N101">
        <v>4.7</v>
      </c>
      <c r="O101">
        <v>2.4</v>
      </c>
      <c r="P101">
        <v>100</v>
      </c>
      <c r="R101">
        <v>40.82</v>
      </c>
      <c r="S101">
        <v>10.75</v>
      </c>
      <c r="U101">
        <v>5.33</v>
      </c>
      <c r="V101">
        <v>12.57</v>
      </c>
      <c r="W101">
        <v>2.86</v>
      </c>
      <c r="X101">
        <v>4.3500000000000005</v>
      </c>
      <c r="Y101">
        <v>2.59</v>
      </c>
      <c r="Z101">
        <v>11.51</v>
      </c>
      <c r="AA101">
        <v>31.51</v>
      </c>
      <c r="AB101">
        <v>-8.6999999999999993</v>
      </c>
      <c r="AG101" s="8">
        <v>28795</v>
      </c>
      <c r="AH101">
        <v>1.2</v>
      </c>
      <c r="AK101">
        <v>8.6</v>
      </c>
      <c r="AL101">
        <v>5.7</v>
      </c>
      <c r="AT101" s="8">
        <v>28795</v>
      </c>
      <c r="AU101" s="9">
        <v>3.8</v>
      </c>
      <c r="AV101" s="10">
        <v>5.2</v>
      </c>
      <c r="AW101" s="10">
        <v>2.1</v>
      </c>
      <c r="AX101" s="10">
        <v>5.4</v>
      </c>
      <c r="AY101" s="9">
        <v>-1</v>
      </c>
      <c r="AZ101" s="10">
        <v>0.2</v>
      </c>
      <c r="BA101" s="10">
        <v>-1.8</v>
      </c>
      <c r="BB101" s="10">
        <v>0.1</v>
      </c>
      <c r="BD101" s="3">
        <f t="shared" si="11"/>
        <v>3.8</v>
      </c>
      <c r="BE101" s="7">
        <f t="shared" si="7"/>
        <v>1.3470599999999999</v>
      </c>
      <c r="BF101" s="7">
        <f t="shared" si="8"/>
        <v>-0.64379999999999993</v>
      </c>
      <c r="BG101" s="7">
        <f t="shared" si="9"/>
        <v>3.0967399999999996</v>
      </c>
      <c r="BH101" s="7">
        <f t="shared" si="12"/>
        <v>3.8</v>
      </c>
      <c r="BI101" s="7">
        <f t="shared" si="10"/>
        <v>0</v>
      </c>
      <c r="BO101" s="8">
        <v>28795</v>
      </c>
      <c r="BP101">
        <v>0</v>
      </c>
      <c r="BQ101">
        <v>0.1</v>
      </c>
    </row>
    <row r="102" spans="3:69" x14ac:dyDescent="0.3">
      <c r="C102" s="8">
        <v>28825</v>
      </c>
      <c r="D102">
        <v>3.9</v>
      </c>
      <c r="E102">
        <v>3.4</v>
      </c>
      <c r="F102">
        <v>3.4</v>
      </c>
      <c r="G102">
        <v>7.4</v>
      </c>
      <c r="H102">
        <v>-3.6</v>
      </c>
      <c r="I102">
        <v>0.9</v>
      </c>
      <c r="J102">
        <v>3.8</v>
      </c>
      <c r="K102">
        <v>9.9</v>
      </c>
      <c r="L102">
        <v>0.5</v>
      </c>
      <c r="M102">
        <v>12.3</v>
      </c>
      <c r="N102">
        <v>4.5</v>
      </c>
      <c r="O102">
        <v>2.4</v>
      </c>
      <c r="P102">
        <v>100</v>
      </c>
      <c r="R102">
        <v>40.82</v>
      </c>
      <c r="S102">
        <v>10.75</v>
      </c>
      <c r="U102">
        <v>5.33</v>
      </c>
      <c r="V102">
        <v>12.57</v>
      </c>
      <c r="W102">
        <v>2.86</v>
      </c>
      <c r="X102">
        <v>4.3500000000000005</v>
      </c>
      <c r="Y102">
        <v>2.59</v>
      </c>
      <c r="Z102">
        <v>11.51</v>
      </c>
      <c r="AA102">
        <v>31.51</v>
      </c>
      <c r="AB102">
        <v>-8.8000000000000007</v>
      </c>
      <c r="AG102" s="8">
        <v>28825</v>
      </c>
      <c r="AH102">
        <v>1.1000000000000001</v>
      </c>
      <c r="AK102">
        <v>8.6</v>
      </c>
      <c r="AL102">
        <v>5.7</v>
      </c>
      <c r="AT102" s="8">
        <v>28825</v>
      </c>
      <c r="AU102" s="9">
        <v>3.9</v>
      </c>
      <c r="AV102" s="10">
        <v>5.5</v>
      </c>
      <c r="AW102" s="10">
        <v>2.4</v>
      </c>
      <c r="AX102" s="10">
        <v>5.5</v>
      </c>
      <c r="AY102" s="9">
        <v>-0.1</v>
      </c>
      <c r="AZ102" s="10">
        <v>0.4</v>
      </c>
      <c r="BA102" s="10">
        <v>-0.3</v>
      </c>
      <c r="BB102" s="10">
        <v>0.3</v>
      </c>
      <c r="BD102" s="3">
        <f t="shared" si="11"/>
        <v>3.9</v>
      </c>
      <c r="BE102" s="7">
        <f t="shared" si="7"/>
        <v>1.38788</v>
      </c>
      <c r="BF102" s="7">
        <f t="shared" si="8"/>
        <v>-0.6512</v>
      </c>
      <c r="BG102" s="7">
        <f t="shared" si="9"/>
        <v>3.1633199999999997</v>
      </c>
      <c r="BH102" s="7">
        <f t="shared" si="12"/>
        <v>3.9</v>
      </c>
      <c r="BI102" s="7">
        <f t="shared" si="10"/>
        <v>0</v>
      </c>
      <c r="BO102" s="8">
        <v>28825</v>
      </c>
      <c r="BP102">
        <v>0</v>
      </c>
      <c r="BQ102">
        <v>0.1</v>
      </c>
    </row>
    <row r="103" spans="3:69" x14ac:dyDescent="0.3">
      <c r="C103" s="8">
        <v>28856</v>
      </c>
      <c r="D103">
        <v>3.6</v>
      </c>
      <c r="E103">
        <v>3.3</v>
      </c>
      <c r="F103">
        <v>2.7</v>
      </c>
      <c r="G103">
        <v>7.4</v>
      </c>
      <c r="H103">
        <v>-3.6</v>
      </c>
      <c r="I103">
        <v>0.8</v>
      </c>
      <c r="J103">
        <v>4</v>
      </c>
      <c r="K103">
        <v>8.1999999999999993</v>
      </c>
      <c r="L103">
        <v>1.1000000000000001</v>
      </c>
      <c r="M103">
        <v>12.2</v>
      </c>
      <c r="N103">
        <v>4.2</v>
      </c>
      <c r="O103">
        <v>2.2999999999999998</v>
      </c>
      <c r="P103">
        <v>100</v>
      </c>
      <c r="R103">
        <v>40.82</v>
      </c>
      <c r="S103">
        <v>10.75</v>
      </c>
      <c r="U103">
        <v>5.33</v>
      </c>
      <c r="V103">
        <v>12.57</v>
      </c>
      <c r="W103">
        <v>2.86</v>
      </c>
      <c r="X103">
        <v>4.3500000000000005</v>
      </c>
      <c r="Y103">
        <v>2.59</v>
      </c>
      <c r="Z103">
        <v>11.51</v>
      </c>
      <c r="AA103">
        <v>31.51</v>
      </c>
      <c r="AB103">
        <v>-8.6999999999999993</v>
      </c>
      <c r="AG103" s="8">
        <v>28856</v>
      </c>
      <c r="AH103">
        <v>1</v>
      </c>
      <c r="AK103">
        <v>8.6999999999999993</v>
      </c>
      <c r="AL103">
        <v>5.5</v>
      </c>
      <c r="AT103" s="8">
        <v>28856</v>
      </c>
      <c r="AU103" s="9">
        <v>3.6</v>
      </c>
      <c r="AV103" s="10">
        <v>5.2</v>
      </c>
      <c r="AW103" s="10">
        <v>1.9</v>
      </c>
      <c r="AX103" s="10">
        <v>5.4</v>
      </c>
      <c r="AY103" s="9">
        <v>0.1</v>
      </c>
      <c r="AZ103" s="10">
        <v>-0.4</v>
      </c>
      <c r="BA103" s="10">
        <v>0</v>
      </c>
      <c r="BB103" s="10">
        <v>0.3</v>
      </c>
      <c r="BD103" s="3">
        <f t="shared" si="11"/>
        <v>3.6</v>
      </c>
      <c r="BE103" s="7">
        <f t="shared" si="7"/>
        <v>1.1021400000000001</v>
      </c>
      <c r="BF103" s="7">
        <f t="shared" si="8"/>
        <v>-0.64379999999999993</v>
      </c>
      <c r="BG103" s="7">
        <f t="shared" si="9"/>
        <v>3.1416599999999999</v>
      </c>
      <c r="BH103" s="7">
        <f t="shared" si="12"/>
        <v>3.6</v>
      </c>
      <c r="BI103" s="7">
        <f t="shared" si="10"/>
        <v>0</v>
      </c>
      <c r="BO103" s="8">
        <v>28856</v>
      </c>
      <c r="BP103">
        <v>-0.1</v>
      </c>
      <c r="BQ103">
        <v>0</v>
      </c>
    </row>
    <row r="104" spans="3:69" x14ac:dyDescent="0.3">
      <c r="C104" s="8">
        <v>28887</v>
      </c>
      <c r="D104">
        <v>2.8</v>
      </c>
      <c r="E104">
        <v>2.9</v>
      </c>
      <c r="F104">
        <v>1.6</v>
      </c>
      <c r="G104">
        <v>6.8</v>
      </c>
      <c r="H104">
        <v>-3.7</v>
      </c>
      <c r="I104">
        <v>1</v>
      </c>
      <c r="J104">
        <v>3.7</v>
      </c>
      <c r="K104">
        <v>1.2</v>
      </c>
      <c r="L104">
        <v>1.2</v>
      </c>
      <c r="M104">
        <v>11.5</v>
      </c>
      <c r="N104">
        <v>3</v>
      </c>
      <c r="O104">
        <v>2.2000000000000002</v>
      </c>
      <c r="P104">
        <v>100</v>
      </c>
      <c r="R104">
        <v>40.82</v>
      </c>
      <c r="S104">
        <v>10.75</v>
      </c>
      <c r="U104">
        <v>5.33</v>
      </c>
      <c r="V104">
        <v>12.57</v>
      </c>
      <c r="W104">
        <v>2.86</v>
      </c>
      <c r="X104">
        <v>4.3500000000000005</v>
      </c>
      <c r="Y104">
        <v>2.59</v>
      </c>
      <c r="Z104">
        <v>11.51</v>
      </c>
      <c r="AA104">
        <v>31.51</v>
      </c>
      <c r="AB104">
        <v>-8.3000000000000007</v>
      </c>
      <c r="AG104" s="8">
        <v>28887</v>
      </c>
      <c r="AH104">
        <v>1</v>
      </c>
      <c r="AK104">
        <v>7</v>
      </c>
      <c r="AL104">
        <v>5.0999999999999996</v>
      </c>
      <c r="AT104" s="8">
        <v>28887</v>
      </c>
      <c r="AU104" s="9">
        <v>2.8</v>
      </c>
      <c r="AV104" s="10">
        <v>4.5999999999999996</v>
      </c>
      <c r="AW104" s="10">
        <v>1</v>
      </c>
      <c r="AX104" s="10">
        <v>4.8</v>
      </c>
      <c r="AY104" s="9">
        <v>-0.2</v>
      </c>
      <c r="AZ104" s="10">
        <v>-0.2</v>
      </c>
      <c r="BA104" s="10">
        <v>-0.6</v>
      </c>
      <c r="BB104" s="10">
        <v>0.2</v>
      </c>
      <c r="BD104" s="3">
        <f t="shared" si="11"/>
        <v>2.8</v>
      </c>
      <c r="BE104" s="7">
        <f t="shared" si="7"/>
        <v>0.65311999999999992</v>
      </c>
      <c r="BF104" s="7">
        <f t="shared" si="8"/>
        <v>-0.61420000000000008</v>
      </c>
      <c r="BG104" s="7">
        <f t="shared" si="9"/>
        <v>2.7610799999999998</v>
      </c>
      <c r="BH104" s="7">
        <f t="shared" si="12"/>
        <v>2.8</v>
      </c>
      <c r="BI104" s="7">
        <f t="shared" si="10"/>
        <v>0</v>
      </c>
      <c r="BO104" s="8">
        <v>28887</v>
      </c>
      <c r="BP104">
        <v>2.1</v>
      </c>
      <c r="BQ104">
        <v>2.1</v>
      </c>
    </row>
    <row r="105" spans="3:69" x14ac:dyDescent="0.3">
      <c r="C105" s="8">
        <v>28915</v>
      </c>
      <c r="D105">
        <v>2.7</v>
      </c>
      <c r="E105">
        <v>2.9</v>
      </c>
      <c r="F105">
        <v>1.3</v>
      </c>
      <c r="G105">
        <v>6.6</v>
      </c>
      <c r="H105">
        <v>-3.6</v>
      </c>
      <c r="I105">
        <v>1</v>
      </c>
      <c r="J105">
        <v>4</v>
      </c>
      <c r="K105">
        <v>1.1000000000000001</v>
      </c>
      <c r="L105">
        <v>1.8</v>
      </c>
      <c r="M105">
        <v>11.5</v>
      </c>
      <c r="N105">
        <v>2.9</v>
      </c>
      <c r="O105">
        <v>2.4</v>
      </c>
      <c r="P105">
        <v>100</v>
      </c>
      <c r="R105">
        <v>40.82</v>
      </c>
      <c r="S105">
        <v>10.75</v>
      </c>
      <c r="U105">
        <v>5.33</v>
      </c>
      <c r="V105">
        <v>12.57</v>
      </c>
      <c r="W105">
        <v>2.86</v>
      </c>
      <c r="X105">
        <v>4.3500000000000005</v>
      </c>
      <c r="Y105">
        <v>2.59</v>
      </c>
      <c r="Z105">
        <v>11.51</v>
      </c>
      <c r="AA105">
        <v>31.51</v>
      </c>
      <c r="AB105">
        <v>-7.2</v>
      </c>
      <c r="AG105" s="8">
        <v>28915</v>
      </c>
      <c r="AH105">
        <v>1.1000000000000001</v>
      </c>
      <c r="AK105">
        <v>6.8</v>
      </c>
      <c r="AL105">
        <v>4.9000000000000004</v>
      </c>
      <c r="AT105" s="8">
        <v>28915</v>
      </c>
      <c r="AU105" s="9">
        <v>2.7</v>
      </c>
      <c r="AV105" s="10">
        <v>4.5999999999999996</v>
      </c>
      <c r="AW105" s="10">
        <v>1</v>
      </c>
      <c r="AX105" s="10">
        <v>4.8</v>
      </c>
      <c r="AY105" s="9">
        <v>0.8</v>
      </c>
      <c r="AZ105" s="10">
        <v>0.6</v>
      </c>
      <c r="BA105" s="10">
        <v>1.2</v>
      </c>
      <c r="BB105" s="10">
        <v>0.2</v>
      </c>
      <c r="BD105" s="3">
        <f t="shared" si="11"/>
        <v>2.7</v>
      </c>
      <c r="BE105" s="7">
        <f t="shared" si="7"/>
        <v>0.53066000000000002</v>
      </c>
      <c r="BF105" s="7">
        <f t="shared" si="8"/>
        <v>-0.53280000000000005</v>
      </c>
      <c r="BG105" s="7">
        <f t="shared" si="9"/>
        <v>2.70214</v>
      </c>
      <c r="BH105" s="7">
        <f t="shared" si="12"/>
        <v>2.7</v>
      </c>
      <c r="BI105" s="7">
        <f t="shared" si="10"/>
        <v>0</v>
      </c>
      <c r="BO105" s="8">
        <v>28915</v>
      </c>
      <c r="BP105">
        <v>0.3</v>
      </c>
      <c r="BQ105">
        <v>2.4</v>
      </c>
    </row>
    <row r="106" spans="3:69" x14ac:dyDescent="0.3">
      <c r="C106" s="8">
        <v>28946</v>
      </c>
      <c r="D106">
        <v>2.9</v>
      </c>
      <c r="E106">
        <v>3</v>
      </c>
      <c r="F106">
        <v>1.7</v>
      </c>
      <c r="G106">
        <v>5.9</v>
      </c>
      <c r="H106">
        <v>0.1</v>
      </c>
      <c r="I106">
        <v>1</v>
      </c>
      <c r="J106">
        <v>3.4</v>
      </c>
      <c r="K106">
        <v>1.7</v>
      </c>
      <c r="L106">
        <v>3.6</v>
      </c>
      <c r="M106">
        <v>8.3000000000000007</v>
      </c>
      <c r="N106">
        <v>3.2</v>
      </c>
      <c r="O106">
        <v>2.2999999999999998</v>
      </c>
      <c r="P106">
        <v>100</v>
      </c>
      <c r="R106">
        <v>40.82</v>
      </c>
      <c r="S106">
        <v>10.75</v>
      </c>
      <c r="U106">
        <v>5.33</v>
      </c>
      <c r="V106">
        <v>12.57</v>
      </c>
      <c r="W106">
        <v>2.86</v>
      </c>
      <c r="X106">
        <v>4.3500000000000005</v>
      </c>
      <c r="Y106">
        <v>2.59</v>
      </c>
      <c r="Z106">
        <v>11.51</v>
      </c>
      <c r="AA106">
        <v>31.51</v>
      </c>
      <c r="AB106">
        <v>-1.2</v>
      </c>
      <c r="AG106" s="8">
        <v>28946</v>
      </c>
      <c r="AH106">
        <v>1.3</v>
      </c>
      <c r="AK106">
        <v>6.2</v>
      </c>
      <c r="AL106">
        <v>4.5999999999999996</v>
      </c>
      <c r="AT106" s="8">
        <v>28946</v>
      </c>
      <c r="AU106" s="9">
        <v>2.9</v>
      </c>
      <c r="AV106" s="10">
        <v>4.2</v>
      </c>
      <c r="AW106" s="10">
        <v>1.6</v>
      </c>
      <c r="AX106" s="10">
        <v>4.7</v>
      </c>
      <c r="AY106" s="9">
        <v>1.3</v>
      </c>
      <c r="AZ106" s="10">
        <v>0.9</v>
      </c>
      <c r="BA106" s="10">
        <v>1.1000000000000001</v>
      </c>
      <c r="BB106" s="10">
        <v>1.8</v>
      </c>
      <c r="BD106" s="3">
        <f t="shared" si="11"/>
        <v>2.9</v>
      </c>
      <c r="BE106" s="7">
        <f t="shared" si="7"/>
        <v>0.69394</v>
      </c>
      <c r="BF106" s="7">
        <f t="shared" si="8"/>
        <v>-8.8800000000000004E-2</v>
      </c>
      <c r="BG106" s="7">
        <f t="shared" si="9"/>
        <v>2.2948599999999999</v>
      </c>
      <c r="BH106" s="7">
        <f t="shared" si="12"/>
        <v>2.9</v>
      </c>
      <c r="BI106" s="7">
        <f t="shared" si="10"/>
        <v>0</v>
      </c>
      <c r="BO106" s="8">
        <v>28946</v>
      </c>
      <c r="BP106">
        <v>0.1</v>
      </c>
      <c r="BQ106">
        <v>2.4</v>
      </c>
    </row>
    <row r="107" spans="3:69" x14ac:dyDescent="0.3">
      <c r="C107" s="8">
        <v>28976</v>
      </c>
      <c r="D107">
        <v>3.2</v>
      </c>
      <c r="E107">
        <v>3.1</v>
      </c>
      <c r="F107">
        <v>1.9</v>
      </c>
      <c r="G107">
        <v>5.8</v>
      </c>
      <c r="H107">
        <v>0.2</v>
      </c>
      <c r="I107">
        <v>0.9</v>
      </c>
      <c r="J107">
        <v>4.7</v>
      </c>
      <c r="K107">
        <v>1.8</v>
      </c>
      <c r="L107">
        <v>4.2</v>
      </c>
      <c r="M107">
        <v>8.4</v>
      </c>
      <c r="N107">
        <v>3.9</v>
      </c>
      <c r="O107">
        <v>2.2999999999999998</v>
      </c>
      <c r="P107">
        <v>100</v>
      </c>
      <c r="R107">
        <v>40.82</v>
      </c>
      <c r="S107">
        <v>10.75</v>
      </c>
      <c r="U107">
        <v>5.33</v>
      </c>
      <c r="V107">
        <v>12.57</v>
      </c>
      <c r="W107">
        <v>2.86</v>
      </c>
      <c r="X107">
        <v>4.3500000000000005</v>
      </c>
      <c r="Y107">
        <v>2.59</v>
      </c>
      <c r="Z107">
        <v>11.51</v>
      </c>
      <c r="AA107">
        <v>31.51</v>
      </c>
      <c r="AB107">
        <v>-0.1</v>
      </c>
      <c r="AG107" s="8">
        <v>28976</v>
      </c>
      <c r="AH107">
        <v>1.1000000000000001</v>
      </c>
      <c r="AK107">
        <v>6.1</v>
      </c>
      <c r="AL107">
        <v>4.5999999999999996</v>
      </c>
      <c r="AT107" s="8">
        <v>28976</v>
      </c>
      <c r="AU107" s="9">
        <v>3.2</v>
      </c>
      <c r="AV107" s="10">
        <v>4.2</v>
      </c>
      <c r="AW107" s="10">
        <v>2.2000000000000002</v>
      </c>
      <c r="AX107" s="10">
        <v>4.8</v>
      </c>
      <c r="AY107" s="9">
        <v>0.9</v>
      </c>
      <c r="AZ107" s="10">
        <v>1.2</v>
      </c>
      <c r="BA107" s="10">
        <v>1.3</v>
      </c>
      <c r="BB107" s="10">
        <v>0.5</v>
      </c>
      <c r="BD107" s="3">
        <f t="shared" si="11"/>
        <v>3.2</v>
      </c>
      <c r="BE107" s="7">
        <f t="shared" si="7"/>
        <v>0.77557999999999994</v>
      </c>
      <c r="BF107" s="7">
        <f t="shared" si="8"/>
        <v>-7.4000000000000012E-3</v>
      </c>
      <c r="BG107" s="7">
        <f t="shared" si="9"/>
        <v>2.4318200000000005</v>
      </c>
      <c r="BH107" s="7">
        <f t="shared" si="12"/>
        <v>3.2</v>
      </c>
      <c r="BI107" s="7">
        <f t="shared" si="10"/>
        <v>0</v>
      </c>
      <c r="BO107" s="8">
        <v>28976</v>
      </c>
      <c r="BP107">
        <v>0</v>
      </c>
      <c r="BQ107">
        <v>2.2999999999999998</v>
      </c>
    </row>
    <row r="108" spans="3:69" x14ac:dyDescent="0.3">
      <c r="C108" s="8">
        <v>29007</v>
      </c>
      <c r="D108">
        <v>3.8</v>
      </c>
      <c r="E108">
        <v>3.6</v>
      </c>
      <c r="F108">
        <v>2.2999999999999998</v>
      </c>
      <c r="G108">
        <v>5.0999999999999996</v>
      </c>
      <c r="H108">
        <v>2.8</v>
      </c>
      <c r="I108">
        <v>0.9</v>
      </c>
      <c r="J108">
        <v>5.5</v>
      </c>
      <c r="K108">
        <v>1.8</v>
      </c>
      <c r="L108">
        <v>8.1</v>
      </c>
      <c r="M108">
        <v>8.4</v>
      </c>
      <c r="N108">
        <v>3.2</v>
      </c>
      <c r="O108">
        <v>2.5</v>
      </c>
      <c r="P108">
        <v>100</v>
      </c>
      <c r="R108">
        <v>40.82</v>
      </c>
      <c r="S108">
        <v>10.75</v>
      </c>
      <c r="U108">
        <v>5.33</v>
      </c>
      <c r="V108">
        <v>12.57</v>
      </c>
      <c r="W108">
        <v>2.86</v>
      </c>
      <c r="X108">
        <v>4.3500000000000005</v>
      </c>
      <c r="Y108">
        <v>2.59</v>
      </c>
      <c r="Z108">
        <v>11.51</v>
      </c>
      <c r="AA108">
        <v>31.51</v>
      </c>
      <c r="AB108">
        <v>6.6</v>
      </c>
      <c r="AG108" s="8">
        <v>29007</v>
      </c>
      <c r="AH108">
        <v>1.1000000000000001</v>
      </c>
      <c r="AK108">
        <v>7.4</v>
      </c>
      <c r="AL108">
        <v>4.2</v>
      </c>
      <c r="AT108" s="8">
        <v>29007</v>
      </c>
      <c r="AU108" s="9">
        <v>3.8</v>
      </c>
      <c r="AV108" s="10">
        <v>4.4000000000000004</v>
      </c>
      <c r="AW108" s="10">
        <v>3.2</v>
      </c>
      <c r="AX108" s="10">
        <v>4.8</v>
      </c>
      <c r="AY108" s="9">
        <v>0.1</v>
      </c>
      <c r="AZ108" s="10">
        <v>0.3</v>
      </c>
      <c r="BA108" s="10">
        <v>-0.2</v>
      </c>
      <c r="BB108" s="10">
        <v>0.4</v>
      </c>
      <c r="BD108" s="3">
        <f t="shared" si="11"/>
        <v>3.8</v>
      </c>
      <c r="BE108" s="7">
        <f t="shared" si="7"/>
        <v>0.93885999999999992</v>
      </c>
      <c r="BF108" s="7">
        <f t="shared" si="8"/>
        <v>0.48839999999999995</v>
      </c>
      <c r="BG108" s="7">
        <f t="shared" si="9"/>
        <v>2.3727399999999998</v>
      </c>
      <c r="BH108" s="7">
        <f t="shared" si="12"/>
        <v>3.8</v>
      </c>
      <c r="BI108" s="7">
        <f t="shared" si="10"/>
        <v>0</v>
      </c>
      <c r="BO108" s="8">
        <v>29007</v>
      </c>
      <c r="BP108">
        <v>0</v>
      </c>
      <c r="BQ108">
        <v>2.2999999999999998</v>
      </c>
    </row>
    <row r="109" spans="3:69" x14ac:dyDescent="0.3">
      <c r="C109" s="8">
        <v>29037</v>
      </c>
      <c r="D109">
        <v>4.3</v>
      </c>
      <c r="E109">
        <v>3.6</v>
      </c>
      <c r="F109">
        <v>3.5</v>
      </c>
      <c r="G109">
        <v>5.2</v>
      </c>
      <c r="H109">
        <v>3.8</v>
      </c>
      <c r="I109">
        <v>1.4</v>
      </c>
      <c r="J109">
        <v>5.5</v>
      </c>
      <c r="K109">
        <v>1.8</v>
      </c>
      <c r="L109">
        <v>7.4</v>
      </c>
      <c r="M109">
        <v>8.4</v>
      </c>
      <c r="N109">
        <v>2.8</v>
      </c>
      <c r="O109">
        <v>2.5</v>
      </c>
      <c r="P109">
        <v>100</v>
      </c>
      <c r="R109">
        <v>40.82</v>
      </c>
      <c r="S109">
        <v>10.75</v>
      </c>
      <c r="U109">
        <v>5.33</v>
      </c>
      <c r="V109">
        <v>12.57</v>
      </c>
      <c r="W109">
        <v>2.86</v>
      </c>
      <c r="X109">
        <v>4.3500000000000005</v>
      </c>
      <c r="Y109">
        <v>2.59</v>
      </c>
      <c r="Z109">
        <v>11.51</v>
      </c>
      <c r="AA109">
        <v>31.51</v>
      </c>
      <c r="AB109">
        <v>8.9</v>
      </c>
      <c r="AG109" s="8">
        <v>29037</v>
      </c>
      <c r="AH109">
        <v>0.5</v>
      </c>
      <c r="AK109">
        <v>5.9</v>
      </c>
      <c r="AL109">
        <v>4.2</v>
      </c>
      <c r="AT109" s="8">
        <v>29037</v>
      </c>
      <c r="AU109" s="9">
        <v>4.3</v>
      </c>
      <c r="AV109" s="10">
        <v>4.2</v>
      </c>
      <c r="AW109" s="10">
        <v>4</v>
      </c>
      <c r="AX109" s="10">
        <v>4.4000000000000004</v>
      </c>
      <c r="AY109" s="9">
        <v>0.9</v>
      </c>
      <c r="AZ109" s="10">
        <v>0.2</v>
      </c>
      <c r="BA109" s="10">
        <v>1.2</v>
      </c>
      <c r="BB109" s="10">
        <v>0.1</v>
      </c>
      <c r="BD109" s="3">
        <f t="shared" si="11"/>
        <v>4.3</v>
      </c>
      <c r="BE109" s="7">
        <f t="shared" si="7"/>
        <v>1.4287000000000001</v>
      </c>
      <c r="BF109" s="7">
        <f t="shared" si="8"/>
        <v>0.65859999999999996</v>
      </c>
      <c r="BG109" s="7">
        <f t="shared" si="9"/>
        <v>2.2126999999999999</v>
      </c>
      <c r="BH109" s="7">
        <f t="shared" si="12"/>
        <v>4.3</v>
      </c>
      <c r="BI109" s="7">
        <f t="shared" si="10"/>
        <v>0</v>
      </c>
      <c r="BO109" s="8">
        <v>29037</v>
      </c>
      <c r="BP109">
        <v>-0.1</v>
      </c>
      <c r="BQ109">
        <v>2.2999999999999998</v>
      </c>
    </row>
    <row r="110" spans="3:69" x14ac:dyDescent="0.3">
      <c r="C110" s="8">
        <v>29068</v>
      </c>
      <c r="D110">
        <v>3.1</v>
      </c>
      <c r="E110">
        <v>3.7</v>
      </c>
      <c r="F110">
        <v>0.3</v>
      </c>
      <c r="G110">
        <v>5</v>
      </c>
      <c r="H110">
        <v>5.4</v>
      </c>
      <c r="I110">
        <v>1.4</v>
      </c>
      <c r="J110">
        <v>4.9000000000000004</v>
      </c>
      <c r="K110">
        <v>1.8</v>
      </c>
      <c r="L110">
        <v>8.6</v>
      </c>
      <c r="M110">
        <v>8.3000000000000007</v>
      </c>
      <c r="N110">
        <v>2.7</v>
      </c>
      <c r="O110">
        <v>2.9</v>
      </c>
      <c r="P110">
        <v>100</v>
      </c>
      <c r="R110">
        <v>40.82</v>
      </c>
      <c r="S110">
        <v>10.75</v>
      </c>
      <c r="U110">
        <v>5.33</v>
      </c>
      <c r="V110">
        <v>12.57</v>
      </c>
      <c r="W110">
        <v>2.86</v>
      </c>
      <c r="X110">
        <v>4.3500000000000005</v>
      </c>
      <c r="Y110">
        <v>2.59</v>
      </c>
      <c r="Z110">
        <v>11.51</v>
      </c>
      <c r="AA110">
        <v>31.51</v>
      </c>
      <c r="AB110">
        <v>12</v>
      </c>
      <c r="AG110" s="8">
        <v>29068</v>
      </c>
      <c r="AH110">
        <v>0.6</v>
      </c>
      <c r="AK110">
        <v>6</v>
      </c>
      <c r="AL110">
        <v>4.4000000000000004</v>
      </c>
      <c r="AT110" s="8">
        <v>29068</v>
      </c>
      <c r="AU110" s="9">
        <v>3.1</v>
      </c>
      <c r="AV110" s="10">
        <v>4</v>
      </c>
      <c r="AW110" s="10">
        <v>2</v>
      </c>
      <c r="AX110" s="10">
        <v>4.5999999999999996</v>
      </c>
      <c r="AY110" s="9">
        <v>-0.9</v>
      </c>
      <c r="AZ110" s="10">
        <v>-1</v>
      </c>
      <c r="BA110" s="10">
        <v>-1.8</v>
      </c>
      <c r="BB110" s="10">
        <v>0.4</v>
      </c>
      <c r="BD110" s="3">
        <f t="shared" si="11"/>
        <v>3.1</v>
      </c>
      <c r="BE110" s="7">
        <f t="shared" si="7"/>
        <v>0.12246</v>
      </c>
      <c r="BF110" s="7">
        <f t="shared" si="8"/>
        <v>0.88800000000000012</v>
      </c>
      <c r="BG110" s="7">
        <f t="shared" si="9"/>
        <v>2.0895400000000004</v>
      </c>
      <c r="BH110" s="7">
        <f t="shared" si="12"/>
        <v>3.1</v>
      </c>
      <c r="BI110" s="7">
        <f t="shared" si="10"/>
        <v>0</v>
      </c>
      <c r="BO110" s="8">
        <v>29068</v>
      </c>
      <c r="BP110">
        <v>-0.1</v>
      </c>
      <c r="BQ110">
        <v>2.2000000000000002</v>
      </c>
    </row>
    <row r="111" spans="3:69" x14ac:dyDescent="0.3">
      <c r="C111" s="8">
        <v>29099</v>
      </c>
      <c r="D111">
        <v>3.2</v>
      </c>
      <c r="E111">
        <v>4.0999999999999996</v>
      </c>
      <c r="F111">
        <v>-0.1</v>
      </c>
      <c r="G111">
        <v>5.2</v>
      </c>
      <c r="H111">
        <v>7.3</v>
      </c>
      <c r="I111">
        <v>2.2000000000000002</v>
      </c>
      <c r="J111">
        <v>5.3</v>
      </c>
      <c r="K111">
        <v>1.8</v>
      </c>
      <c r="L111">
        <v>9</v>
      </c>
      <c r="M111">
        <v>8.4</v>
      </c>
      <c r="N111">
        <v>2.8</v>
      </c>
      <c r="O111">
        <v>3.2</v>
      </c>
      <c r="P111">
        <v>100</v>
      </c>
      <c r="R111">
        <v>40.82</v>
      </c>
      <c r="S111">
        <v>10.75</v>
      </c>
      <c r="U111">
        <v>5.33</v>
      </c>
      <c r="V111">
        <v>12.57</v>
      </c>
      <c r="W111">
        <v>2.86</v>
      </c>
      <c r="X111">
        <v>4.3500000000000005</v>
      </c>
      <c r="Y111">
        <v>2.59</v>
      </c>
      <c r="Z111">
        <v>11.51</v>
      </c>
      <c r="AA111">
        <v>31.51</v>
      </c>
      <c r="AB111">
        <v>14.5</v>
      </c>
      <c r="AG111" s="8">
        <v>29099</v>
      </c>
      <c r="AH111">
        <v>0.6</v>
      </c>
      <c r="AK111">
        <v>6</v>
      </c>
      <c r="AL111">
        <v>4.5</v>
      </c>
      <c r="AT111" s="8">
        <v>29099</v>
      </c>
      <c r="AU111" s="9">
        <v>3.2</v>
      </c>
      <c r="AV111" s="10">
        <v>4.2</v>
      </c>
      <c r="AW111" s="10">
        <v>2.2000000000000002</v>
      </c>
      <c r="AX111" s="10">
        <v>4.5999999999999996</v>
      </c>
      <c r="AY111" s="9">
        <v>1.2</v>
      </c>
      <c r="AZ111" s="10">
        <v>1.4</v>
      </c>
      <c r="BA111" s="10">
        <v>1.9</v>
      </c>
      <c r="BB111" s="10">
        <v>0.2</v>
      </c>
      <c r="BD111" s="3">
        <f t="shared" si="11"/>
        <v>3.2</v>
      </c>
      <c r="BE111" s="7">
        <f t="shared" si="7"/>
        <v>-4.0819999999999995E-2</v>
      </c>
      <c r="BF111" s="7">
        <f t="shared" si="8"/>
        <v>1.0730000000000002</v>
      </c>
      <c r="BG111" s="7">
        <f t="shared" si="9"/>
        <v>2.1678199999999999</v>
      </c>
      <c r="BH111" s="7">
        <f t="shared" si="12"/>
        <v>3.2</v>
      </c>
      <c r="BI111" s="7">
        <f t="shared" si="10"/>
        <v>0</v>
      </c>
      <c r="BO111" s="8">
        <v>29099</v>
      </c>
      <c r="BP111">
        <v>0.1</v>
      </c>
      <c r="BQ111">
        <v>2.2999999999999998</v>
      </c>
    </row>
    <row r="112" spans="3:69" x14ac:dyDescent="0.3">
      <c r="C112" s="8">
        <v>29129</v>
      </c>
      <c r="D112">
        <v>4.2</v>
      </c>
      <c r="E112">
        <v>4.3</v>
      </c>
      <c r="F112">
        <v>1.8</v>
      </c>
      <c r="G112">
        <v>5.0999999999999996</v>
      </c>
      <c r="H112">
        <v>14</v>
      </c>
      <c r="I112">
        <v>2.6</v>
      </c>
      <c r="J112">
        <v>5.9</v>
      </c>
      <c r="K112">
        <v>1.7</v>
      </c>
      <c r="L112">
        <v>8.5</v>
      </c>
      <c r="M112">
        <v>8.4</v>
      </c>
      <c r="N112">
        <v>3.1</v>
      </c>
      <c r="O112">
        <v>3.6</v>
      </c>
      <c r="P112">
        <v>100</v>
      </c>
      <c r="R112">
        <v>40.82</v>
      </c>
      <c r="S112">
        <v>10.75</v>
      </c>
      <c r="U112">
        <v>5.33</v>
      </c>
      <c r="V112">
        <v>12.57</v>
      </c>
      <c r="W112">
        <v>2.86</v>
      </c>
      <c r="X112">
        <v>4.3500000000000005</v>
      </c>
      <c r="Y112">
        <v>2.59</v>
      </c>
      <c r="Z112">
        <v>11.51</v>
      </c>
      <c r="AA112">
        <v>31.51</v>
      </c>
      <c r="AB112">
        <v>21.5</v>
      </c>
      <c r="AG112" s="8">
        <v>29129</v>
      </c>
      <c r="AH112">
        <v>0.9</v>
      </c>
      <c r="AK112">
        <v>5.0999999999999996</v>
      </c>
      <c r="AL112">
        <v>4.4000000000000004</v>
      </c>
      <c r="AT112" s="8">
        <v>29129</v>
      </c>
      <c r="AU112" s="9">
        <v>4.2</v>
      </c>
      <c r="AV112" s="10">
        <v>4.3</v>
      </c>
      <c r="AW112" s="10">
        <v>3.9</v>
      </c>
      <c r="AX112" s="10">
        <v>4.8</v>
      </c>
      <c r="AY112" s="9">
        <v>1.2</v>
      </c>
      <c r="AZ112" s="10">
        <v>0.7</v>
      </c>
      <c r="BA112" s="10">
        <v>1.8</v>
      </c>
      <c r="BB112" s="10">
        <v>0.2</v>
      </c>
      <c r="BD112" s="3">
        <f t="shared" si="11"/>
        <v>4.2</v>
      </c>
      <c r="BE112" s="7">
        <f t="shared" si="7"/>
        <v>0.73475999999999997</v>
      </c>
      <c r="BF112" s="7">
        <f t="shared" si="8"/>
        <v>1.591</v>
      </c>
      <c r="BG112" s="7">
        <f t="shared" si="9"/>
        <v>1.8742400000000001</v>
      </c>
      <c r="BH112" s="7">
        <f t="shared" si="12"/>
        <v>4.2</v>
      </c>
      <c r="BI112" s="7">
        <f t="shared" si="10"/>
        <v>0</v>
      </c>
      <c r="BO112" s="8">
        <v>29129</v>
      </c>
      <c r="BP112">
        <v>-0.1</v>
      </c>
      <c r="BQ112">
        <v>2.2000000000000002</v>
      </c>
    </row>
    <row r="113" spans="3:69" x14ac:dyDescent="0.3">
      <c r="C113" s="8">
        <v>29160</v>
      </c>
      <c r="D113">
        <v>5</v>
      </c>
      <c r="E113">
        <v>4.5</v>
      </c>
      <c r="F113">
        <v>3.4</v>
      </c>
      <c r="G113">
        <v>5.2</v>
      </c>
      <c r="H113">
        <v>15</v>
      </c>
      <c r="I113">
        <v>3</v>
      </c>
      <c r="J113">
        <v>5.2</v>
      </c>
      <c r="K113">
        <v>1.7</v>
      </c>
      <c r="L113">
        <v>9</v>
      </c>
      <c r="M113">
        <v>8.4</v>
      </c>
      <c r="N113">
        <v>3.3</v>
      </c>
      <c r="O113">
        <v>3.9</v>
      </c>
      <c r="P113">
        <v>100</v>
      </c>
      <c r="R113">
        <v>40.82</v>
      </c>
      <c r="S113">
        <v>10.75</v>
      </c>
      <c r="U113">
        <v>5.33</v>
      </c>
      <c r="V113">
        <v>12.57</v>
      </c>
      <c r="W113">
        <v>2.86</v>
      </c>
      <c r="X113">
        <v>4.3500000000000005</v>
      </c>
      <c r="Y113">
        <v>2.59</v>
      </c>
      <c r="Z113">
        <v>11.51</v>
      </c>
      <c r="AA113">
        <v>31.51</v>
      </c>
      <c r="AB113">
        <v>22.9</v>
      </c>
      <c r="AG113" s="8">
        <v>29160</v>
      </c>
      <c r="AH113">
        <v>1</v>
      </c>
      <c r="AK113">
        <v>5.6</v>
      </c>
      <c r="AL113">
        <v>4.7</v>
      </c>
      <c r="AT113" s="8">
        <v>29160</v>
      </c>
      <c r="AU113" s="9">
        <v>5</v>
      </c>
      <c r="AV113" s="10">
        <v>4.4000000000000004</v>
      </c>
      <c r="AW113" s="10">
        <v>5</v>
      </c>
      <c r="AX113" s="10">
        <v>5.0999999999999996</v>
      </c>
      <c r="AY113" s="9">
        <v>-0.3</v>
      </c>
      <c r="AZ113" s="10">
        <v>0.3</v>
      </c>
      <c r="BA113" s="10">
        <v>-0.8</v>
      </c>
      <c r="BB113" s="10">
        <v>0.4</v>
      </c>
      <c r="BD113" s="3">
        <f t="shared" si="11"/>
        <v>5</v>
      </c>
      <c r="BE113" s="7">
        <f t="shared" si="7"/>
        <v>1.38788</v>
      </c>
      <c r="BF113" s="7">
        <f t="shared" si="8"/>
        <v>1.6946000000000001</v>
      </c>
      <c r="BG113" s="7">
        <f t="shared" si="9"/>
        <v>1.9175199999999999</v>
      </c>
      <c r="BH113" s="7">
        <f t="shared" si="12"/>
        <v>5</v>
      </c>
      <c r="BI113" s="7">
        <f t="shared" si="10"/>
        <v>0</v>
      </c>
      <c r="BO113" s="8">
        <v>29160</v>
      </c>
      <c r="BP113">
        <v>0.1</v>
      </c>
      <c r="BQ113">
        <v>2.2999999999999998</v>
      </c>
    </row>
    <row r="114" spans="3:69" x14ac:dyDescent="0.3">
      <c r="C114" s="8">
        <v>29190</v>
      </c>
      <c r="D114">
        <v>5.6</v>
      </c>
      <c r="E114">
        <v>4.9000000000000004</v>
      </c>
      <c r="F114">
        <v>4.8</v>
      </c>
      <c r="G114">
        <v>5.2</v>
      </c>
      <c r="H114">
        <v>17.2</v>
      </c>
      <c r="I114">
        <v>3.5</v>
      </c>
      <c r="J114">
        <v>5.3</v>
      </c>
      <c r="K114">
        <v>1.7</v>
      </c>
      <c r="L114">
        <v>10</v>
      </c>
      <c r="M114">
        <v>8.1</v>
      </c>
      <c r="N114">
        <v>3</v>
      </c>
      <c r="O114">
        <v>4.5999999999999996</v>
      </c>
      <c r="P114">
        <v>100</v>
      </c>
      <c r="R114">
        <v>40.82</v>
      </c>
      <c r="S114">
        <v>10.75</v>
      </c>
      <c r="U114">
        <v>5.33</v>
      </c>
      <c r="V114">
        <v>12.57</v>
      </c>
      <c r="W114">
        <v>2.86</v>
      </c>
      <c r="X114">
        <v>4.3500000000000005</v>
      </c>
      <c r="Y114">
        <v>2.59</v>
      </c>
      <c r="Z114">
        <v>11.51</v>
      </c>
      <c r="AA114">
        <v>31.51</v>
      </c>
      <c r="AB114">
        <v>27.4</v>
      </c>
      <c r="AG114" s="8">
        <v>29190</v>
      </c>
      <c r="AH114">
        <v>1.3</v>
      </c>
      <c r="AK114">
        <v>5.4</v>
      </c>
      <c r="AL114">
        <v>4.5</v>
      </c>
      <c r="AT114" s="8">
        <v>29190</v>
      </c>
      <c r="AU114" s="9">
        <v>5.6</v>
      </c>
      <c r="AV114" s="10">
        <v>4.3</v>
      </c>
      <c r="AW114" s="10">
        <v>6.2</v>
      </c>
      <c r="AX114" s="10">
        <v>4.9000000000000004</v>
      </c>
      <c r="AY114" s="9">
        <v>0.5</v>
      </c>
      <c r="AZ114" s="10">
        <v>0.2</v>
      </c>
      <c r="BA114" s="10">
        <v>0.8</v>
      </c>
      <c r="BB114" s="10">
        <v>0.1</v>
      </c>
      <c r="BD114" s="3">
        <f t="shared" si="11"/>
        <v>5.6</v>
      </c>
      <c r="BE114" s="7">
        <f t="shared" si="7"/>
        <v>1.95936</v>
      </c>
      <c r="BF114" s="7">
        <f t="shared" si="8"/>
        <v>2.0276000000000001</v>
      </c>
      <c r="BG114" s="7">
        <f t="shared" si="9"/>
        <v>1.6130399999999994</v>
      </c>
      <c r="BH114" s="7">
        <f t="shared" si="12"/>
        <v>5.6</v>
      </c>
      <c r="BI114" s="7">
        <f t="shared" si="10"/>
        <v>0</v>
      </c>
      <c r="BO114" s="8">
        <v>29190</v>
      </c>
      <c r="BP114">
        <v>0</v>
      </c>
      <c r="BQ114">
        <v>2.2999999999999998</v>
      </c>
    </row>
    <row r="115" spans="3:69" x14ac:dyDescent="0.3">
      <c r="C115" s="8">
        <v>29221</v>
      </c>
      <c r="D115">
        <v>6.4</v>
      </c>
      <c r="E115">
        <v>5.3</v>
      </c>
      <c r="F115">
        <v>6.1</v>
      </c>
      <c r="G115">
        <v>5.5</v>
      </c>
      <c r="H115">
        <v>18.100000000000001</v>
      </c>
      <c r="I115">
        <v>3.8</v>
      </c>
      <c r="J115">
        <v>4.9000000000000004</v>
      </c>
      <c r="K115">
        <v>1.8</v>
      </c>
      <c r="L115">
        <v>9.6999999999999993</v>
      </c>
      <c r="M115">
        <v>8.1</v>
      </c>
      <c r="N115">
        <v>5.2</v>
      </c>
      <c r="O115">
        <v>5.0999999999999996</v>
      </c>
      <c r="P115">
        <v>100</v>
      </c>
      <c r="Q115">
        <v>92.61</v>
      </c>
      <c r="R115">
        <v>38.46</v>
      </c>
      <c r="S115">
        <v>5.19</v>
      </c>
      <c r="T115">
        <v>6.28</v>
      </c>
      <c r="U115">
        <v>5.23</v>
      </c>
      <c r="V115">
        <v>9.6</v>
      </c>
      <c r="W115">
        <v>3.11</v>
      </c>
      <c r="X115">
        <v>11.33</v>
      </c>
      <c r="Y115">
        <v>4.1100000000000003</v>
      </c>
      <c r="Z115">
        <v>11.57</v>
      </c>
      <c r="AA115">
        <v>5.32</v>
      </c>
      <c r="AB115">
        <v>28.6</v>
      </c>
      <c r="AG115" s="8">
        <v>29221</v>
      </c>
      <c r="AH115">
        <v>1.3</v>
      </c>
      <c r="AK115">
        <v>5.3</v>
      </c>
      <c r="AL115">
        <v>5.4</v>
      </c>
      <c r="AT115" s="8">
        <v>29221</v>
      </c>
      <c r="AU115" s="9">
        <v>6.4</v>
      </c>
      <c r="AV115" s="10">
        <v>4.7</v>
      </c>
      <c r="AW115" s="10">
        <v>7.1</v>
      </c>
      <c r="AX115" s="10">
        <v>5.6</v>
      </c>
      <c r="AY115" s="9">
        <v>0.8</v>
      </c>
      <c r="AZ115" s="10">
        <v>0.1</v>
      </c>
      <c r="BA115" s="10">
        <v>0.9</v>
      </c>
      <c r="BB115" s="10">
        <v>0.9</v>
      </c>
      <c r="BD115" s="3">
        <f t="shared" si="11"/>
        <v>6.4</v>
      </c>
      <c r="BE115" s="7">
        <f t="shared" si="7"/>
        <v>2.34606</v>
      </c>
      <c r="BF115" s="7">
        <f t="shared" si="8"/>
        <v>2.1164000000000001</v>
      </c>
      <c r="BG115" s="7">
        <f t="shared" si="9"/>
        <v>1.9375400000000007</v>
      </c>
      <c r="BH115" s="7">
        <f t="shared" si="12"/>
        <v>6.4</v>
      </c>
      <c r="BI115" s="7">
        <f t="shared" si="10"/>
        <v>0</v>
      </c>
      <c r="BO115" s="8">
        <v>29221</v>
      </c>
      <c r="BP115">
        <v>0</v>
      </c>
      <c r="BQ115">
        <v>2.4</v>
      </c>
    </row>
    <row r="116" spans="3:69" x14ac:dyDescent="0.3">
      <c r="C116" s="8">
        <v>29252</v>
      </c>
      <c r="D116">
        <v>7.7</v>
      </c>
      <c r="E116">
        <v>5.8</v>
      </c>
      <c r="F116">
        <v>8.5</v>
      </c>
      <c r="G116">
        <v>5.5</v>
      </c>
      <c r="H116">
        <v>22.2</v>
      </c>
      <c r="I116">
        <v>4.3</v>
      </c>
      <c r="J116">
        <v>4.4000000000000004</v>
      </c>
      <c r="K116">
        <v>1.8</v>
      </c>
      <c r="L116">
        <v>10.8</v>
      </c>
      <c r="M116">
        <v>8.1</v>
      </c>
      <c r="N116">
        <v>5.6</v>
      </c>
      <c r="O116">
        <v>7</v>
      </c>
      <c r="P116">
        <v>100</v>
      </c>
      <c r="Q116">
        <v>92.61</v>
      </c>
      <c r="R116">
        <v>38.46</v>
      </c>
      <c r="S116">
        <v>5.19</v>
      </c>
      <c r="T116">
        <v>6.28</v>
      </c>
      <c r="U116">
        <v>5.23</v>
      </c>
      <c r="V116">
        <v>9.6</v>
      </c>
      <c r="W116">
        <v>3.11</v>
      </c>
      <c r="X116">
        <v>11.33</v>
      </c>
      <c r="Y116">
        <v>4.1100000000000003</v>
      </c>
      <c r="Z116">
        <v>11.57</v>
      </c>
      <c r="AA116">
        <v>5.32</v>
      </c>
      <c r="AB116">
        <v>34.200000000000003</v>
      </c>
      <c r="AG116" s="8">
        <v>29252</v>
      </c>
      <c r="AH116">
        <v>1.3</v>
      </c>
      <c r="AK116">
        <v>5.5</v>
      </c>
      <c r="AL116">
        <v>5.4</v>
      </c>
      <c r="AT116" s="8">
        <v>29252</v>
      </c>
      <c r="AU116" s="9">
        <v>7.7</v>
      </c>
      <c r="AV116" s="10">
        <v>4.9000000000000004</v>
      </c>
      <c r="AW116" s="10">
        <v>9.3000000000000007</v>
      </c>
      <c r="AX116" s="10">
        <v>5.6</v>
      </c>
      <c r="AY116" s="9">
        <v>0.7</v>
      </c>
      <c r="AZ116" s="10">
        <v>-0.3</v>
      </c>
      <c r="BA116" s="10">
        <v>1.1000000000000001</v>
      </c>
      <c r="BB116" s="10">
        <v>0.2</v>
      </c>
      <c r="BD116" s="3">
        <f t="shared" si="11"/>
        <v>7.7</v>
      </c>
      <c r="BE116" s="7">
        <f t="shared" si="7"/>
        <v>3.2691000000000003</v>
      </c>
      <c r="BF116" s="7">
        <f t="shared" si="8"/>
        <v>2.5308000000000006</v>
      </c>
      <c r="BG116" s="7">
        <f t="shared" si="9"/>
        <v>1.9000999999999988</v>
      </c>
      <c r="BH116" s="7">
        <f t="shared" si="12"/>
        <v>7.7</v>
      </c>
      <c r="BI116" s="7">
        <f t="shared" si="10"/>
        <v>0</v>
      </c>
      <c r="BO116" s="8">
        <v>29252</v>
      </c>
      <c r="BP116">
        <v>1.7</v>
      </c>
      <c r="BQ116">
        <v>2.2000000000000002</v>
      </c>
    </row>
    <row r="117" spans="3:69" x14ac:dyDescent="0.3">
      <c r="C117" s="8">
        <v>29281</v>
      </c>
      <c r="D117">
        <v>7.7</v>
      </c>
      <c r="E117">
        <v>6.2</v>
      </c>
      <c r="F117">
        <v>8.4</v>
      </c>
      <c r="G117">
        <v>5.9</v>
      </c>
      <c r="H117">
        <v>23.4</v>
      </c>
      <c r="I117">
        <v>5.4</v>
      </c>
      <c r="J117">
        <v>4.0999999999999996</v>
      </c>
      <c r="K117">
        <v>1.9</v>
      </c>
      <c r="L117">
        <v>10.7</v>
      </c>
      <c r="M117">
        <v>8.5</v>
      </c>
      <c r="N117">
        <v>4.2</v>
      </c>
      <c r="O117">
        <v>7.5</v>
      </c>
      <c r="P117">
        <v>100</v>
      </c>
      <c r="Q117">
        <v>92.61</v>
      </c>
      <c r="R117">
        <v>38.46</v>
      </c>
      <c r="S117">
        <v>5.19</v>
      </c>
      <c r="T117">
        <v>6.28</v>
      </c>
      <c r="U117">
        <v>5.23</v>
      </c>
      <c r="V117">
        <v>9.6</v>
      </c>
      <c r="W117">
        <v>3.11</v>
      </c>
      <c r="X117">
        <v>11.33</v>
      </c>
      <c r="Y117">
        <v>4.1100000000000003</v>
      </c>
      <c r="Z117">
        <v>11.57</v>
      </c>
      <c r="AA117">
        <v>5.32</v>
      </c>
      <c r="AB117">
        <v>34.4</v>
      </c>
      <c r="AG117" s="8">
        <v>29281</v>
      </c>
      <c r="AH117">
        <v>1.5</v>
      </c>
      <c r="AK117">
        <v>6.3</v>
      </c>
      <c r="AL117">
        <v>5.7</v>
      </c>
      <c r="AT117" s="8">
        <v>29281</v>
      </c>
      <c r="AU117" s="9">
        <v>7.7</v>
      </c>
      <c r="AV117" s="10">
        <v>5</v>
      </c>
      <c r="AW117" s="10">
        <v>9.1</v>
      </c>
      <c r="AX117" s="10">
        <v>5.7</v>
      </c>
      <c r="AY117" s="9">
        <v>0.6</v>
      </c>
      <c r="AZ117" s="10">
        <v>0.6</v>
      </c>
      <c r="BA117" s="10">
        <v>0.7</v>
      </c>
      <c r="BB117" s="10">
        <v>0.4</v>
      </c>
      <c r="BD117" s="3">
        <f t="shared" si="11"/>
        <v>7.7</v>
      </c>
      <c r="BE117" s="7">
        <f t="shared" si="7"/>
        <v>3.2306400000000002</v>
      </c>
      <c r="BF117" s="7">
        <f t="shared" si="8"/>
        <v>2.5455999999999999</v>
      </c>
      <c r="BG117" s="7">
        <f t="shared" si="9"/>
        <v>1.9237600000000001</v>
      </c>
      <c r="BH117" s="7">
        <f t="shared" si="12"/>
        <v>7.7</v>
      </c>
      <c r="BI117" s="7">
        <f t="shared" si="10"/>
        <v>0</v>
      </c>
      <c r="BO117" s="8">
        <v>29281</v>
      </c>
      <c r="BP117">
        <v>0.2</v>
      </c>
      <c r="BQ117">
        <v>2.2999999999999998</v>
      </c>
    </row>
    <row r="118" spans="3:69" x14ac:dyDescent="0.3">
      <c r="C118" s="8">
        <v>29312</v>
      </c>
      <c r="D118">
        <v>8.1</v>
      </c>
      <c r="E118">
        <v>7.6</v>
      </c>
      <c r="F118">
        <v>6.3</v>
      </c>
      <c r="G118">
        <v>6.3</v>
      </c>
      <c r="H118">
        <v>42.7</v>
      </c>
      <c r="I118">
        <v>7.9</v>
      </c>
      <c r="J118">
        <v>5.7</v>
      </c>
      <c r="K118">
        <v>1.6</v>
      </c>
      <c r="L118">
        <v>9.4</v>
      </c>
      <c r="M118">
        <v>9.6999999999999993</v>
      </c>
      <c r="N118">
        <v>4.7</v>
      </c>
      <c r="O118">
        <v>7.8</v>
      </c>
      <c r="P118">
        <v>100</v>
      </c>
      <c r="Q118">
        <v>92.61</v>
      </c>
      <c r="R118">
        <v>38.46</v>
      </c>
      <c r="S118">
        <v>5.19</v>
      </c>
      <c r="T118">
        <v>6.28</v>
      </c>
      <c r="U118">
        <v>5.23</v>
      </c>
      <c r="V118">
        <v>9.6</v>
      </c>
      <c r="W118">
        <v>3.11</v>
      </c>
      <c r="X118">
        <v>11.33</v>
      </c>
      <c r="Y118">
        <v>4.1100000000000003</v>
      </c>
      <c r="Z118">
        <v>11.57</v>
      </c>
      <c r="AA118">
        <v>5.32</v>
      </c>
      <c r="AB118">
        <v>48.1</v>
      </c>
      <c r="AG118" s="8">
        <v>29312</v>
      </c>
      <c r="AH118">
        <v>1.7</v>
      </c>
      <c r="AK118">
        <v>5.6</v>
      </c>
      <c r="AL118">
        <v>5.9</v>
      </c>
      <c r="AT118" s="8">
        <v>29312</v>
      </c>
      <c r="AU118" s="9">
        <v>8.1</v>
      </c>
      <c r="AV118" s="10">
        <v>5.8</v>
      </c>
      <c r="AW118" s="10">
        <v>9.3000000000000007</v>
      </c>
      <c r="AX118" s="10">
        <v>8.1999999999999993</v>
      </c>
      <c r="AY118" s="9">
        <v>1.7</v>
      </c>
      <c r="AZ118" s="10">
        <v>1.4</v>
      </c>
      <c r="BA118" s="10">
        <v>1.6</v>
      </c>
      <c r="BB118" s="10">
        <v>1.8</v>
      </c>
      <c r="BD118" s="3">
        <f t="shared" si="11"/>
        <v>8.1</v>
      </c>
      <c r="BE118" s="7">
        <f t="shared" si="7"/>
        <v>2.4229799999999999</v>
      </c>
      <c r="BF118" s="7">
        <f t="shared" si="8"/>
        <v>3.5594000000000006</v>
      </c>
      <c r="BG118" s="7">
        <f t="shared" si="9"/>
        <v>2.1176199999999992</v>
      </c>
      <c r="BH118" s="7">
        <f t="shared" si="12"/>
        <v>8.1</v>
      </c>
      <c r="BI118" s="7">
        <f t="shared" si="10"/>
        <v>0</v>
      </c>
      <c r="BO118" s="8">
        <v>29312</v>
      </c>
      <c r="BP118">
        <v>0.1</v>
      </c>
      <c r="BQ118">
        <v>2.2999999999999998</v>
      </c>
    </row>
    <row r="119" spans="3:69" x14ac:dyDescent="0.3">
      <c r="C119" s="8">
        <v>29342</v>
      </c>
      <c r="D119">
        <v>8</v>
      </c>
      <c r="E119">
        <v>8.4</v>
      </c>
      <c r="F119">
        <v>4.5999999999999996</v>
      </c>
      <c r="G119">
        <v>6.2</v>
      </c>
      <c r="H119">
        <v>44</v>
      </c>
      <c r="I119">
        <v>7.2</v>
      </c>
      <c r="J119">
        <v>6.2</v>
      </c>
      <c r="K119">
        <v>1.5</v>
      </c>
      <c r="L119">
        <v>10.1</v>
      </c>
      <c r="M119">
        <v>9.5</v>
      </c>
      <c r="N119">
        <v>4.3</v>
      </c>
      <c r="O119">
        <v>15.1</v>
      </c>
      <c r="P119">
        <v>100</v>
      </c>
      <c r="Q119">
        <v>92.61</v>
      </c>
      <c r="R119">
        <v>38.46</v>
      </c>
      <c r="S119">
        <v>5.19</v>
      </c>
      <c r="T119">
        <v>6.28</v>
      </c>
      <c r="U119">
        <v>5.23</v>
      </c>
      <c r="V119">
        <v>9.6</v>
      </c>
      <c r="W119">
        <v>3.11</v>
      </c>
      <c r="X119">
        <v>11.33</v>
      </c>
      <c r="Y119">
        <v>4.1100000000000003</v>
      </c>
      <c r="Z119">
        <v>11.57</v>
      </c>
      <c r="AA119">
        <v>5.32</v>
      </c>
      <c r="AB119">
        <v>48.9</v>
      </c>
      <c r="AG119" s="8">
        <v>29342</v>
      </c>
      <c r="AH119">
        <v>1.7</v>
      </c>
      <c r="AK119">
        <v>7.2</v>
      </c>
      <c r="AL119">
        <v>6.3</v>
      </c>
      <c r="AT119" s="8">
        <v>29342</v>
      </c>
      <c r="AU119" s="9">
        <v>8</v>
      </c>
      <c r="AV119" s="10">
        <v>6.7</v>
      </c>
      <c r="AW119" s="10">
        <v>8.6999999999999993</v>
      </c>
      <c r="AX119" s="10">
        <v>8.6</v>
      </c>
      <c r="AY119" s="9">
        <v>0.9</v>
      </c>
      <c r="AZ119" s="10">
        <v>1.8</v>
      </c>
      <c r="BA119" s="10">
        <v>0.8</v>
      </c>
      <c r="BB119" s="10">
        <v>1</v>
      </c>
      <c r="BD119" s="3">
        <f t="shared" si="11"/>
        <v>8</v>
      </c>
      <c r="BE119" s="7">
        <f t="shared" si="7"/>
        <v>1.7691600000000001</v>
      </c>
      <c r="BF119" s="7">
        <f t="shared" si="8"/>
        <v>3.6186000000000003</v>
      </c>
      <c r="BG119" s="7">
        <f t="shared" si="9"/>
        <v>2.6122399999999995</v>
      </c>
      <c r="BH119" s="7">
        <f t="shared" si="12"/>
        <v>8</v>
      </c>
      <c r="BI119" s="7">
        <f t="shared" si="10"/>
        <v>0</v>
      </c>
      <c r="BO119" s="8">
        <v>29342</v>
      </c>
      <c r="BP119">
        <v>0.1</v>
      </c>
      <c r="BQ119">
        <v>2.2999999999999998</v>
      </c>
    </row>
    <row r="120" spans="3:69" x14ac:dyDescent="0.3">
      <c r="C120" s="8">
        <v>29373</v>
      </c>
      <c r="D120">
        <v>8.1999999999999993</v>
      </c>
      <c r="E120">
        <v>8.5</v>
      </c>
      <c r="F120">
        <v>5.2</v>
      </c>
      <c r="G120">
        <v>6.6</v>
      </c>
      <c r="H120">
        <v>40.700000000000003</v>
      </c>
      <c r="I120">
        <v>7.7</v>
      </c>
      <c r="J120">
        <v>6.6</v>
      </c>
      <c r="K120">
        <v>1.4</v>
      </c>
      <c r="L120">
        <v>6.5</v>
      </c>
      <c r="M120">
        <v>9.5</v>
      </c>
      <c r="N120">
        <v>8</v>
      </c>
      <c r="O120">
        <v>15.2</v>
      </c>
      <c r="P120">
        <v>100</v>
      </c>
      <c r="Q120">
        <v>92.61</v>
      </c>
      <c r="R120">
        <v>38.46</v>
      </c>
      <c r="S120">
        <v>5.19</v>
      </c>
      <c r="T120">
        <v>6.28</v>
      </c>
      <c r="U120">
        <v>5.23</v>
      </c>
      <c r="V120">
        <v>9.6</v>
      </c>
      <c r="W120">
        <v>3.11</v>
      </c>
      <c r="X120">
        <v>11.33</v>
      </c>
      <c r="Y120">
        <v>4.1100000000000003</v>
      </c>
      <c r="Z120">
        <v>11.57</v>
      </c>
      <c r="AA120">
        <v>5.32</v>
      </c>
      <c r="AB120">
        <v>40.6</v>
      </c>
      <c r="AG120" s="8">
        <v>29373</v>
      </c>
      <c r="AH120">
        <v>1.8</v>
      </c>
      <c r="AK120">
        <v>6.1</v>
      </c>
      <c r="AL120">
        <v>6.6</v>
      </c>
      <c r="AT120" s="8">
        <v>29373</v>
      </c>
      <c r="AU120" s="9">
        <v>8.1999999999999993</v>
      </c>
      <c r="AV120" s="10">
        <v>7.3</v>
      </c>
      <c r="AW120" s="10">
        <v>9.4</v>
      </c>
      <c r="AX120" s="10">
        <v>8.5</v>
      </c>
      <c r="AY120" s="9">
        <v>0.4</v>
      </c>
      <c r="AZ120" s="10">
        <v>0.7</v>
      </c>
      <c r="BA120" s="10">
        <v>0.6</v>
      </c>
      <c r="BB120" s="10">
        <v>0.3</v>
      </c>
      <c r="BD120" s="3">
        <f t="shared" si="11"/>
        <v>8.1999999999999993</v>
      </c>
      <c r="BE120" s="7">
        <f t="shared" si="7"/>
        <v>1.9999200000000001</v>
      </c>
      <c r="BF120" s="7">
        <f t="shared" si="8"/>
        <v>3.0044</v>
      </c>
      <c r="BG120" s="7">
        <f t="shared" si="9"/>
        <v>3.195679999999999</v>
      </c>
      <c r="BH120" s="7">
        <f t="shared" si="12"/>
        <v>8.1999999999999993</v>
      </c>
      <c r="BI120" s="7">
        <f t="shared" si="10"/>
        <v>0</v>
      </c>
      <c r="BO120" s="8">
        <v>29373</v>
      </c>
      <c r="BP120">
        <v>0.1</v>
      </c>
      <c r="BQ120">
        <v>2.4</v>
      </c>
    </row>
    <row r="121" spans="3:69" x14ac:dyDescent="0.3">
      <c r="C121" s="8">
        <v>29403</v>
      </c>
      <c r="D121">
        <v>7.5</v>
      </c>
      <c r="E121">
        <v>8.4</v>
      </c>
      <c r="F121">
        <v>3.5</v>
      </c>
      <c r="G121">
        <v>6.6</v>
      </c>
      <c r="H121">
        <v>40.299999999999997</v>
      </c>
      <c r="I121">
        <v>7.7</v>
      </c>
      <c r="J121">
        <v>6.7</v>
      </c>
      <c r="K121">
        <v>1.6</v>
      </c>
      <c r="L121">
        <v>5.4</v>
      </c>
      <c r="M121">
        <v>9.5</v>
      </c>
      <c r="N121">
        <v>8.6</v>
      </c>
      <c r="O121">
        <v>15.2</v>
      </c>
      <c r="P121">
        <v>100</v>
      </c>
      <c r="Q121">
        <v>92.61</v>
      </c>
      <c r="R121">
        <v>38.46</v>
      </c>
      <c r="S121">
        <v>5.19</v>
      </c>
      <c r="T121">
        <v>6.28</v>
      </c>
      <c r="U121">
        <v>5.23</v>
      </c>
      <c r="V121">
        <v>9.6</v>
      </c>
      <c r="W121">
        <v>3.11</v>
      </c>
      <c r="X121">
        <v>11.33</v>
      </c>
      <c r="Y121">
        <v>4.1100000000000003</v>
      </c>
      <c r="Z121">
        <v>11.57</v>
      </c>
      <c r="AA121">
        <v>5.32</v>
      </c>
      <c r="AB121">
        <v>38.1</v>
      </c>
      <c r="AG121" s="8">
        <v>29403</v>
      </c>
      <c r="AH121">
        <v>1.8</v>
      </c>
      <c r="AK121">
        <v>6.2</v>
      </c>
      <c r="AL121">
        <v>6.6</v>
      </c>
      <c r="AT121" s="8">
        <v>29403</v>
      </c>
      <c r="AU121" s="9">
        <v>7.5</v>
      </c>
      <c r="AV121" s="10">
        <v>7.3</v>
      </c>
      <c r="AW121" s="10">
        <v>8.1999999999999993</v>
      </c>
      <c r="AX121" s="10">
        <v>8.6</v>
      </c>
      <c r="AY121" s="9">
        <v>0.1</v>
      </c>
      <c r="AZ121" s="10">
        <v>0.2</v>
      </c>
      <c r="BA121" s="10">
        <v>-0.1</v>
      </c>
      <c r="BB121" s="10">
        <v>0.3</v>
      </c>
      <c r="BD121" s="3">
        <f t="shared" si="11"/>
        <v>7.5</v>
      </c>
      <c r="BE121" s="7">
        <f t="shared" si="7"/>
        <v>1.3461000000000001</v>
      </c>
      <c r="BF121" s="7">
        <f t="shared" si="8"/>
        <v>2.8193999999999999</v>
      </c>
      <c r="BG121" s="7">
        <f t="shared" si="9"/>
        <v>3.3345000000000002</v>
      </c>
      <c r="BH121" s="7">
        <f t="shared" si="12"/>
        <v>7.5</v>
      </c>
      <c r="BI121" s="7">
        <f t="shared" si="10"/>
        <v>0</v>
      </c>
      <c r="BO121" s="8">
        <v>29403</v>
      </c>
      <c r="BP121">
        <v>0</v>
      </c>
      <c r="BQ121">
        <v>2.6</v>
      </c>
    </row>
    <row r="122" spans="3:69" x14ac:dyDescent="0.3">
      <c r="C122" s="8">
        <v>29434</v>
      </c>
      <c r="D122">
        <v>8.4</v>
      </c>
      <c r="E122">
        <v>8.1999999999999993</v>
      </c>
      <c r="F122">
        <v>6.1</v>
      </c>
      <c r="G122">
        <v>6.7</v>
      </c>
      <c r="H122">
        <v>38.1</v>
      </c>
      <c r="I122">
        <v>8</v>
      </c>
      <c r="J122">
        <v>6.2</v>
      </c>
      <c r="K122">
        <v>1.6</v>
      </c>
      <c r="L122">
        <v>4.0999999999999996</v>
      </c>
      <c r="M122">
        <v>9.6</v>
      </c>
      <c r="N122">
        <v>9.8000000000000007</v>
      </c>
      <c r="O122">
        <v>14.9</v>
      </c>
      <c r="P122">
        <v>100</v>
      </c>
      <c r="Q122">
        <v>92.61</v>
      </c>
      <c r="R122">
        <v>38.46</v>
      </c>
      <c r="S122">
        <v>5.19</v>
      </c>
      <c r="T122">
        <v>6.28</v>
      </c>
      <c r="U122">
        <v>5.23</v>
      </c>
      <c r="V122">
        <v>9.6</v>
      </c>
      <c r="W122">
        <v>3.11</v>
      </c>
      <c r="X122">
        <v>11.33</v>
      </c>
      <c r="Y122">
        <v>4.1100000000000003</v>
      </c>
      <c r="Z122">
        <v>11.57</v>
      </c>
      <c r="AA122">
        <v>5.32</v>
      </c>
      <c r="AB122">
        <v>33.9</v>
      </c>
      <c r="AG122" s="8">
        <v>29434</v>
      </c>
      <c r="AH122">
        <v>1.6</v>
      </c>
      <c r="AK122">
        <v>6.1</v>
      </c>
      <c r="AL122">
        <v>6.7</v>
      </c>
      <c r="AT122" s="8">
        <v>29434</v>
      </c>
      <c r="AU122" s="9">
        <v>8.4</v>
      </c>
      <c r="AV122" s="10">
        <v>7.5</v>
      </c>
      <c r="AW122" s="10">
        <v>9.6</v>
      </c>
      <c r="AX122" s="10">
        <v>8.6999999999999993</v>
      </c>
      <c r="AY122" s="9">
        <v>-0.3</v>
      </c>
      <c r="AZ122" s="10">
        <v>-1</v>
      </c>
      <c r="BA122" s="10">
        <v>-0.7</v>
      </c>
      <c r="BB122" s="10">
        <v>0.3</v>
      </c>
      <c r="BD122" s="3">
        <f t="shared" si="11"/>
        <v>8.4</v>
      </c>
      <c r="BE122" s="7">
        <f t="shared" si="7"/>
        <v>2.34606</v>
      </c>
      <c r="BF122" s="7">
        <f t="shared" si="8"/>
        <v>2.5085999999999999</v>
      </c>
      <c r="BG122" s="7">
        <f t="shared" si="9"/>
        <v>3.5453400000000008</v>
      </c>
      <c r="BH122" s="7">
        <f t="shared" si="12"/>
        <v>8.4</v>
      </c>
      <c r="BI122" s="7">
        <f t="shared" si="10"/>
        <v>0</v>
      </c>
      <c r="BO122" s="8">
        <v>29434</v>
      </c>
      <c r="BP122">
        <v>0</v>
      </c>
      <c r="BQ122">
        <v>2.6</v>
      </c>
    </row>
    <row r="123" spans="3:69" x14ac:dyDescent="0.3">
      <c r="C123" s="8">
        <v>29465</v>
      </c>
      <c r="D123">
        <v>8.6999999999999993</v>
      </c>
      <c r="E123">
        <v>8</v>
      </c>
      <c r="F123">
        <v>7.8</v>
      </c>
      <c r="G123">
        <v>6.2</v>
      </c>
      <c r="H123">
        <v>36.200000000000003</v>
      </c>
      <c r="I123">
        <v>8.8000000000000007</v>
      </c>
      <c r="J123">
        <v>5.2</v>
      </c>
      <c r="K123">
        <v>1.7</v>
      </c>
      <c r="L123">
        <v>3.5</v>
      </c>
      <c r="M123">
        <v>9.4</v>
      </c>
      <c r="N123">
        <v>8.8000000000000007</v>
      </c>
      <c r="O123">
        <v>14.7</v>
      </c>
      <c r="P123">
        <v>100</v>
      </c>
      <c r="Q123">
        <v>92.61</v>
      </c>
      <c r="R123">
        <v>38.46</v>
      </c>
      <c r="S123">
        <v>5.19</v>
      </c>
      <c r="T123">
        <v>6.28</v>
      </c>
      <c r="U123">
        <v>5.23</v>
      </c>
      <c r="V123">
        <v>9.6</v>
      </c>
      <c r="W123">
        <v>3.11</v>
      </c>
      <c r="X123">
        <v>11.33</v>
      </c>
      <c r="Y123">
        <v>4.1100000000000003</v>
      </c>
      <c r="Z123">
        <v>11.57</v>
      </c>
      <c r="AA123">
        <v>5.32</v>
      </c>
      <c r="AB123">
        <v>31.6</v>
      </c>
      <c r="AG123" s="8">
        <v>29465</v>
      </c>
      <c r="AH123">
        <v>1.8</v>
      </c>
      <c r="AK123">
        <v>5.9</v>
      </c>
      <c r="AL123">
        <v>6.4</v>
      </c>
      <c r="AT123" s="8">
        <v>29465</v>
      </c>
      <c r="AU123" s="9">
        <v>8.6999999999999993</v>
      </c>
      <c r="AV123" s="10">
        <v>7.2</v>
      </c>
      <c r="AW123" s="10">
        <v>10.1</v>
      </c>
      <c r="AX123" s="10">
        <v>8.5</v>
      </c>
      <c r="AY123" s="9">
        <v>1.7</v>
      </c>
      <c r="AZ123" s="10">
        <v>1.5</v>
      </c>
      <c r="BA123" s="10">
        <v>2.7</v>
      </c>
      <c r="BB123" s="10">
        <v>0.1</v>
      </c>
      <c r="BD123" s="3">
        <f t="shared" si="11"/>
        <v>8.6999999999999993</v>
      </c>
      <c r="BE123" s="7">
        <f t="shared" si="7"/>
        <v>2.9998800000000001</v>
      </c>
      <c r="BF123" s="7">
        <f t="shared" si="8"/>
        <v>2.3384000000000005</v>
      </c>
      <c r="BG123" s="7">
        <f t="shared" si="9"/>
        <v>3.3617199999999987</v>
      </c>
      <c r="BH123" s="7">
        <f t="shared" si="12"/>
        <v>8.6999999999999993</v>
      </c>
      <c r="BI123" s="7">
        <f t="shared" si="10"/>
        <v>0</v>
      </c>
      <c r="BO123" s="8">
        <v>29465</v>
      </c>
      <c r="BP123">
        <v>0</v>
      </c>
      <c r="BQ123">
        <v>2.6</v>
      </c>
    </row>
    <row r="124" spans="3:69" x14ac:dyDescent="0.3">
      <c r="C124" s="8">
        <v>29495</v>
      </c>
      <c r="D124">
        <v>7.5</v>
      </c>
      <c r="E124">
        <v>8.1999999999999993</v>
      </c>
      <c r="F124">
        <v>5.0999999999999996</v>
      </c>
      <c r="G124">
        <v>5.9</v>
      </c>
      <c r="H124">
        <v>33.700000000000003</v>
      </c>
      <c r="I124">
        <v>8.5</v>
      </c>
      <c r="J124">
        <v>5.0999999999999996</v>
      </c>
      <c r="K124">
        <v>1.8</v>
      </c>
      <c r="L124">
        <v>3.2</v>
      </c>
      <c r="M124">
        <v>9.4</v>
      </c>
      <c r="N124">
        <v>9.6999999999999993</v>
      </c>
      <c r="O124">
        <v>14.4</v>
      </c>
      <c r="P124">
        <v>100</v>
      </c>
      <c r="Q124">
        <v>92.61</v>
      </c>
      <c r="R124">
        <v>38.46</v>
      </c>
      <c r="S124">
        <v>5.19</v>
      </c>
      <c r="T124">
        <v>6.28</v>
      </c>
      <c r="U124">
        <v>5.23</v>
      </c>
      <c r="V124">
        <v>9.6</v>
      </c>
      <c r="W124">
        <v>3.11</v>
      </c>
      <c r="X124">
        <v>11.33</v>
      </c>
      <c r="Y124">
        <v>4.1100000000000003</v>
      </c>
      <c r="Z124">
        <v>11.57</v>
      </c>
      <c r="AA124">
        <v>5.32</v>
      </c>
      <c r="AB124">
        <v>28.9</v>
      </c>
      <c r="AG124" s="8">
        <v>29495</v>
      </c>
      <c r="AH124">
        <v>1.9</v>
      </c>
      <c r="AK124">
        <v>6.1</v>
      </c>
      <c r="AL124">
        <v>6.5</v>
      </c>
      <c r="AT124" s="8">
        <v>29495</v>
      </c>
      <c r="AU124" s="9">
        <v>7.5</v>
      </c>
      <c r="AV124" s="10">
        <v>7.1</v>
      </c>
      <c r="AW124" s="10">
        <v>8.1999999999999993</v>
      </c>
      <c r="AX124" s="10">
        <v>8.5</v>
      </c>
      <c r="AY124" s="9">
        <v>0.2</v>
      </c>
      <c r="AZ124" s="10">
        <v>0.7</v>
      </c>
      <c r="BA124" s="10">
        <v>0.2</v>
      </c>
      <c r="BB124" s="10">
        <v>0.2</v>
      </c>
      <c r="BD124" s="3">
        <f t="shared" si="11"/>
        <v>7.5</v>
      </c>
      <c r="BE124" s="7">
        <f t="shared" si="7"/>
        <v>1.9614599999999998</v>
      </c>
      <c r="BF124" s="7">
        <f t="shared" si="8"/>
        <v>2.1386000000000003</v>
      </c>
      <c r="BG124" s="7">
        <f t="shared" si="9"/>
        <v>3.39994</v>
      </c>
      <c r="BH124" s="7">
        <f t="shared" si="12"/>
        <v>7.5</v>
      </c>
      <c r="BI124" s="7">
        <f t="shared" si="10"/>
        <v>0</v>
      </c>
      <c r="BO124" s="8">
        <v>29495</v>
      </c>
      <c r="BP124">
        <v>0.6</v>
      </c>
      <c r="BQ124">
        <v>2.9</v>
      </c>
    </row>
    <row r="125" spans="3:69" x14ac:dyDescent="0.3">
      <c r="C125" s="8">
        <v>29526</v>
      </c>
      <c r="D125">
        <v>8</v>
      </c>
      <c r="E125">
        <v>8.3000000000000007</v>
      </c>
      <c r="F125">
        <v>6.7</v>
      </c>
      <c r="G125">
        <v>5.9</v>
      </c>
      <c r="H125">
        <v>32.799999999999997</v>
      </c>
      <c r="I125">
        <v>8.6</v>
      </c>
      <c r="J125">
        <v>5.7</v>
      </c>
      <c r="K125">
        <v>1.8</v>
      </c>
      <c r="L125">
        <v>2.8</v>
      </c>
      <c r="M125">
        <v>10</v>
      </c>
      <c r="N125">
        <v>9.4</v>
      </c>
      <c r="O125">
        <v>13.9</v>
      </c>
      <c r="P125">
        <v>100</v>
      </c>
      <c r="Q125">
        <v>92.61</v>
      </c>
      <c r="R125">
        <v>38.46</v>
      </c>
      <c r="S125">
        <v>5.19</v>
      </c>
      <c r="T125">
        <v>6.28</v>
      </c>
      <c r="U125">
        <v>5.23</v>
      </c>
      <c r="V125">
        <v>9.6</v>
      </c>
      <c r="W125">
        <v>3.11</v>
      </c>
      <c r="X125">
        <v>11.33</v>
      </c>
      <c r="Y125">
        <v>4.1100000000000003</v>
      </c>
      <c r="Z125">
        <v>11.57</v>
      </c>
      <c r="AA125">
        <v>5.32</v>
      </c>
      <c r="AB125">
        <v>27.9</v>
      </c>
      <c r="AG125" s="8">
        <v>29526</v>
      </c>
      <c r="AH125">
        <v>1.9</v>
      </c>
      <c r="AK125">
        <v>5.6</v>
      </c>
      <c r="AL125">
        <v>6.1</v>
      </c>
      <c r="AT125" s="8">
        <v>29526</v>
      </c>
      <c r="AU125" s="9">
        <v>8</v>
      </c>
      <c r="AV125" s="10">
        <v>7.1</v>
      </c>
      <c r="AW125" s="10">
        <v>9.3000000000000007</v>
      </c>
      <c r="AX125" s="10">
        <v>8.4</v>
      </c>
      <c r="AY125" s="9">
        <v>0.2</v>
      </c>
      <c r="AZ125" s="10">
        <v>0.3</v>
      </c>
      <c r="BA125" s="10">
        <v>0.2</v>
      </c>
      <c r="BB125" s="10">
        <v>0.2</v>
      </c>
      <c r="BD125" s="3">
        <f t="shared" si="11"/>
        <v>8</v>
      </c>
      <c r="BE125" s="7">
        <f t="shared" si="7"/>
        <v>2.5768200000000001</v>
      </c>
      <c r="BF125" s="7">
        <f t="shared" si="8"/>
        <v>2.0646</v>
      </c>
      <c r="BG125" s="7">
        <f t="shared" si="9"/>
        <v>3.3585800000000003</v>
      </c>
      <c r="BH125" s="7">
        <f t="shared" si="12"/>
        <v>8</v>
      </c>
      <c r="BI125" s="7">
        <f t="shared" si="10"/>
        <v>0</v>
      </c>
      <c r="BO125" s="8">
        <v>29526</v>
      </c>
      <c r="BP125">
        <v>1.1000000000000001</v>
      </c>
      <c r="BQ125">
        <v>3.9</v>
      </c>
    </row>
    <row r="126" spans="3:69" x14ac:dyDescent="0.3">
      <c r="C126" s="8">
        <v>29556</v>
      </c>
      <c r="D126">
        <v>6.9</v>
      </c>
      <c r="E126">
        <v>7.8</v>
      </c>
      <c r="F126">
        <v>4.5999999999999996</v>
      </c>
      <c r="G126">
        <v>5.9</v>
      </c>
      <c r="H126">
        <v>29.4</v>
      </c>
      <c r="I126">
        <v>8.3000000000000007</v>
      </c>
      <c r="J126">
        <v>5.4</v>
      </c>
      <c r="K126">
        <v>1.8</v>
      </c>
      <c r="L126">
        <v>1.2</v>
      </c>
      <c r="M126">
        <v>10</v>
      </c>
      <c r="N126">
        <v>9.1999999999999993</v>
      </c>
      <c r="O126">
        <v>13.2</v>
      </c>
      <c r="P126">
        <v>100</v>
      </c>
      <c r="Q126">
        <v>92.61</v>
      </c>
      <c r="R126">
        <v>38.46</v>
      </c>
      <c r="S126">
        <v>5.19</v>
      </c>
      <c r="T126">
        <v>6.28</v>
      </c>
      <c r="U126">
        <v>5.23</v>
      </c>
      <c r="V126">
        <v>9.6</v>
      </c>
      <c r="W126">
        <v>3.11</v>
      </c>
      <c r="X126">
        <v>11.33</v>
      </c>
      <c r="Y126">
        <v>4.1100000000000003</v>
      </c>
      <c r="Z126">
        <v>11.57</v>
      </c>
      <c r="AA126">
        <v>5.32</v>
      </c>
      <c r="AB126">
        <v>23.5</v>
      </c>
      <c r="AG126" s="8">
        <v>29556</v>
      </c>
      <c r="AH126">
        <v>1.7</v>
      </c>
      <c r="AK126">
        <v>5</v>
      </c>
      <c r="AL126">
        <v>6.3</v>
      </c>
      <c r="AT126" s="8">
        <v>29556</v>
      </c>
      <c r="AU126" s="9">
        <v>6.9</v>
      </c>
      <c r="AV126" s="10">
        <v>6.9</v>
      </c>
      <c r="AW126" s="10">
        <v>7.5</v>
      </c>
      <c r="AX126" s="10">
        <v>8.1999999999999993</v>
      </c>
      <c r="AY126" s="9">
        <v>-0.3</v>
      </c>
      <c r="AZ126" s="10">
        <v>0.1</v>
      </c>
      <c r="BA126" s="10">
        <v>-0.5</v>
      </c>
      <c r="BB126" s="10">
        <v>0</v>
      </c>
      <c r="BD126" s="3">
        <f t="shared" si="11"/>
        <v>6.9</v>
      </c>
      <c r="BE126" s="7">
        <f t="shared" si="7"/>
        <v>1.7691600000000001</v>
      </c>
      <c r="BF126" s="7">
        <f t="shared" si="8"/>
        <v>1.7390000000000001</v>
      </c>
      <c r="BG126" s="7">
        <f t="shared" si="9"/>
        <v>3.3918400000000002</v>
      </c>
      <c r="BH126" s="7">
        <f xml:space="preserve"> BD126-BI126</f>
        <v>6.9</v>
      </c>
      <c r="BI126" s="7">
        <f t="shared" si="10"/>
        <v>0</v>
      </c>
      <c r="BO126" s="8">
        <v>29556</v>
      </c>
      <c r="BP126">
        <v>0.3</v>
      </c>
      <c r="BQ126">
        <v>4.0999999999999996</v>
      </c>
    </row>
    <row r="127" spans="3:69" x14ac:dyDescent="0.3">
      <c r="C127" s="8">
        <v>29587</v>
      </c>
      <c r="D127">
        <v>7.2</v>
      </c>
      <c r="E127">
        <v>7.4</v>
      </c>
      <c r="F127">
        <v>6.7</v>
      </c>
      <c r="G127">
        <v>5.2</v>
      </c>
      <c r="H127">
        <v>28.9</v>
      </c>
      <c r="I127">
        <v>8.1</v>
      </c>
      <c r="J127">
        <v>4.5</v>
      </c>
      <c r="K127">
        <v>2.2000000000000002</v>
      </c>
      <c r="L127">
        <v>1.1000000000000001</v>
      </c>
      <c r="M127">
        <v>8.6</v>
      </c>
      <c r="N127">
        <v>8.6</v>
      </c>
      <c r="O127">
        <v>9.9</v>
      </c>
      <c r="P127">
        <v>100</v>
      </c>
      <c r="Q127">
        <v>92.61</v>
      </c>
      <c r="R127">
        <v>38.46</v>
      </c>
      <c r="S127">
        <v>5.19</v>
      </c>
      <c r="T127">
        <v>6.28</v>
      </c>
      <c r="U127">
        <v>5.23</v>
      </c>
      <c r="V127">
        <v>9.6</v>
      </c>
      <c r="W127">
        <v>3.11</v>
      </c>
      <c r="X127">
        <v>11.33</v>
      </c>
      <c r="Y127">
        <v>4.1100000000000003</v>
      </c>
      <c r="Z127">
        <v>11.57</v>
      </c>
      <c r="AA127">
        <v>5.32</v>
      </c>
      <c r="AB127">
        <v>21.3</v>
      </c>
      <c r="AG127" s="8">
        <v>29587</v>
      </c>
      <c r="AH127">
        <v>2.4</v>
      </c>
      <c r="AI127">
        <v>5.8</v>
      </c>
      <c r="AJ127">
        <v>9.6999999999999993</v>
      </c>
      <c r="AK127">
        <v>4.5</v>
      </c>
      <c r="AL127">
        <v>5.9</v>
      </c>
      <c r="AT127" s="8">
        <v>29587</v>
      </c>
      <c r="AU127" s="9">
        <v>7.2</v>
      </c>
      <c r="AV127" s="10">
        <v>6</v>
      </c>
      <c r="AW127" s="10">
        <v>8.3000000000000007</v>
      </c>
      <c r="AX127" s="10">
        <v>5.6</v>
      </c>
      <c r="AY127" s="9">
        <v>1</v>
      </c>
      <c r="AZ127" s="10">
        <v>-0.2</v>
      </c>
      <c r="BA127" s="10">
        <v>1.3</v>
      </c>
      <c r="BB127" s="10">
        <v>0.6</v>
      </c>
      <c r="BD127" s="3">
        <f t="shared" si="11"/>
        <v>7.2</v>
      </c>
      <c r="BE127" s="7">
        <f t="shared" si="7"/>
        <v>2.5768200000000001</v>
      </c>
      <c r="BF127" s="7">
        <f t="shared" si="8"/>
        <v>1.5762</v>
      </c>
      <c r="BG127" s="7">
        <f t="shared" si="9"/>
        <v>3.0469799999999996</v>
      </c>
      <c r="BH127" s="7">
        <f t="shared" ref="BH127:BH190" si="13" xml:space="preserve"> (AH127*AM127+AI127*AN127+AJ127*AO127)/100</f>
        <v>0</v>
      </c>
      <c r="BI127" s="7">
        <f t="shared" si="10"/>
        <v>0</v>
      </c>
      <c r="BO127" s="8">
        <v>29587</v>
      </c>
      <c r="BP127">
        <v>0.1</v>
      </c>
      <c r="BQ127">
        <v>4.4000000000000004</v>
      </c>
    </row>
    <row r="128" spans="3:69" x14ac:dyDescent="0.3">
      <c r="C128" s="8">
        <v>29618</v>
      </c>
      <c r="D128">
        <v>6.3</v>
      </c>
      <c r="E128">
        <v>6.8</v>
      </c>
      <c r="F128">
        <v>5.3</v>
      </c>
      <c r="G128">
        <v>5.2</v>
      </c>
      <c r="H128">
        <v>24.8</v>
      </c>
      <c r="I128">
        <v>7.6</v>
      </c>
      <c r="J128">
        <v>5</v>
      </c>
      <c r="K128">
        <v>2.2000000000000002</v>
      </c>
      <c r="L128">
        <v>0.4</v>
      </c>
      <c r="M128">
        <v>8.6</v>
      </c>
      <c r="N128">
        <v>7.6</v>
      </c>
      <c r="O128">
        <v>8.8000000000000007</v>
      </c>
      <c r="P128">
        <v>100</v>
      </c>
      <c r="Q128">
        <v>92.61</v>
      </c>
      <c r="R128">
        <v>38.46</v>
      </c>
      <c r="S128">
        <v>5.19</v>
      </c>
      <c r="T128">
        <v>6.28</v>
      </c>
      <c r="U128">
        <v>5.23</v>
      </c>
      <c r="V128">
        <v>9.6</v>
      </c>
      <c r="W128">
        <v>3.11</v>
      </c>
      <c r="X128">
        <v>11.33</v>
      </c>
      <c r="Y128">
        <v>4.1100000000000003</v>
      </c>
      <c r="Z128">
        <v>11.57</v>
      </c>
      <c r="AA128">
        <v>5.32</v>
      </c>
      <c r="AB128">
        <v>16.2</v>
      </c>
      <c r="AG128" s="8">
        <v>29618</v>
      </c>
      <c r="AH128">
        <v>2.4</v>
      </c>
      <c r="AI128">
        <v>5.8</v>
      </c>
      <c r="AJ128">
        <v>7.6</v>
      </c>
      <c r="AK128">
        <v>5</v>
      </c>
      <c r="AL128">
        <v>5.7</v>
      </c>
      <c r="AT128" s="8">
        <v>29618</v>
      </c>
      <c r="AU128" s="9">
        <v>6.3</v>
      </c>
      <c r="AV128" s="10">
        <v>5.9</v>
      </c>
      <c r="AW128" s="10">
        <v>6.7</v>
      </c>
      <c r="AX128" s="10">
        <v>5.6</v>
      </c>
      <c r="AY128" s="9">
        <v>-0.1</v>
      </c>
      <c r="AZ128" s="10">
        <v>-0.4</v>
      </c>
      <c r="BA128" s="10">
        <v>-0.3</v>
      </c>
      <c r="BB128" s="10">
        <v>0.2</v>
      </c>
      <c r="BD128" s="3">
        <f t="shared" si="11"/>
        <v>6.3</v>
      </c>
      <c r="BE128" s="7">
        <f t="shared" si="7"/>
        <v>2.0383800000000001</v>
      </c>
      <c r="BF128" s="7">
        <f t="shared" si="8"/>
        <v>1.1987999999999999</v>
      </c>
      <c r="BG128" s="7">
        <f t="shared" si="9"/>
        <v>3.0628199999999999</v>
      </c>
      <c r="BH128" s="7">
        <f t="shared" si="13"/>
        <v>0</v>
      </c>
      <c r="BI128" s="7">
        <f t="shared" si="10"/>
        <v>0</v>
      </c>
      <c r="BO128" s="8">
        <v>29618</v>
      </c>
      <c r="BP128">
        <v>0.1</v>
      </c>
      <c r="BQ128">
        <v>2.7</v>
      </c>
    </row>
    <row r="129" spans="3:69" x14ac:dyDescent="0.3">
      <c r="C129" s="8">
        <v>29646</v>
      </c>
      <c r="D129">
        <v>6.1</v>
      </c>
      <c r="E129">
        <v>6.3</v>
      </c>
      <c r="F129">
        <v>5.3</v>
      </c>
      <c r="G129">
        <v>5</v>
      </c>
      <c r="H129">
        <v>23.2</v>
      </c>
      <c r="I129">
        <v>7.1</v>
      </c>
      <c r="J129">
        <v>4.5</v>
      </c>
      <c r="K129">
        <v>1.3</v>
      </c>
      <c r="L129">
        <v>0.1</v>
      </c>
      <c r="M129">
        <v>8.6</v>
      </c>
      <c r="N129">
        <v>8</v>
      </c>
      <c r="O129">
        <v>8.5</v>
      </c>
      <c r="P129">
        <v>100</v>
      </c>
      <c r="Q129">
        <v>92.61</v>
      </c>
      <c r="R129">
        <v>38.46</v>
      </c>
      <c r="S129">
        <v>5.19</v>
      </c>
      <c r="T129">
        <v>6.28</v>
      </c>
      <c r="U129">
        <v>5.23</v>
      </c>
      <c r="V129">
        <v>9.6</v>
      </c>
      <c r="W129">
        <v>3.11</v>
      </c>
      <c r="X129">
        <v>11.33</v>
      </c>
      <c r="Y129">
        <v>4.1100000000000003</v>
      </c>
      <c r="Z129">
        <v>11.57</v>
      </c>
      <c r="AA129">
        <v>5.32</v>
      </c>
      <c r="AB129">
        <v>15.1</v>
      </c>
      <c r="AG129" s="8">
        <v>29646</v>
      </c>
      <c r="AH129">
        <v>2.2999999999999998</v>
      </c>
      <c r="AI129">
        <v>5.3</v>
      </c>
      <c r="AJ129">
        <v>7.6</v>
      </c>
      <c r="AK129">
        <v>4.0999999999999996</v>
      </c>
      <c r="AL129">
        <v>5.5</v>
      </c>
      <c r="AT129" s="8">
        <v>29646</v>
      </c>
      <c r="AU129" s="9">
        <v>6.1</v>
      </c>
      <c r="AV129" s="10">
        <v>5.6</v>
      </c>
      <c r="AW129" s="10">
        <v>6.6</v>
      </c>
      <c r="AX129" s="10">
        <v>5.3</v>
      </c>
      <c r="AY129" s="9">
        <v>0.4</v>
      </c>
      <c r="AZ129" s="10">
        <v>0.3</v>
      </c>
      <c r="BA129" s="10">
        <v>0.6</v>
      </c>
      <c r="BB129" s="10">
        <v>0.2</v>
      </c>
      <c r="BD129" s="3">
        <f t="shared" si="11"/>
        <v>6.1</v>
      </c>
      <c r="BE129" s="7">
        <f t="shared" si="7"/>
        <v>2.0383800000000001</v>
      </c>
      <c r="BF129" s="7">
        <f t="shared" si="8"/>
        <v>1.1174000000000002</v>
      </c>
      <c r="BG129" s="7">
        <f t="shared" si="9"/>
        <v>2.9442199999999996</v>
      </c>
      <c r="BH129" s="7">
        <f t="shared" si="13"/>
        <v>0</v>
      </c>
      <c r="BI129" s="7">
        <f t="shared" si="10"/>
        <v>0</v>
      </c>
      <c r="BO129" s="8">
        <v>29646</v>
      </c>
      <c r="BP129">
        <v>0</v>
      </c>
      <c r="BQ129">
        <v>2.5</v>
      </c>
    </row>
    <row r="130" spans="3:69" x14ac:dyDescent="0.3">
      <c r="C130" s="8">
        <v>29677</v>
      </c>
      <c r="D130">
        <v>5</v>
      </c>
      <c r="E130">
        <v>4.5</v>
      </c>
      <c r="F130">
        <v>6</v>
      </c>
      <c r="G130">
        <v>5</v>
      </c>
      <c r="H130">
        <v>2.9</v>
      </c>
      <c r="I130">
        <v>5.9</v>
      </c>
      <c r="J130">
        <v>4.0999999999999996</v>
      </c>
      <c r="K130">
        <v>1.5</v>
      </c>
      <c r="L130">
        <v>0.2</v>
      </c>
      <c r="M130">
        <v>6.9</v>
      </c>
      <c r="N130">
        <v>7.6</v>
      </c>
      <c r="O130">
        <v>8.1999999999999993</v>
      </c>
      <c r="P130">
        <v>100</v>
      </c>
      <c r="Q130">
        <v>92.61</v>
      </c>
      <c r="R130">
        <v>38.46</v>
      </c>
      <c r="S130">
        <v>5.19</v>
      </c>
      <c r="T130">
        <v>6.28</v>
      </c>
      <c r="U130">
        <v>5.23</v>
      </c>
      <c r="V130">
        <v>9.6</v>
      </c>
      <c r="W130">
        <v>3.11</v>
      </c>
      <c r="X130">
        <v>11.33</v>
      </c>
      <c r="Y130">
        <v>4.1100000000000003</v>
      </c>
      <c r="Z130">
        <v>11.57</v>
      </c>
      <c r="AA130">
        <v>5.32</v>
      </c>
      <c r="AB130">
        <v>-0.6</v>
      </c>
      <c r="AG130" s="8">
        <v>29677</v>
      </c>
      <c r="AH130">
        <v>1.6</v>
      </c>
      <c r="AI130">
        <v>4.8</v>
      </c>
      <c r="AJ130">
        <v>5.9</v>
      </c>
      <c r="AK130">
        <v>4</v>
      </c>
      <c r="AL130">
        <v>5.0999999999999996</v>
      </c>
      <c r="AT130" s="8">
        <v>29677</v>
      </c>
      <c r="AU130" s="9">
        <v>5</v>
      </c>
      <c r="AV130" s="10">
        <v>5.2</v>
      </c>
      <c r="AW130" s="10">
        <v>5.2</v>
      </c>
      <c r="AX130" s="10">
        <v>4.8</v>
      </c>
      <c r="AY130" s="9">
        <v>0.8</v>
      </c>
      <c r="AZ130" s="10">
        <v>1.1000000000000001</v>
      </c>
      <c r="BA130" s="10">
        <v>0.4</v>
      </c>
      <c r="BB130" s="10">
        <v>1.4</v>
      </c>
      <c r="BD130" s="3">
        <f t="shared" si="11"/>
        <v>5</v>
      </c>
      <c r="BE130" s="7">
        <f t="shared" si="7"/>
        <v>2.3075999999999999</v>
      </c>
      <c r="BF130" s="7">
        <f t="shared" si="8"/>
        <v>-4.4400000000000002E-2</v>
      </c>
      <c r="BG130" s="7">
        <f t="shared" si="9"/>
        <v>2.7368000000000001</v>
      </c>
      <c r="BH130" s="7">
        <f t="shared" si="13"/>
        <v>0</v>
      </c>
      <c r="BI130" s="7">
        <f t="shared" si="10"/>
        <v>0</v>
      </c>
      <c r="BO130" s="8">
        <v>29677</v>
      </c>
      <c r="BP130">
        <v>1</v>
      </c>
      <c r="BQ130">
        <v>3.4</v>
      </c>
    </row>
    <row r="131" spans="3:69" x14ac:dyDescent="0.3">
      <c r="C131" s="8">
        <v>29707</v>
      </c>
      <c r="D131">
        <v>5</v>
      </c>
      <c r="E131">
        <v>4.5</v>
      </c>
      <c r="F131">
        <v>6.5</v>
      </c>
      <c r="G131">
        <v>4.8</v>
      </c>
      <c r="H131">
        <v>2.5</v>
      </c>
      <c r="I131">
        <v>4.5999999999999996</v>
      </c>
      <c r="J131">
        <v>4.3</v>
      </c>
      <c r="K131">
        <v>1.6</v>
      </c>
      <c r="L131">
        <v>2.9</v>
      </c>
      <c r="M131">
        <v>7.2</v>
      </c>
      <c r="N131">
        <v>6.6</v>
      </c>
      <c r="O131">
        <v>2.8</v>
      </c>
      <c r="P131">
        <v>100</v>
      </c>
      <c r="Q131">
        <v>92.61</v>
      </c>
      <c r="R131">
        <v>38.46</v>
      </c>
      <c r="S131">
        <v>5.19</v>
      </c>
      <c r="T131">
        <v>6.28</v>
      </c>
      <c r="U131">
        <v>5.23</v>
      </c>
      <c r="V131">
        <v>9.6</v>
      </c>
      <c r="W131">
        <v>3.11</v>
      </c>
      <c r="X131">
        <v>11.33</v>
      </c>
      <c r="Y131">
        <v>4.1100000000000003</v>
      </c>
      <c r="Z131">
        <v>11.57</v>
      </c>
      <c r="AA131">
        <v>5.32</v>
      </c>
      <c r="AB131">
        <v>0.5</v>
      </c>
      <c r="AG131" s="8">
        <v>29707</v>
      </c>
      <c r="AH131">
        <v>1.8</v>
      </c>
      <c r="AI131">
        <v>4.9000000000000004</v>
      </c>
      <c r="AJ131">
        <v>5.8</v>
      </c>
      <c r="AK131">
        <v>5.0999999999999996</v>
      </c>
      <c r="AL131">
        <v>4.9000000000000004</v>
      </c>
      <c r="AT131" s="8">
        <v>29707</v>
      </c>
      <c r="AU131" s="9">
        <v>5</v>
      </c>
      <c r="AV131" s="10">
        <v>4.8</v>
      </c>
      <c r="AW131" s="10">
        <v>5.2</v>
      </c>
      <c r="AX131" s="10">
        <v>4.9000000000000004</v>
      </c>
      <c r="AY131" s="9">
        <v>0.9</v>
      </c>
      <c r="AZ131" s="10">
        <v>1.4</v>
      </c>
      <c r="BA131" s="10">
        <v>0.8</v>
      </c>
      <c r="BB131" s="10">
        <v>1.1000000000000001</v>
      </c>
      <c r="BD131" s="3">
        <f t="shared" si="11"/>
        <v>5</v>
      </c>
      <c r="BE131" s="7">
        <f t="shared" si="7"/>
        <v>2.4999000000000002</v>
      </c>
      <c r="BF131" s="7">
        <f t="shared" si="8"/>
        <v>3.7000000000000005E-2</v>
      </c>
      <c r="BG131" s="7">
        <f t="shared" si="9"/>
        <v>2.4630999999999998</v>
      </c>
      <c r="BH131" s="7">
        <f t="shared" si="13"/>
        <v>0</v>
      </c>
      <c r="BI131" s="7">
        <f t="shared" si="10"/>
        <v>0</v>
      </c>
      <c r="BO131" s="8">
        <v>29707</v>
      </c>
      <c r="BP131">
        <v>0.3</v>
      </c>
      <c r="BQ131">
        <v>3.6</v>
      </c>
    </row>
    <row r="132" spans="3:69" x14ac:dyDescent="0.3">
      <c r="C132" s="8">
        <v>29738</v>
      </c>
      <c r="D132">
        <v>4.8</v>
      </c>
      <c r="E132">
        <v>4.3</v>
      </c>
      <c r="F132">
        <v>6.4</v>
      </c>
      <c r="G132">
        <v>4.5</v>
      </c>
      <c r="H132">
        <v>2.5</v>
      </c>
      <c r="I132">
        <v>4.3</v>
      </c>
      <c r="J132">
        <v>3.6</v>
      </c>
      <c r="K132">
        <v>3.4</v>
      </c>
      <c r="L132">
        <v>3.1</v>
      </c>
      <c r="M132">
        <v>7.2</v>
      </c>
      <c r="N132">
        <v>4.3</v>
      </c>
      <c r="O132">
        <v>2.6</v>
      </c>
      <c r="P132">
        <v>100</v>
      </c>
      <c r="Q132">
        <v>92.61</v>
      </c>
      <c r="R132">
        <v>38.46</v>
      </c>
      <c r="S132">
        <v>5.19</v>
      </c>
      <c r="T132">
        <v>6.28</v>
      </c>
      <c r="U132">
        <v>5.23</v>
      </c>
      <c r="V132">
        <v>9.6</v>
      </c>
      <c r="W132">
        <v>3.11</v>
      </c>
      <c r="X132">
        <v>11.33</v>
      </c>
      <c r="Y132">
        <v>4.1100000000000003</v>
      </c>
      <c r="Z132">
        <v>11.57</v>
      </c>
      <c r="AA132">
        <v>5.32</v>
      </c>
      <c r="AB132">
        <v>0.6</v>
      </c>
      <c r="AG132" s="8">
        <v>29738</v>
      </c>
      <c r="AH132">
        <v>1.6</v>
      </c>
      <c r="AI132">
        <v>4.2</v>
      </c>
      <c r="AJ132">
        <v>5.2</v>
      </c>
      <c r="AK132">
        <v>5.2</v>
      </c>
      <c r="AL132">
        <v>4.7</v>
      </c>
      <c r="AT132" s="8">
        <v>29738</v>
      </c>
      <c r="AU132" s="9">
        <v>4.8</v>
      </c>
      <c r="AV132" s="10">
        <v>4.5</v>
      </c>
      <c r="AW132" s="10">
        <v>4.7</v>
      </c>
      <c r="AX132" s="10">
        <v>4.9000000000000004</v>
      </c>
      <c r="AY132" s="9">
        <v>0.2</v>
      </c>
      <c r="AZ132" s="10">
        <v>0.4</v>
      </c>
      <c r="BA132" s="10">
        <v>0.1</v>
      </c>
      <c r="BB132" s="10">
        <v>0.3</v>
      </c>
      <c r="BD132" s="3">
        <f t="shared" si="11"/>
        <v>4.8</v>
      </c>
      <c r="BE132" s="7">
        <f t="shared" si="7"/>
        <v>2.4614400000000001</v>
      </c>
      <c r="BF132" s="7">
        <f t="shared" si="8"/>
        <v>4.4400000000000002E-2</v>
      </c>
      <c r="BG132" s="7">
        <f t="shared" si="9"/>
        <v>2.2941599999999998</v>
      </c>
      <c r="BH132" s="7">
        <f t="shared" si="13"/>
        <v>0</v>
      </c>
      <c r="BI132" s="7">
        <f t="shared" si="10"/>
        <v>0</v>
      </c>
      <c r="BO132" s="8">
        <v>29738</v>
      </c>
      <c r="BP132">
        <v>0.1</v>
      </c>
      <c r="BQ132">
        <v>3.6</v>
      </c>
    </row>
    <row r="133" spans="3:69" x14ac:dyDescent="0.3">
      <c r="C133" s="8">
        <v>29768</v>
      </c>
      <c r="D133">
        <v>4.4000000000000004</v>
      </c>
      <c r="E133">
        <v>3.8</v>
      </c>
      <c r="F133">
        <v>6.1</v>
      </c>
      <c r="G133">
        <v>4.2</v>
      </c>
      <c r="H133">
        <v>1.9</v>
      </c>
      <c r="I133">
        <v>3.7</v>
      </c>
      <c r="J133">
        <v>2.5</v>
      </c>
      <c r="K133">
        <v>3.4</v>
      </c>
      <c r="L133">
        <v>3.7</v>
      </c>
      <c r="M133">
        <v>7.2</v>
      </c>
      <c r="N133">
        <v>3.6</v>
      </c>
      <c r="O133">
        <v>2.4</v>
      </c>
      <c r="P133">
        <v>100</v>
      </c>
      <c r="Q133">
        <v>92.61</v>
      </c>
      <c r="R133">
        <v>38.46</v>
      </c>
      <c r="S133">
        <v>5.19</v>
      </c>
      <c r="T133">
        <v>6.28</v>
      </c>
      <c r="U133">
        <v>5.23</v>
      </c>
      <c r="V133">
        <v>9.6</v>
      </c>
      <c r="W133">
        <v>3.11</v>
      </c>
      <c r="X133">
        <v>11.33</v>
      </c>
      <c r="Y133">
        <v>4.1100000000000003</v>
      </c>
      <c r="Z133">
        <v>11.57</v>
      </c>
      <c r="AA133">
        <v>5.32</v>
      </c>
      <c r="AB133">
        <v>0.7</v>
      </c>
      <c r="AG133" s="8">
        <v>29768</v>
      </c>
      <c r="AH133">
        <v>1.4</v>
      </c>
      <c r="AI133">
        <v>3</v>
      </c>
      <c r="AJ133">
        <v>5</v>
      </c>
      <c r="AK133">
        <v>5.3</v>
      </c>
      <c r="AL133">
        <v>4.7</v>
      </c>
      <c r="AT133" s="8">
        <v>29768</v>
      </c>
      <c r="AU133" s="9">
        <v>4.4000000000000004</v>
      </c>
      <c r="AV133" s="10">
        <v>4</v>
      </c>
      <c r="AW133" s="10">
        <v>4.2</v>
      </c>
      <c r="AX133" s="10">
        <v>4.8</v>
      </c>
      <c r="AY133" s="9">
        <v>-0.3</v>
      </c>
      <c r="AZ133" s="10">
        <v>-0.3</v>
      </c>
      <c r="BA133" s="10">
        <v>-0.6</v>
      </c>
      <c r="BB133" s="10">
        <v>0.2</v>
      </c>
      <c r="BD133" s="3">
        <f t="shared" si="11"/>
        <v>4.4000000000000004</v>
      </c>
      <c r="BE133" s="7">
        <f t="shared" si="7"/>
        <v>2.34606</v>
      </c>
      <c r="BF133" s="7">
        <f t="shared" si="8"/>
        <v>5.1799999999999999E-2</v>
      </c>
      <c r="BG133" s="7">
        <f t="shared" si="9"/>
        <v>2.0021400000000003</v>
      </c>
      <c r="BH133" s="7">
        <f t="shared" si="13"/>
        <v>0</v>
      </c>
      <c r="BI133" s="7">
        <f t="shared" si="10"/>
        <v>0</v>
      </c>
      <c r="BO133" s="8">
        <v>29768</v>
      </c>
      <c r="BP133">
        <v>0.5</v>
      </c>
      <c r="BQ133">
        <v>4.0999999999999996</v>
      </c>
    </row>
    <row r="134" spans="3:69" x14ac:dyDescent="0.3">
      <c r="C134" s="8">
        <v>29799</v>
      </c>
      <c r="D134">
        <v>4.2</v>
      </c>
      <c r="E134">
        <v>4.2</v>
      </c>
      <c r="F134">
        <v>4.8</v>
      </c>
      <c r="G134">
        <v>4.2</v>
      </c>
      <c r="H134">
        <v>2.6</v>
      </c>
      <c r="I134">
        <v>3.4</v>
      </c>
      <c r="J134">
        <v>3.2</v>
      </c>
      <c r="K134">
        <v>3.5</v>
      </c>
      <c r="L134">
        <v>4.7</v>
      </c>
      <c r="M134">
        <v>7.2</v>
      </c>
      <c r="N134">
        <v>4</v>
      </c>
      <c r="O134">
        <v>2.2999999999999998</v>
      </c>
      <c r="P134">
        <v>100</v>
      </c>
      <c r="Q134">
        <v>92.61</v>
      </c>
      <c r="R134">
        <v>38.46</v>
      </c>
      <c r="S134">
        <v>5.19</v>
      </c>
      <c r="T134">
        <v>6.28</v>
      </c>
      <c r="U134">
        <v>5.23</v>
      </c>
      <c r="V134">
        <v>9.6</v>
      </c>
      <c r="W134">
        <v>3.11</v>
      </c>
      <c r="X134">
        <v>11.33</v>
      </c>
      <c r="Y134">
        <v>4.1100000000000003</v>
      </c>
      <c r="Z134">
        <v>11.57</v>
      </c>
      <c r="AA134">
        <v>5.32</v>
      </c>
      <c r="AB134">
        <v>3.5</v>
      </c>
      <c r="AG134" s="8">
        <v>29799</v>
      </c>
      <c r="AH134">
        <v>1.3</v>
      </c>
      <c r="AI134">
        <v>3.4</v>
      </c>
      <c r="AJ134">
        <v>4.5</v>
      </c>
      <c r="AK134">
        <v>4.5999999999999996</v>
      </c>
      <c r="AL134">
        <v>4.5999999999999996</v>
      </c>
      <c r="AT134" s="8">
        <v>29799</v>
      </c>
      <c r="AU134" s="9">
        <v>4.2</v>
      </c>
      <c r="AV134" s="10">
        <v>4</v>
      </c>
      <c r="AW134" s="10">
        <v>4</v>
      </c>
      <c r="AX134" s="10">
        <v>4.5999999999999996</v>
      </c>
      <c r="AY134" s="9">
        <v>-0.5</v>
      </c>
      <c r="AZ134" s="10">
        <v>-1</v>
      </c>
      <c r="BA134" s="10">
        <v>-0.9</v>
      </c>
      <c r="BB134" s="10">
        <v>0.2</v>
      </c>
      <c r="BD134" s="3">
        <f t="shared" si="11"/>
        <v>4.2</v>
      </c>
      <c r="BE134" s="7">
        <f t="shared" ref="BE134:BE197" si="14" xml:space="preserve"> F134*R134/100</f>
        <v>1.8460799999999999</v>
      </c>
      <c r="BF134" s="7">
        <f t="shared" ref="BF134:BF197" si="15" xml:space="preserve"> AB134*7.4/100</f>
        <v>0.25900000000000001</v>
      </c>
      <c r="BG134" s="7">
        <f t="shared" ref="BG134:BG197" si="16" xml:space="preserve"> AU134-BE134-BF134</f>
        <v>2.0949200000000006</v>
      </c>
      <c r="BH134" s="7">
        <f t="shared" si="13"/>
        <v>0</v>
      </c>
      <c r="BI134" s="7">
        <f t="shared" ref="BI134:BI197" si="17" xml:space="preserve"> (AK134*AP134+AL134*AQ134)/100</f>
        <v>0</v>
      </c>
      <c r="BO134" s="8">
        <v>29799</v>
      </c>
      <c r="BP134">
        <v>0.1</v>
      </c>
      <c r="BQ134">
        <v>4.2</v>
      </c>
    </row>
    <row r="135" spans="3:69" x14ac:dyDescent="0.3">
      <c r="C135" s="8">
        <v>29830</v>
      </c>
      <c r="D135">
        <v>4</v>
      </c>
      <c r="E135">
        <v>4.2</v>
      </c>
      <c r="F135">
        <v>3.9</v>
      </c>
      <c r="G135">
        <v>4.0999999999999996</v>
      </c>
      <c r="H135">
        <v>2.6</v>
      </c>
      <c r="I135">
        <v>3.1</v>
      </c>
      <c r="J135">
        <v>4.4000000000000004</v>
      </c>
      <c r="K135">
        <v>3.6</v>
      </c>
      <c r="L135">
        <v>5.6</v>
      </c>
      <c r="M135">
        <v>7.3</v>
      </c>
      <c r="N135">
        <v>3.2</v>
      </c>
      <c r="O135">
        <v>2.4</v>
      </c>
      <c r="P135">
        <v>100</v>
      </c>
      <c r="Q135">
        <v>92.61</v>
      </c>
      <c r="R135">
        <v>38.46</v>
      </c>
      <c r="S135">
        <v>5.19</v>
      </c>
      <c r="T135">
        <v>6.28</v>
      </c>
      <c r="U135">
        <v>5.23</v>
      </c>
      <c r="V135">
        <v>9.6</v>
      </c>
      <c r="W135">
        <v>3.11</v>
      </c>
      <c r="X135">
        <v>11.33</v>
      </c>
      <c r="Y135">
        <v>4.1100000000000003</v>
      </c>
      <c r="Z135">
        <v>11.57</v>
      </c>
      <c r="AA135">
        <v>5.32</v>
      </c>
      <c r="AB135">
        <v>4.2</v>
      </c>
      <c r="AG135" s="8">
        <v>29830</v>
      </c>
      <c r="AH135">
        <v>1.5</v>
      </c>
      <c r="AI135">
        <v>4</v>
      </c>
      <c r="AJ135">
        <v>3.8</v>
      </c>
      <c r="AK135">
        <v>4.7</v>
      </c>
      <c r="AL135">
        <v>4.7</v>
      </c>
      <c r="AT135" s="8">
        <v>29830</v>
      </c>
      <c r="AU135" s="9">
        <v>4</v>
      </c>
      <c r="AV135" s="10">
        <v>4.2</v>
      </c>
      <c r="AW135" s="10">
        <v>3.6</v>
      </c>
      <c r="AX135" s="10">
        <v>4.5999999999999996</v>
      </c>
      <c r="AY135" s="9">
        <v>1.5</v>
      </c>
      <c r="AZ135" s="10">
        <v>1.7</v>
      </c>
      <c r="BA135" s="10">
        <v>2.2999999999999998</v>
      </c>
      <c r="BB135" s="10">
        <v>0.1</v>
      </c>
      <c r="BD135" s="3">
        <f t="shared" ref="BD135:BD198" si="18" xml:space="preserve"> AU135</f>
        <v>4</v>
      </c>
      <c r="BE135" s="7">
        <f t="shared" si="14"/>
        <v>1.4999400000000001</v>
      </c>
      <c r="BF135" s="7">
        <f t="shared" si="15"/>
        <v>0.31080000000000002</v>
      </c>
      <c r="BG135" s="7">
        <f t="shared" si="16"/>
        <v>2.18926</v>
      </c>
      <c r="BH135" s="7">
        <f t="shared" si="13"/>
        <v>0</v>
      </c>
      <c r="BI135" s="7">
        <f t="shared" si="17"/>
        <v>0</v>
      </c>
      <c r="BO135" s="8">
        <v>29830</v>
      </c>
      <c r="BP135">
        <v>0.2</v>
      </c>
      <c r="BQ135">
        <v>4.4000000000000004</v>
      </c>
    </row>
    <row r="136" spans="3:69" x14ac:dyDescent="0.3">
      <c r="C136" s="8">
        <v>29860</v>
      </c>
      <c r="D136">
        <v>4.2</v>
      </c>
      <c r="E136">
        <v>4</v>
      </c>
      <c r="F136">
        <v>4.4000000000000004</v>
      </c>
      <c r="G136">
        <v>4</v>
      </c>
      <c r="H136">
        <v>3.2</v>
      </c>
      <c r="I136">
        <v>2.7</v>
      </c>
      <c r="J136">
        <v>5.3</v>
      </c>
      <c r="K136">
        <v>3.6</v>
      </c>
      <c r="L136">
        <v>5.9</v>
      </c>
      <c r="M136">
        <v>7.3</v>
      </c>
      <c r="N136">
        <v>2.2000000000000002</v>
      </c>
      <c r="O136">
        <v>2.4</v>
      </c>
      <c r="P136">
        <v>100</v>
      </c>
      <c r="Q136">
        <v>92.61</v>
      </c>
      <c r="R136">
        <v>38.46</v>
      </c>
      <c r="S136">
        <v>5.19</v>
      </c>
      <c r="T136">
        <v>6.28</v>
      </c>
      <c r="U136">
        <v>5.23</v>
      </c>
      <c r="V136">
        <v>9.6</v>
      </c>
      <c r="W136">
        <v>3.11</v>
      </c>
      <c r="X136">
        <v>11.33</v>
      </c>
      <c r="Y136">
        <v>4.1100000000000003</v>
      </c>
      <c r="Z136">
        <v>11.57</v>
      </c>
      <c r="AA136">
        <v>5.32</v>
      </c>
      <c r="AB136">
        <v>5.0999999999999996</v>
      </c>
      <c r="AG136" s="8">
        <v>29860</v>
      </c>
      <c r="AH136">
        <v>1.8</v>
      </c>
      <c r="AI136">
        <v>4.5999999999999996</v>
      </c>
      <c r="AJ136">
        <v>4.2</v>
      </c>
      <c r="AK136">
        <v>4.7</v>
      </c>
      <c r="AL136">
        <v>4.5</v>
      </c>
      <c r="AT136" s="8">
        <v>29860</v>
      </c>
      <c r="AU136" s="9">
        <v>4.2</v>
      </c>
      <c r="AV136" s="10">
        <v>4</v>
      </c>
      <c r="AW136" s="10">
        <v>4</v>
      </c>
      <c r="AX136" s="10">
        <v>4.5</v>
      </c>
      <c r="AY136" s="9">
        <v>0.4</v>
      </c>
      <c r="AZ136" s="10">
        <v>0.5</v>
      </c>
      <c r="BA136" s="10">
        <v>0.6</v>
      </c>
      <c r="BB136" s="10">
        <v>0.1</v>
      </c>
      <c r="BD136" s="3">
        <f t="shared" si="18"/>
        <v>4.2</v>
      </c>
      <c r="BE136" s="7">
        <f t="shared" si="14"/>
        <v>1.6922400000000002</v>
      </c>
      <c r="BF136" s="7">
        <f t="shared" si="15"/>
        <v>0.37740000000000001</v>
      </c>
      <c r="BG136" s="7">
        <f t="shared" si="16"/>
        <v>2.13036</v>
      </c>
      <c r="BH136" s="7">
        <f t="shared" si="13"/>
        <v>0</v>
      </c>
      <c r="BI136" s="7">
        <f t="shared" si="17"/>
        <v>0</v>
      </c>
      <c r="BO136" s="8">
        <v>29860</v>
      </c>
      <c r="BP136">
        <v>0.8</v>
      </c>
      <c r="BQ136">
        <v>4.5999999999999996</v>
      </c>
    </row>
    <row r="137" spans="3:69" x14ac:dyDescent="0.3">
      <c r="C137" s="8">
        <v>29891</v>
      </c>
      <c r="D137">
        <v>3.8</v>
      </c>
      <c r="E137">
        <v>4</v>
      </c>
      <c r="F137">
        <v>3.5</v>
      </c>
      <c r="G137">
        <v>4</v>
      </c>
      <c r="H137">
        <v>4.2</v>
      </c>
      <c r="I137">
        <v>2.2000000000000002</v>
      </c>
      <c r="J137">
        <v>3.7</v>
      </c>
      <c r="K137">
        <v>3.6</v>
      </c>
      <c r="L137">
        <v>6.3</v>
      </c>
      <c r="M137">
        <v>7.1</v>
      </c>
      <c r="N137">
        <v>2.2000000000000002</v>
      </c>
      <c r="O137">
        <v>2.2999999999999998</v>
      </c>
      <c r="P137">
        <v>100</v>
      </c>
      <c r="Q137">
        <v>92.61</v>
      </c>
      <c r="R137">
        <v>38.46</v>
      </c>
      <c r="S137">
        <v>5.19</v>
      </c>
      <c r="T137">
        <v>6.28</v>
      </c>
      <c r="U137">
        <v>5.23</v>
      </c>
      <c r="V137">
        <v>9.6</v>
      </c>
      <c r="W137">
        <v>3.11</v>
      </c>
      <c r="X137">
        <v>11.33</v>
      </c>
      <c r="Y137">
        <v>4.1100000000000003</v>
      </c>
      <c r="Z137">
        <v>11.57</v>
      </c>
      <c r="AA137">
        <v>5.32</v>
      </c>
      <c r="AB137">
        <v>5.3</v>
      </c>
      <c r="AG137" s="8">
        <v>29891</v>
      </c>
      <c r="AH137">
        <v>1.5</v>
      </c>
      <c r="AI137">
        <v>3.3</v>
      </c>
      <c r="AJ137">
        <v>3.5</v>
      </c>
      <c r="AK137">
        <v>4.9000000000000004</v>
      </c>
      <c r="AL137">
        <v>4.5</v>
      </c>
      <c r="AT137" s="8">
        <v>29891</v>
      </c>
      <c r="AU137" s="9">
        <v>3.8</v>
      </c>
      <c r="AV137" s="10">
        <v>3.9</v>
      </c>
      <c r="AW137" s="10">
        <v>3.3</v>
      </c>
      <c r="AX137" s="10">
        <v>4.5</v>
      </c>
      <c r="AY137" s="9">
        <v>-0.2</v>
      </c>
      <c r="AZ137" s="10">
        <v>0.2</v>
      </c>
      <c r="BA137" s="10">
        <v>-0.5</v>
      </c>
      <c r="BB137" s="10">
        <v>0.2</v>
      </c>
      <c r="BD137" s="3">
        <f t="shared" si="18"/>
        <v>3.8</v>
      </c>
      <c r="BE137" s="7">
        <f t="shared" si="14"/>
        <v>1.3461000000000001</v>
      </c>
      <c r="BF137" s="7">
        <f t="shared" si="15"/>
        <v>0.39219999999999999</v>
      </c>
      <c r="BG137" s="7">
        <f t="shared" si="16"/>
        <v>2.0617000000000001</v>
      </c>
      <c r="BH137" s="7">
        <f t="shared" si="13"/>
        <v>0</v>
      </c>
      <c r="BI137" s="7">
        <f t="shared" si="17"/>
        <v>0</v>
      </c>
      <c r="BO137" s="8">
        <v>29891</v>
      </c>
      <c r="BP137">
        <v>1.2</v>
      </c>
      <c r="BQ137">
        <v>4.7</v>
      </c>
    </row>
    <row r="138" spans="3:69" x14ac:dyDescent="0.3">
      <c r="C138" s="8">
        <v>29921</v>
      </c>
      <c r="D138">
        <v>4.3</v>
      </c>
      <c r="E138">
        <v>4</v>
      </c>
      <c r="F138">
        <v>4.8</v>
      </c>
      <c r="G138">
        <v>3.8</v>
      </c>
      <c r="H138">
        <v>4.3</v>
      </c>
      <c r="I138">
        <v>2.1</v>
      </c>
      <c r="J138">
        <v>3.9</v>
      </c>
      <c r="K138">
        <v>3.6</v>
      </c>
      <c r="L138">
        <v>7</v>
      </c>
      <c r="M138">
        <v>7.1</v>
      </c>
      <c r="N138">
        <v>2.8</v>
      </c>
      <c r="O138">
        <v>2.2999999999999998</v>
      </c>
      <c r="P138">
        <v>100</v>
      </c>
      <c r="Q138">
        <v>92.61</v>
      </c>
      <c r="R138">
        <v>38.46</v>
      </c>
      <c r="S138">
        <v>5.19</v>
      </c>
      <c r="T138">
        <v>6.28</v>
      </c>
      <c r="U138">
        <v>5.23</v>
      </c>
      <c r="V138">
        <v>9.6</v>
      </c>
      <c r="W138">
        <v>3.11</v>
      </c>
      <c r="X138">
        <v>11.33</v>
      </c>
      <c r="Y138">
        <v>4.1100000000000003</v>
      </c>
      <c r="Z138">
        <v>11.57</v>
      </c>
      <c r="AA138">
        <v>5.32</v>
      </c>
      <c r="AB138">
        <v>5.5</v>
      </c>
      <c r="AG138" s="8">
        <v>29921</v>
      </c>
      <c r="AH138">
        <v>1.3</v>
      </c>
      <c r="AI138">
        <v>3.4</v>
      </c>
      <c r="AJ138">
        <v>4.7</v>
      </c>
      <c r="AK138">
        <v>5.8</v>
      </c>
      <c r="AL138">
        <v>4.4000000000000004</v>
      </c>
      <c r="AT138" s="8">
        <v>29921</v>
      </c>
      <c r="AU138" s="9">
        <v>4.3</v>
      </c>
      <c r="AV138" s="10">
        <v>3.9</v>
      </c>
      <c r="AW138" s="10">
        <v>4.2</v>
      </c>
      <c r="AX138" s="10">
        <v>4.7</v>
      </c>
      <c r="AY138" s="9">
        <v>0.2</v>
      </c>
      <c r="AZ138" s="10">
        <v>0.1</v>
      </c>
      <c r="BA138" s="10">
        <v>0.4</v>
      </c>
      <c r="BB138" s="10">
        <v>0.2</v>
      </c>
      <c r="BD138" s="3">
        <f t="shared" si="18"/>
        <v>4.3</v>
      </c>
      <c r="BE138" s="7">
        <f t="shared" si="14"/>
        <v>1.8460799999999999</v>
      </c>
      <c r="BF138" s="7">
        <f t="shared" si="15"/>
        <v>0.40700000000000003</v>
      </c>
      <c r="BG138" s="7">
        <f t="shared" si="16"/>
        <v>2.0469200000000001</v>
      </c>
      <c r="BH138" s="7">
        <f t="shared" si="13"/>
        <v>0</v>
      </c>
      <c r="BI138" s="7">
        <f t="shared" si="17"/>
        <v>0</v>
      </c>
      <c r="BO138" s="8">
        <v>29921</v>
      </c>
      <c r="BP138">
        <v>0.2</v>
      </c>
      <c r="BQ138">
        <v>4.5999999999999996</v>
      </c>
    </row>
    <row r="139" spans="3:69" x14ac:dyDescent="0.3">
      <c r="C139" s="8">
        <v>29952</v>
      </c>
      <c r="D139">
        <v>3.3</v>
      </c>
      <c r="E139">
        <v>3.6</v>
      </c>
      <c r="F139">
        <v>2.5</v>
      </c>
      <c r="G139">
        <v>3.7</v>
      </c>
      <c r="H139">
        <v>4.3</v>
      </c>
      <c r="I139">
        <v>1.8</v>
      </c>
      <c r="J139">
        <v>3</v>
      </c>
      <c r="K139">
        <v>3.6</v>
      </c>
      <c r="L139">
        <v>7.4</v>
      </c>
      <c r="M139">
        <v>7.1</v>
      </c>
      <c r="N139">
        <v>1.4</v>
      </c>
      <c r="O139">
        <v>2.2000000000000002</v>
      </c>
      <c r="P139">
        <v>100</v>
      </c>
      <c r="Q139">
        <v>92.61</v>
      </c>
      <c r="R139">
        <v>38.46</v>
      </c>
      <c r="S139">
        <v>5.19</v>
      </c>
      <c r="T139">
        <v>6.28</v>
      </c>
      <c r="U139">
        <v>5.23</v>
      </c>
      <c r="V139">
        <v>9.6</v>
      </c>
      <c r="W139">
        <v>3.11</v>
      </c>
      <c r="X139">
        <v>11.33</v>
      </c>
      <c r="Y139">
        <v>4.1100000000000003</v>
      </c>
      <c r="Z139">
        <v>11.57</v>
      </c>
      <c r="AA139">
        <v>5.32</v>
      </c>
      <c r="AB139">
        <v>5.8</v>
      </c>
      <c r="AG139" s="8">
        <v>29952</v>
      </c>
      <c r="AH139">
        <v>1.2</v>
      </c>
      <c r="AI139">
        <v>2.7</v>
      </c>
      <c r="AJ139">
        <v>2.7</v>
      </c>
      <c r="AK139">
        <v>6</v>
      </c>
      <c r="AL139">
        <v>4</v>
      </c>
      <c r="AT139" s="8">
        <v>29952</v>
      </c>
      <c r="AU139" s="9">
        <v>3.3</v>
      </c>
      <c r="AV139" s="10">
        <v>3.6</v>
      </c>
      <c r="AW139" s="10">
        <v>2.6</v>
      </c>
      <c r="AX139" s="10">
        <v>4.5</v>
      </c>
      <c r="AY139" s="9">
        <v>0</v>
      </c>
      <c r="AZ139" s="10">
        <v>-0.5</v>
      </c>
      <c r="BA139" s="10">
        <v>-0.3</v>
      </c>
      <c r="BB139" s="10">
        <v>0.4</v>
      </c>
      <c r="BD139" s="3">
        <f t="shared" si="18"/>
        <v>3.3</v>
      </c>
      <c r="BE139" s="7">
        <f t="shared" si="14"/>
        <v>0.96150000000000002</v>
      </c>
      <c r="BF139" s="7">
        <f t="shared" si="15"/>
        <v>0.42920000000000003</v>
      </c>
      <c r="BG139" s="7">
        <f t="shared" si="16"/>
        <v>1.9092999999999998</v>
      </c>
      <c r="BH139" s="7">
        <f t="shared" si="13"/>
        <v>0</v>
      </c>
      <c r="BI139" s="7">
        <f t="shared" si="17"/>
        <v>0</v>
      </c>
      <c r="BO139" s="8">
        <v>29952</v>
      </c>
      <c r="BP139">
        <v>0</v>
      </c>
      <c r="BQ139">
        <v>4.5</v>
      </c>
    </row>
    <row r="140" spans="3:69" x14ac:dyDescent="0.3">
      <c r="C140" s="8">
        <v>29983</v>
      </c>
      <c r="D140">
        <v>3.2</v>
      </c>
      <c r="E140">
        <v>3.6</v>
      </c>
      <c r="F140">
        <v>2.2000000000000002</v>
      </c>
      <c r="G140">
        <v>3.5</v>
      </c>
      <c r="H140">
        <v>4.3</v>
      </c>
      <c r="I140">
        <v>1.5</v>
      </c>
      <c r="J140">
        <v>2.4</v>
      </c>
      <c r="K140">
        <v>3.9</v>
      </c>
      <c r="L140">
        <v>7.3</v>
      </c>
      <c r="M140">
        <v>7.1</v>
      </c>
      <c r="N140">
        <v>1.8</v>
      </c>
      <c r="O140">
        <v>2.2000000000000002</v>
      </c>
      <c r="P140">
        <v>100</v>
      </c>
      <c r="Q140">
        <v>92.61</v>
      </c>
      <c r="R140">
        <v>38.46</v>
      </c>
      <c r="S140">
        <v>5.19</v>
      </c>
      <c r="T140">
        <v>6.28</v>
      </c>
      <c r="U140">
        <v>5.23</v>
      </c>
      <c r="V140">
        <v>9.6</v>
      </c>
      <c r="W140">
        <v>3.11</v>
      </c>
      <c r="X140">
        <v>11.33</v>
      </c>
      <c r="Y140">
        <v>4.1100000000000003</v>
      </c>
      <c r="Z140">
        <v>11.57</v>
      </c>
      <c r="AA140">
        <v>5.32</v>
      </c>
      <c r="AB140">
        <v>5.8</v>
      </c>
      <c r="AG140" s="8">
        <v>29983</v>
      </c>
      <c r="AH140">
        <v>1.1000000000000001</v>
      </c>
      <c r="AI140">
        <v>2.2999999999999998</v>
      </c>
      <c r="AJ140">
        <v>2.6</v>
      </c>
      <c r="AK140">
        <v>5.6</v>
      </c>
      <c r="AL140">
        <v>4.2</v>
      </c>
      <c r="AT140" s="8">
        <v>29983</v>
      </c>
      <c r="AU140" s="9">
        <v>3.2</v>
      </c>
      <c r="AV140" s="10">
        <v>3.5</v>
      </c>
      <c r="AW140" s="10">
        <v>2.4</v>
      </c>
      <c r="AX140" s="10">
        <v>4.4000000000000004</v>
      </c>
      <c r="AY140" s="9">
        <v>-0.2</v>
      </c>
      <c r="AZ140" s="10">
        <v>-0.5</v>
      </c>
      <c r="BA140" s="10">
        <v>-0.5</v>
      </c>
      <c r="BB140" s="10">
        <v>0.1</v>
      </c>
      <c r="BD140" s="3">
        <f t="shared" si="18"/>
        <v>3.2</v>
      </c>
      <c r="BE140" s="7">
        <f t="shared" si="14"/>
        <v>0.84612000000000009</v>
      </c>
      <c r="BF140" s="7">
        <f t="shared" si="15"/>
        <v>0.42920000000000003</v>
      </c>
      <c r="BG140" s="7">
        <f t="shared" si="16"/>
        <v>1.9246800000000002</v>
      </c>
      <c r="BH140" s="7">
        <f t="shared" si="13"/>
        <v>0</v>
      </c>
      <c r="BI140" s="7">
        <f t="shared" si="17"/>
        <v>0</v>
      </c>
      <c r="BO140" s="8">
        <v>29983</v>
      </c>
      <c r="BP140">
        <v>0</v>
      </c>
      <c r="BQ140">
        <v>4.4000000000000004</v>
      </c>
    </row>
    <row r="141" spans="3:69" x14ac:dyDescent="0.3">
      <c r="C141" s="8">
        <v>30011</v>
      </c>
      <c r="D141">
        <v>3</v>
      </c>
      <c r="E141">
        <v>3.5</v>
      </c>
      <c r="F141">
        <v>1.8</v>
      </c>
      <c r="G141">
        <v>3.6</v>
      </c>
      <c r="H141">
        <v>4.4000000000000004</v>
      </c>
      <c r="I141">
        <v>1.1000000000000001</v>
      </c>
      <c r="J141">
        <v>2.4</v>
      </c>
      <c r="K141">
        <v>4.3</v>
      </c>
      <c r="L141">
        <v>7.2</v>
      </c>
      <c r="M141">
        <v>6.9</v>
      </c>
      <c r="N141">
        <v>1.2</v>
      </c>
      <c r="O141">
        <v>2.1</v>
      </c>
      <c r="P141">
        <v>100</v>
      </c>
      <c r="Q141">
        <v>92.61</v>
      </c>
      <c r="R141">
        <v>38.46</v>
      </c>
      <c r="S141">
        <v>5.19</v>
      </c>
      <c r="T141">
        <v>6.28</v>
      </c>
      <c r="U141">
        <v>5.23</v>
      </c>
      <c r="V141">
        <v>9.6</v>
      </c>
      <c r="W141">
        <v>3.11</v>
      </c>
      <c r="X141">
        <v>11.33</v>
      </c>
      <c r="Y141">
        <v>4.1100000000000003</v>
      </c>
      <c r="Z141">
        <v>11.57</v>
      </c>
      <c r="AA141">
        <v>5.32</v>
      </c>
      <c r="AB141">
        <v>5.7</v>
      </c>
      <c r="AG141" s="8">
        <v>30011</v>
      </c>
      <c r="AH141">
        <v>0.8</v>
      </c>
      <c r="AI141">
        <v>2.2000000000000002</v>
      </c>
      <c r="AJ141">
        <v>2.1</v>
      </c>
      <c r="AK141">
        <v>5.9</v>
      </c>
      <c r="AL141">
        <v>4</v>
      </c>
      <c r="AT141" s="8">
        <v>30011</v>
      </c>
      <c r="AU141" s="9">
        <v>3</v>
      </c>
      <c r="AV141" s="10">
        <v>3.5</v>
      </c>
      <c r="AW141" s="10">
        <v>2</v>
      </c>
      <c r="AX141" s="10">
        <v>4.5999999999999996</v>
      </c>
      <c r="AY141" s="9">
        <v>0.2</v>
      </c>
      <c r="AZ141" s="10">
        <v>0.3</v>
      </c>
      <c r="BA141" s="10">
        <v>0.2</v>
      </c>
      <c r="BB141" s="10">
        <v>0.4</v>
      </c>
      <c r="BD141" s="3">
        <f t="shared" si="18"/>
        <v>3</v>
      </c>
      <c r="BE141" s="7">
        <f t="shared" si="14"/>
        <v>0.69228000000000012</v>
      </c>
      <c r="BF141" s="7">
        <f t="shared" si="15"/>
        <v>0.42180000000000006</v>
      </c>
      <c r="BG141" s="7">
        <f t="shared" si="16"/>
        <v>1.8859199999999996</v>
      </c>
      <c r="BH141" s="7">
        <f t="shared" si="13"/>
        <v>0</v>
      </c>
      <c r="BI141" s="7">
        <f t="shared" si="17"/>
        <v>0</v>
      </c>
      <c r="BO141" s="8">
        <v>30011</v>
      </c>
      <c r="BP141">
        <v>0</v>
      </c>
      <c r="BQ141">
        <v>4.4000000000000004</v>
      </c>
    </row>
    <row r="142" spans="3:69" x14ac:dyDescent="0.3">
      <c r="C142" s="8">
        <v>30042</v>
      </c>
      <c r="D142">
        <v>3</v>
      </c>
      <c r="E142">
        <v>3.5</v>
      </c>
      <c r="F142">
        <v>1.9</v>
      </c>
      <c r="G142">
        <v>3.6</v>
      </c>
      <c r="H142">
        <v>4.2</v>
      </c>
      <c r="I142">
        <v>0.8</v>
      </c>
      <c r="J142">
        <v>2.1</v>
      </c>
      <c r="K142">
        <v>4.3</v>
      </c>
      <c r="L142">
        <v>7.1</v>
      </c>
      <c r="M142">
        <v>5.9</v>
      </c>
      <c r="N142">
        <v>1.4</v>
      </c>
      <c r="O142">
        <v>2.2000000000000002</v>
      </c>
      <c r="P142">
        <v>100</v>
      </c>
      <c r="Q142">
        <v>92.61</v>
      </c>
      <c r="R142">
        <v>38.46</v>
      </c>
      <c r="S142">
        <v>5.19</v>
      </c>
      <c r="T142">
        <v>6.28</v>
      </c>
      <c r="U142">
        <v>5.23</v>
      </c>
      <c r="V142">
        <v>9.6</v>
      </c>
      <c r="W142">
        <v>3.11</v>
      </c>
      <c r="X142">
        <v>11.33</v>
      </c>
      <c r="Y142">
        <v>4.1100000000000003</v>
      </c>
      <c r="Z142">
        <v>11.57</v>
      </c>
      <c r="AA142">
        <v>5.32</v>
      </c>
      <c r="AB142">
        <v>5.9</v>
      </c>
      <c r="AG142" s="8">
        <v>30042</v>
      </c>
      <c r="AH142">
        <v>0.5</v>
      </c>
      <c r="AI142">
        <v>1.9</v>
      </c>
      <c r="AJ142">
        <v>2.2999999999999998</v>
      </c>
      <c r="AK142">
        <v>5.4</v>
      </c>
      <c r="AL142">
        <v>4</v>
      </c>
      <c r="AT142" s="8">
        <v>30042</v>
      </c>
      <c r="AU142" s="9">
        <v>3</v>
      </c>
      <c r="AV142" s="10">
        <v>3.4</v>
      </c>
      <c r="AW142" s="10">
        <v>2.1</v>
      </c>
      <c r="AX142" s="10">
        <v>4.2</v>
      </c>
      <c r="AY142" s="9">
        <v>0.8</v>
      </c>
      <c r="AZ142" s="10">
        <v>0.9</v>
      </c>
      <c r="BA142" s="10">
        <v>0.5</v>
      </c>
      <c r="BB142" s="10">
        <v>1</v>
      </c>
      <c r="BD142" s="3">
        <f t="shared" si="18"/>
        <v>3</v>
      </c>
      <c r="BE142" s="7">
        <f t="shared" si="14"/>
        <v>0.73073999999999995</v>
      </c>
      <c r="BF142" s="7">
        <f t="shared" si="15"/>
        <v>0.43660000000000004</v>
      </c>
      <c r="BG142" s="7">
        <f t="shared" si="16"/>
        <v>1.83266</v>
      </c>
      <c r="BH142" s="7">
        <f t="shared" si="13"/>
        <v>0</v>
      </c>
      <c r="BI142" s="7">
        <f t="shared" si="17"/>
        <v>0</v>
      </c>
      <c r="BO142" s="8">
        <v>30042</v>
      </c>
      <c r="BP142">
        <v>1.2</v>
      </c>
      <c r="BQ142">
        <v>4.7</v>
      </c>
    </row>
    <row r="143" spans="3:69" x14ac:dyDescent="0.3">
      <c r="C143" s="8">
        <v>30072</v>
      </c>
      <c r="D143">
        <v>2.5</v>
      </c>
      <c r="E143">
        <v>3.1</v>
      </c>
      <c r="F143">
        <v>1.1000000000000001</v>
      </c>
      <c r="G143">
        <v>3.4</v>
      </c>
      <c r="H143">
        <v>3.6</v>
      </c>
      <c r="I143">
        <v>0.6</v>
      </c>
      <c r="J143">
        <v>3.7</v>
      </c>
      <c r="K143">
        <v>4.0999999999999996</v>
      </c>
      <c r="L143">
        <v>4.2</v>
      </c>
      <c r="M143">
        <v>5.8</v>
      </c>
      <c r="N143">
        <v>1.6</v>
      </c>
      <c r="O143">
        <v>2</v>
      </c>
      <c r="P143">
        <v>100</v>
      </c>
      <c r="Q143">
        <v>92.61</v>
      </c>
      <c r="R143">
        <v>38.46</v>
      </c>
      <c r="S143">
        <v>5.19</v>
      </c>
      <c r="T143">
        <v>6.28</v>
      </c>
      <c r="U143">
        <v>5.23</v>
      </c>
      <c r="V143">
        <v>9.6</v>
      </c>
      <c r="W143">
        <v>3.11</v>
      </c>
      <c r="X143">
        <v>11.33</v>
      </c>
      <c r="Y143">
        <v>4.1100000000000003</v>
      </c>
      <c r="Z143">
        <v>11.57</v>
      </c>
      <c r="AA143">
        <v>5.32</v>
      </c>
      <c r="AB143">
        <v>3.7</v>
      </c>
      <c r="AG143" s="8">
        <v>30072</v>
      </c>
      <c r="AH143">
        <v>0.1</v>
      </c>
      <c r="AI143">
        <v>2.9</v>
      </c>
      <c r="AJ143">
        <v>1.4</v>
      </c>
      <c r="AK143">
        <v>4</v>
      </c>
      <c r="AL143">
        <v>3.6</v>
      </c>
      <c r="AT143" s="8">
        <v>30072</v>
      </c>
      <c r="AU143" s="9">
        <v>2.5</v>
      </c>
      <c r="AV143" s="10">
        <v>3</v>
      </c>
      <c r="AW143" s="10">
        <v>1.6</v>
      </c>
      <c r="AX143" s="10">
        <v>3.7</v>
      </c>
      <c r="AY143" s="9">
        <v>0.4</v>
      </c>
      <c r="AZ143" s="10">
        <v>1.1000000000000001</v>
      </c>
      <c r="BA143" s="10">
        <v>0.3</v>
      </c>
      <c r="BB143" s="10">
        <v>0.6</v>
      </c>
      <c r="BD143" s="3">
        <f t="shared" si="18"/>
        <v>2.5</v>
      </c>
      <c r="BE143" s="7">
        <f t="shared" si="14"/>
        <v>0.42306000000000005</v>
      </c>
      <c r="BF143" s="7">
        <f t="shared" si="15"/>
        <v>0.27380000000000004</v>
      </c>
      <c r="BG143" s="7">
        <f t="shared" si="16"/>
        <v>1.80314</v>
      </c>
      <c r="BH143" s="7">
        <f t="shared" si="13"/>
        <v>0</v>
      </c>
      <c r="BI143" s="7">
        <f t="shared" si="17"/>
        <v>0</v>
      </c>
      <c r="BO143" s="8">
        <v>30072</v>
      </c>
      <c r="BP143">
        <v>0.2</v>
      </c>
      <c r="BQ143">
        <v>4.5</v>
      </c>
    </row>
    <row r="144" spans="3:69" x14ac:dyDescent="0.3">
      <c r="C144" s="8">
        <v>30103</v>
      </c>
      <c r="D144">
        <v>2.2999999999999998</v>
      </c>
      <c r="E144">
        <v>2.9</v>
      </c>
      <c r="F144">
        <v>0.8</v>
      </c>
      <c r="G144">
        <v>3.6</v>
      </c>
      <c r="H144">
        <v>3.6</v>
      </c>
      <c r="I144">
        <v>0.5</v>
      </c>
      <c r="J144">
        <v>3.7</v>
      </c>
      <c r="K144">
        <v>2.4</v>
      </c>
      <c r="L144">
        <v>4.0999999999999996</v>
      </c>
      <c r="M144">
        <v>5.9</v>
      </c>
      <c r="N144">
        <v>2.1</v>
      </c>
      <c r="O144">
        <v>1.8</v>
      </c>
      <c r="P144">
        <v>100</v>
      </c>
      <c r="Q144">
        <v>92.61</v>
      </c>
      <c r="R144">
        <v>38.46</v>
      </c>
      <c r="S144">
        <v>5.19</v>
      </c>
      <c r="T144">
        <v>6.28</v>
      </c>
      <c r="U144">
        <v>5.23</v>
      </c>
      <c r="V144">
        <v>9.6</v>
      </c>
      <c r="W144">
        <v>3.11</v>
      </c>
      <c r="X144">
        <v>11.33</v>
      </c>
      <c r="Y144">
        <v>4.1100000000000003</v>
      </c>
      <c r="Z144">
        <v>11.57</v>
      </c>
      <c r="AA144">
        <v>5.32</v>
      </c>
      <c r="AB144">
        <v>3.4</v>
      </c>
      <c r="AG144" s="8">
        <v>30103</v>
      </c>
      <c r="AH144">
        <v>-0.1</v>
      </c>
      <c r="AI144">
        <v>2.9</v>
      </c>
      <c r="AJ144">
        <v>1.2</v>
      </c>
      <c r="AK144">
        <v>3.7</v>
      </c>
      <c r="AL144">
        <v>3.6</v>
      </c>
      <c r="AT144" s="8">
        <v>30103</v>
      </c>
      <c r="AU144" s="9">
        <v>2.2999999999999998</v>
      </c>
      <c r="AV144" s="10">
        <v>2.9</v>
      </c>
      <c r="AW144" s="10">
        <v>1.4</v>
      </c>
      <c r="AX144" s="10">
        <v>3.7</v>
      </c>
      <c r="AY144" s="9">
        <v>0</v>
      </c>
      <c r="AZ144" s="10">
        <v>0.3</v>
      </c>
      <c r="BA144" s="10">
        <v>-0.1</v>
      </c>
      <c r="BB144" s="10">
        <v>0.3</v>
      </c>
      <c r="BD144" s="3">
        <f t="shared" si="18"/>
        <v>2.2999999999999998</v>
      </c>
      <c r="BE144" s="7">
        <f t="shared" si="14"/>
        <v>0.30768000000000001</v>
      </c>
      <c r="BF144" s="7">
        <f t="shared" si="15"/>
        <v>0.25159999999999999</v>
      </c>
      <c r="BG144" s="7">
        <f t="shared" si="16"/>
        <v>1.7407199999999998</v>
      </c>
      <c r="BH144" s="7">
        <f t="shared" si="13"/>
        <v>0</v>
      </c>
      <c r="BI144" s="7">
        <f t="shared" si="17"/>
        <v>0</v>
      </c>
      <c r="BO144" s="8">
        <v>30103</v>
      </c>
      <c r="BP144">
        <v>0</v>
      </c>
      <c r="BQ144">
        <v>4.4000000000000004</v>
      </c>
    </row>
    <row r="145" spans="3:69" x14ac:dyDescent="0.3">
      <c r="C145" s="8">
        <v>30133</v>
      </c>
      <c r="D145">
        <v>1.9</v>
      </c>
      <c r="E145">
        <v>3</v>
      </c>
      <c r="F145">
        <v>-0.2</v>
      </c>
      <c r="G145">
        <v>3.7</v>
      </c>
      <c r="H145">
        <v>3.4</v>
      </c>
      <c r="I145">
        <v>0.5</v>
      </c>
      <c r="J145">
        <v>2.2999999999999998</v>
      </c>
      <c r="K145">
        <v>2.2000000000000002</v>
      </c>
      <c r="L145">
        <v>4.2</v>
      </c>
      <c r="M145">
        <v>5.9</v>
      </c>
      <c r="N145">
        <v>1.7</v>
      </c>
      <c r="O145">
        <v>1.7</v>
      </c>
      <c r="P145">
        <v>100</v>
      </c>
      <c r="Q145">
        <v>92.61</v>
      </c>
      <c r="R145">
        <v>38.46</v>
      </c>
      <c r="S145">
        <v>5.19</v>
      </c>
      <c r="T145">
        <v>6.28</v>
      </c>
      <c r="U145">
        <v>5.23</v>
      </c>
      <c r="V145">
        <v>9.6</v>
      </c>
      <c r="W145">
        <v>3.11</v>
      </c>
      <c r="X145">
        <v>11.33</v>
      </c>
      <c r="Y145">
        <v>4.1100000000000003</v>
      </c>
      <c r="Z145">
        <v>11.57</v>
      </c>
      <c r="AA145">
        <v>5.32</v>
      </c>
      <c r="AB145">
        <v>3.6</v>
      </c>
      <c r="AG145" s="8">
        <v>30133</v>
      </c>
      <c r="AH145">
        <v>-0.2</v>
      </c>
      <c r="AI145">
        <v>2.1</v>
      </c>
      <c r="AJ145">
        <v>0.3</v>
      </c>
      <c r="AK145">
        <v>3.8</v>
      </c>
      <c r="AL145">
        <v>3.6</v>
      </c>
      <c r="AT145" s="8">
        <v>30133</v>
      </c>
      <c r="AU145" s="9">
        <v>1.9</v>
      </c>
      <c r="AV145" s="10">
        <v>2.9</v>
      </c>
      <c r="AW145" s="10">
        <v>0.7</v>
      </c>
      <c r="AX145" s="10">
        <v>3.7</v>
      </c>
      <c r="AY145" s="9">
        <v>-0.6</v>
      </c>
      <c r="AZ145" s="10">
        <v>-0.4</v>
      </c>
      <c r="BA145" s="10">
        <v>-1.3</v>
      </c>
      <c r="BB145" s="10">
        <v>0.2</v>
      </c>
      <c r="BD145" s="3">
        <f t="shared" si="18"/>
        <v>1.9</v>
      </c>
      <c r="BE145" s="7">
        <f t="shared" si="14"/>
        <v>-7.6920000000000002E-2</v>
      </c>
      <c r="BF145" s="7">
        <f t="shared" si="15"/>
        <v>0.26640000000000003</v>
      </c>
      <c r="BG145" s="7">
        <f t="shared" si="16"/>
        <v>1.71052</v>
      </c>
      <c r="BH145" s="7">
        <f t="shared" si="13"/>
        <v>0</v>
      </c>
      <c r="BI145" s="7">
        <f t="shared" si="17"/>
        <v>0</v>
      </c>
      <c r="BO145" s="8">
        <v>30133</v>
      </c>
      <c r="BP145">
        <v>0</v>
      </c>
      <c r="BQ145">
        <v>3.9</v>
      </c>
    </row>
    <row r="146" spans="3:69" x14ac:dyDescent="0.3">
      <c r="C146" s="8">
        <v>30164</v>
      </c>
      <c r="D146">
        <v>3.2</v>
      </c>
      <c r="E146">
        <v>2.9</v>
      </c>
      <c r="F146">
        <v>3.2</v>
      </c>
      <c r="G146">
        <v>3.6</v>
      </c>
      <c r="H146">
        <v>3.5</v>
      </c>
      <c r="I146">
        <v>0.6</v>
      </c>
      <c r="J146">
        <v>3.1</v>
      </c>
      <c r="K146">
        <v>2</v>
      </c>
      <c r="L146">
        <v>4.7</v>
      </c>
      <c r="M146">
        <v>5.9</v>
      </c>
      <c r="N146">
        <v>1.7</v>
      </c>
      <c r="O146">
        <v>1.6</v>
      </c>
      <c r="P146">
        <v>100</v>
      </c>
      <c r="Q146">
        <v>92.61</v>
      </c>
      <c r="R146">
        <v>38.46</v>
      </c>
      <c r="S146">
        <v>5.19</v>
      </c>
      <c r="T146">
        <v>6.28</v>
      </c>
      <c r="U146">
        <v>5.23</v>
      </c>
      <c r="V146">
        <v>9.6</v>
      </c>
      <c r="W146">
        <v>3.11</v>
      </c>
      <c r="X146">
        <v>11.33</v>
      </c>
      <c r="Y146">
        <v>4.1100000000000003</v>
      </c>
      <c r="Z146">
        <v>11.57</v>
      </c>
      <c r="AA146">
        <v>5.32</v>
      </c>
      <c r="AB146">
        <v>3.3</v>
      </c>
      <c r="AG146" s="8">
        <v>30164</v>
      </c>
      <c r="AH146">
        <v>-0.3</v>
      </c>
      <c r="AI146">
        <v>2.7</v>
      </c>
      <c r="AJ146">
        <v>3</v>
      </c>
      <c r="AK146">
        <v>4.3</v>
      </c>
      <c r="AL146">
        <v>3.6</v>
      </c>
      <c r="AT146" s="8">
        <v>30164</v>
      </c>
      <c r="AU146" s="9">
        <v>3.2</v>
      </c>
      <c r="AV146" s="10">
        <v>3.1</v>
      </c>
      <c r="AW146" s="10">
        <v>2.7</v>
      </c>
      <c r="AX146" s="10">
        <v>3.7</v>
      </c>
      <c r="AY146" s="9">
        <v>0.7</v>
      </c>
      <c r="AZ146" s="10">
        <v>-0.7</v>
      </c>
      <c r="BA146" s="10">
        <v>1.1000000000000001</v>
      </c>
      <c r="BB146" s="10">
        <v>0.2</v>
      </c>
      <c r="BD146" s="3">
        <f t="shared" si="18"/>
        <v>3.2</v>
      </c>
      <c r="BE146" s="7">
        <f t="shared" si="14"/>
        <v>1.23072</v>
      </c>
      <c r="BF146" s="7">
        <f t="shared" si="15"/>
        <v>0.24419999999999997</v>
      </c>
      <c r="BG146" s="7">
        <f t="shared" si="16"/>
        <v>1.7250800000000002</v>
      </c>
      <c r="BH146" s="7">
        <f t="shared" si="13"/>
        <v>0</v>
      </c>
      <c r="BI146" s="7">
        <f t="shared" si="17"/>
        <v>0</v>
      </c>
      <c r="BO146" s="8">
        <v>30164</v>
      </c>
      <c r="BP146">
        <v>0</v>
      </c>
      <c r="BQ146">
        <v>3.8</v>
      </c>
    </row>
    <row r="147" spans="3:69" x14ac:dyDescent="0.3">
      <c r="C147" s="8">
        <v>30195</v>
      </c>
      <c r="D147">
        <v>3.2</v>
      </c>
      <c r="E147">
        <v>2.7</v>
      </c>
      <c r="F147">
        <v>3.4</v>
      </c>
      <c r="G147">
        <v>3.5</v>
      </c>
      <c r="H147">
        <v>3.5</v>
      </c>
      <c r="I147">
        <v>0.5</v>
      </c>
      <c r="J147">
        <v>2.5</v>
      </c>
      <c r="K147">
        <v>2</v>
      </c>
      <c r="L147">
        <v>4.0999999999999996</v>
      </c>
      <c r="M147">
        <v>5.9</v>
      </c>
      <c r="N147">
        <v>3.1</v>
      </c>
      <c r="O147">
        <v>1.5</v>
      </c>
      <c r="P147">
        <v>100</v>
      </c>
      <c r="Q147">
        <v>92.61</v>
      </c>
      <c r="R147">
        <v>38.46</v>
      </c>
      <c r="S147">
        <v>5.19</v>
      </c>
      <c r="T147">
        <v>6.28</v>
      </c>
      <c r="U147">
        <v>5.23</v>
      </c>
      <c r="V147">
        <v>9.6</v>
      </c>
      <c r="W147">
        <v>3.11</v>
      </c>
      <c r="X147">
        <v>11.33</v>
      </c>
      <c r="Y147">
        <v>4.1100000000000003</v>
      </c>
      <c r="Z147">
        <v>11.57</v>
      </c>
      <c r="AA147">
        <v>5.32</v>
      </c>
      <c r="AB147">
        <v>3</v>
      </c>
      <c r="AG147" s="8">
        <v>30195</v>
      </c>
      <c r="AH147">
        <v>-0.8</v>
      </c>
      <c r="AI147">
        <v>2.7</v>
      </c>
      <c r="AJ147">
        <v>3.5</v>
      </c>
      <c r="AK147">
        <v>4.0999999999999996</v>
      </c>
      <c r="AL147">
        <v>3.5</v>
      </c>
      <c r="AT147" s="8">
        <v>30195</v>
      </c>
      <c r="AU147" s="9">
        <v>3.2</v>
      </c>
      <c r="AV147" s="10">
        <v>3</v>
      </c>
      <c r="AW147" s="10">
        <v>3</v>
      </c>
      <c r="AX147" s="10">
        <v>3.6</v>
      </c>
      <c r="AY147" s="9">
        <v>1.6</v>
      </c>
      <c r="AZ147" s="10">
        <v>1.7</v>
      </c>
      <c r="BA147" s="10">
        <v>2.6</v>
      </c>
      <c r="BB147" s="10">
        <v>0</v>
      </c>
      <c r="BD147" s="3">
        <f t="shared" si="18"/>
        <v>3.2</v>
      </c>
      <c r="BE147" s="7">
        <f t="shared" si="14"/>
        <v>1.3076400000000001</v>
      </c>
      <c r="BF147" s="7">
        <f t="shared" si="15"/>
        <v>0.22200000000000003</v>
      </c>
      <c r="BG147" s="7">
        <f t="shared" si="16"/>
        <v>1.6703600000000001</v>
      </c>
      <c r="BH147" s="7">
        <f t="shared" si="13"/>
        <v>0</v>
      </c>
      <c r="BI147" s="7">
        <f t="shared" si="17"/>
        <v>0</v>
      </c>
      <c r="BO147" s="8">
        <v>30195</v>
      </c>
      <c r="BP147">
        <v>0.1</v>
      </c>
      <c r="BQ147">
        <v>3.7</v>
      </c>
    </row>
    <row r="148" spans="3:69" x14ac:dyDescent="0.3">
      <c r="C148" s="8">
        <v>30225</v>
      </c>
      <c r="D148">
        <v>3.1</v>
      </c>
      <c r="E148">
        <v>2.8</v>
      </c>
      <c r="F148">
        <v>3.2</v>
      </c>
      <c r="G148">
        <v>3.4</v>
      </c>
      <c r="H148">
        <v>3.1</v>
      </c>
      <c r="I148">
        <v>0.4</v>
      </c>
      <c r="J148">
        <v>2.8</v>
      </c>
      <c r="K148">
        <v>2.1</v>
      </c>
      <c r="L148">
        <v>4</v>
      </c>
      <c r="M148">
        <v>5.9</v>
      </c>
      <c r="N148">
        <v>3.1</v>
      </c>
      <c r="O148">
        <v>1.3</v>
      </c>
      <c r="P148">
        <v>100</v>
      </c>
      <c r="Q148">
        <v>92.61</v>
      </c>
      <c r="R148">
        <v>38.46</v>
      </c>
      <c r="S148">
        <v>5.19</v>
      </c>
      <c r="T148">
        <v>6.28</v>
      </c>
      <c r="U148">
        <v>5.23</v>
      </c>
      <c r="V148">
        <v>9.6</v>
      </c>
      <c r="W148">
        <v>3.11</v>
      </c>
      <c r="X148">
        <v>11.33</v>
      </c>
      <c r="Y148">
        <v>4.1100000000000003</v>
      </c>
      <c r="Z148">
        <v>11.57</v>
      </c>
      <c r="AA148">
        <v>5.32</v>
      </c>
      <c r="AB148">
        <v>2.7</v>
      </c>
      <c r="AG148" s="8">
        <v>30225</v>
      </c>
      <c r="AH148">
        <v>-1.1000000000000001</v>
      </c>
      <c r="AI148">
        <v>2.8</v>
      </c>
      <c r="AJ148">
        <v>3.2</v>
      </c>
      <c r="AK148">
        <v>4</v>
      </c>
      <c r="AL148">
        <v>3.3</v>
      </c>
      <c r="AT148" s="8">
        <v>30225</v>
      </c>
      <c r="AU148" s="9">
        <v>3.1</v>
      </c>
      <c r="AV148" s="10">
        <v>3</v>
      </c>
      <c r="AW148" s="10">
        <v>2.8</v>
      </c>
      <c r="AX148" s="10">
        <v>3.7</v>
      </c>
      <c r="AY148" s="9">
        <v>0.3</v>
      </c>
      <c r="AZ148" s="10">
        <v>0.5</v>
      </c>
      <c r="BA148" s="10">
        <v>0.4</v>
      </c>
      <c r="BB148" s="10">
        <v>0.2</v>
      </c>
      <c r="BD148" s="3">
        <f t="shared" si="18"/>
        <v>3.1</v>
      </c>
      <c r="BE148" s="7">
        <f t="shared" si="14"/>
        <v>1.23072</v>
      </c>
      <c r="BF148" s="7">
        <f t="shared" si="15"/>
        <v>0.19980000000000003</v>
      </c>
      <c r="BG148" s="7">
        <f t="shared" si="16"/>
        <v>1.6694800000000001</v>
      </c>
      <c r="BH148" s="7">
        <f t="shared" si="13"/>
        <v>0</v>
      </c>
      <c r="BI148" s="7">
        <f t="shared" si="17"/>
        <v>0</v>
      </c>
      <c r="BO148" s="8">
        <v>30225</v>
      </c>
      <c r="BP148">
        <v>0.4</v>
      </c>
      <c r="BQ148">
        <v>3.3</v>
      </c>
    </row>
    <row r="149" spans="3:69" x14ac:dyDescent="0.3">
      <c r="C149" s="8">
        <v>30256</v>
      </c>
      <c r="D149">
        <v>2.2999999999999998</v>
      </c>
      <c r="E149">
        <v>2.6</v>
      </c>
      <c r="F149">
        <v>1.1000000000000001</v>
      </c>
      <c r="G149">
        <v>3.3</v>
      </c>
      <c r="H149">
        <v>2.2000000000000002</v>
      </c>
      <c r="I149">
        <v>0.5</v>
      </c>
      <c r="J149">
        <v>3.8</v>
      </c>
      <c r="K149">
        <v>2.1</v>
      </c>
      <c r="L149">
        <v>3.7</v>
      </c>
      <c r="M149">
        <v>5.9</v>
      </c>
      <c r="N149">
        <v>2.2999999999999998</v>
      </c>
      <c r="O149">
        <v>1.3</v>
      </c>
      <c r="P149">
        <v>100</v>
      </c>
      <c r="Q149">
        <v>92.61</v>
      </c>
      <c r="R149">
        <v>38.46</v>
      </c>
      <c r="S149">
        <v>5.19</v>
      </c>
      <c r="T149">
        <v>6.28</v>
      </c>
      <c r="U149">
        <v>5.23</v>
      </c>
      <c r="V149">
        <v>9.6</v>
      </c>
      <c r="W149">
        <v>3.11</v>
      </c>
      <c r="X149">
        <v>11.33</v>
      </c>
      <c r="Y149">
        <v>4.1100000000000003</v>
      </c>
      <c r="Z149">
        <v>11.57</v>
      </c>
      <c r="AA149">
        <v>5.32</v>
      </c>
      <c r="AB149">
        <v>2.7</v>
      </c>
      <c r="AG149" s="8">
        <v>30256</v>
      </c>
      <c r="AH149">
        <v>-1.1000000000000001</v>
      </c>
      <c r="AI149">
        <v>3.6</v>
      </c>
      <c r="AJ149">
        <v>1.1000000000000001</v>
      </c>
      <c r="AK149">
        <v>3.8</v>
      </c>
      <c r="AL149">
        <v>3.4</v>
      </c>
      <c r="AT149" s="8">
        <v>30256</v>
      </c>
      <c r="AU149" s="9">
        <v>2.2999999999999998</v>
      </c>
      <c r="AV149" s="10">
        <v>2.8</v>
      </c>
      <c r="AW149" s="10">
        <v>1.5</v>
      </c>
      <c r="AX149" s="10">
        <v>3.6</v>
      </c>
      <c r="AY149" s="9">
        <v>-1</v>
      </c>
      <c r="AZ149" s="10">
        <v>0</v>
      </c>
      <c r="BA149" s="10">
        <v>-1.7</v>
      </c>
      <c r="BB149" s="10">
        <v>0.1</v>
      </c>
      <c r="BD149" s="3">
        <f t="shared" si="18"/>
        <v>2.2999999999999998</v>
      </c>
      <c r="BE149" s="7">
        <f t="shared" si="14"/>
        <v>0.42306000000000005</v>
      </c>
      <c r="BF149" s="7">
        <f t="shared" si="15"/>
        <v>0.19980000000000003</v>
      </c>
      <c r="BG149" s="7">
        <f t="shared" si="16"/>
        <v>1.6771399999999999</v>
      </c>
      <c r="BH149" s="7">
        <f t="shared" si="13"/>
        <v>0</v>
      </c>
      <c r="BI149" s="7">
        <f t="shared" si="17"/>
        <v>0</v>
      </c>
      <c r="BO149" s="8">
        <v>30256</v>
      </c>
      <c r="BP149">
        <v>0.9</v>
      </c>
      <c r="BQ149">
        <v>3</v>
      </c>
    </row>
    <row r="150" spans="3:69" x14ac:dyDescent="0.3">
      <c r="C150" s="8">
        <v>30286</v>
      </c>
      <c r="D150">
        <v>2</v>
      </c>
      <c r="E150">
        <v>2.5</v>
      </c>
      <c r="F150">
        <v>0.4</v>
      </c>
      <c r="G150">
        <v>3.4</v>
      </c>
      <c r="H150">
        <v>2.2000000000000002</v>
      </c>
      <c r="I150">
        <v>0.5</v>
      </c>
      <c r="J150">
        <v>2.9</v>
      </c>
      <c r="K150">
        <v>2.1</v>
      </c>
      <c r="L150">
        <v>3.6</v>
      </c>
      <c r="M150">
        <v>5.9</v>
      </c>
      <c r="N150">
        <v>1.8</v>
      </c>
      <c r="O150">
        <v>1.4</v>
      </c>
      <c r="P150">
        <v>100</v>
      </c>
      <c r="Q150">
        <v>92.61</v>
      </c>
      <c r="R150">
        <v>38.46</v>
      </c>
      <c r="S150">
        <v>5.19</v>
      </c>
      <c r="T150">
        <v>6.28</v>
      </c>
      <c r="U150">
        <v>5.23</v>
      </c>
      <c r="V150">
        <v>9.6</v>
      </c>
      <c r="W150">
        <v>3.11</v>
      </c>
      <c r="X150">
        <v>11.33</v>
      </c>
      <c r="Y150">
        <v>4.1100000000000003</v>
      </c>
      <c r="Z150">
        <v>11.57</v>
      </c>
      <c r="AA150">
        <v>5.32</v>
      </c>
      <c r="AB150">
        <v>2.7</v>
      </c>
      <c r="AG150" s="8">
        <v>30286</v>
      </c>
      <c r="AH150">
        <v>-1.1000000000000001</v>
      </c>
      <c r="AI150">
        <v>3</v>
      </c>
      <c r="AJ150">
        <v>0.5</v>
      </c>
      <c r="AK150">
        <v>3.6</v>
      </c>
      <c r="AL150">
        <v>3.4</v>
      </c>
      <c r="AT150" s="8">
        <v>30286</v>
      </c>
      <c r="AU150" s="9">
        <v>2</v>
      </c>
      <c r="AV150" s="10">
        <v>2.8</v>
      </c>
      <c r="AW150" s="10">
        <v>0.8</v>
      </c>
      <c r="AX150" s="10">
        <v>3.6</v>
      </c>
      <c r="AY150" s="9">
        <v>-0.1</v>
      </c>
      <c r="AZ150" s="10">
        <v>0.1</v>
      </c>
      <c r="BA150" s="10">
        <v>-0.3</v>
      </c>
      <c r="BB150" s="10">
        <v>0.2</v>
      </c>
      <c r="BD150" s="3">
        <f t="shared" si="18"/>
        <v>2</v>
      </c>
      <c r="BE150" s="7">
        <f t="shared" si="14"/>
        <v>0.15384</v>
      </c>
      <c r="BF150" s="7">
        <f t="shared" si="15"/>
        <v>0.19980000000000003</v>
      </c>
      <c r="BG150" s="7">
        <f t="shared" si="16"/>
        <v>1.64636</v>
      </c>
      <c r="BH150" s="7">
        <f t="shared" si="13"/>
        <v>0</v>
      </c>
      <c r="BI150" s="7">
        <f t="shared" si="17"/>
        <v>0</v>
      </c>
      <c r="BO150" s="8">
        <v>30286</v>
      </c>
      <c r="BP150">
        <v>0.1</v>
      </c>
      <c r="BQ150">
        <v>2.9</v>
      </c>
    </row>
    <row r="151" spans="3:69" x14ac:dyDescent="0.3">
      <c r="C151" s="8">
        <v>30317</v>
      </c>
      <c r="D151">
        <v>2.1</v>
      </c>
      <c r="E151">
        <v>2.4</v>
      </c>
      <c r="F151">
        <v>1</v>
      </c>
      <c r="G151">
        <v>3.3</v>
      </c>
      <c r="H151">
        <v>2</v>
      </c>
      <c r="I151">
        <v>0.3</v>
      </c>
      <c r="J151">
        <v>3.1</v>
      </c>
      <c r="K151">
        <v>1.4</v>
      </c>
      <c r="L151">
        <v>3.1</v>
      </c>
      <c r="M151">
        <v>5.9</v>
      </c>
      <c r="N151">
        <v>2.6</v>
      </c>
      <c r="O151">
        <v>1.3</v>
      </c>
      <c r="P151">
        <v>100</v>
      </c>
      <c r="Q151">
        <v>92.61</v>
      </c>
      <c r="R151">
        <v>38.46</v>
      </c>
      <c r="S151">
        <v>5.19</v>
      </c>
      <c r="T151">
        <v>6.28</v>
      </c>
      <c r="U151">
        <v>5.23</v>
      </c>
      <c r="V151">
        <v>9.6</v>
      </c>
      <c r="W151">
        <v>3.11</v>
      </c>
      <c r="X151">
        <v>11.33</v>
      </c>
      <c r="Y151">
        <v>4.1100000000000003</v>
      </c>
      <c r="Z151">
        <v>11.57</v>
      </c>
      <c r="AA151">
        <v>5.32</v>
      </c>
      <c r="AB151">
        <v>2.2000000000000002</v>
      </c>
      <c r="AG151" s="8">
        <v>30317</v>
      </c>
      <c r="AH151">
        <v>-1.3</v>
      </c>
      <c r="AI151">
        <v>3</v>
      </c>
      <c r="AJ151">
        <v>1.1000000000000001</v>
      </c>
      <c r="AK151">
        <v>3.2</v>
      </c>
      <c r="AL151">
        <v>3.3</v>
      </c>
      <c r="AT151" s="8">
        <v>30317</v>
      </c>
      <c r="AU151" s="9">
        <v>2.1</v>
      </c>
      <c r="AV151" s="10">
        <v>2.6</v>
      </c>
      <c r="AW151" s="10">
        <v>1.3</v>
      </c>
      <c r="AX151" s="10">
        <v>3.3</v>
      </c>
      <c r="AY151" s="9">
        <v>0.1</v>
      </c>
      <c r="AZ151" s="10">
        <v>-0.6</v>
      </c>
      <c r="BA151" s="10">
        <v>0.2</v>
      </c>
      <c r="BB151" s="10">
        <v>0.1</v>
      </c>
      <c r="BD151" s="3">
        <f t="shared" si="18"/>
        <v>2.1</v>
      </c>
      <c r="BE151" s="7">
        <f t="shared" si="14"/>
        <v>0.3846</v>
      </c>
      <c r="BF151" s="7">
        <f t="shared" si="15"/>
        <v>0.1628</v>
      </c>
      <c r="BG151" s="7">
        <f t="shared" si="16"/>
        <v>1.5526</v>
      </c>
      <c r="BH151" s="7">
        <f t="shared" si="13"/>
        <v>0</v>
      </c>
      <c r="BI151" s="7">
        <f t="shared" si="17"/>
        <v>0</v>
      </c>
      <c r="BO151" s="8">
        <v>30317</v>
      </c>
      <c r="BP151">
        <v>0</v>
      </c>
      <c r="BQ151">
        <v>2.9</v>
      </c>
    </row>
    <row r="152" spans="3:69" x14ac:dyDescent="0.3">
      <c r="C152" s="8">
        <v>30348</v>
      </c>
      <c r="D152">
        <v>2</v>
      </c>
      <c r="E152">
        <v>2.2999999999999998</v>
      </c>
      <c r="F152">
        <v>1.2</v>
      </c>
      <c r="G152">
        <v>3.4</v>
      </c>
      <c r="H152">
        <v>1.5</v>
      </c>
      <c r="I152">
        <v>0.5</v>
      </c>
      <c r="J152">
        <v>2.7</v>
      </c>
      <c r="K152">
        <v>1.2</v>
      </c>
      <c r="L152">
        <v>2.2999999999999998</v>
      </c>
      <c r="M152">
        <v>5.9</v>
      </c>
      <c r="N152">
        <v>2.5</v>
      </c>
      <c r="O152">
        <v>1.3</v>
      </c>
      <c r="P152">
        <v>100</v>
      </c>
      <c r="Q152">
        <v>92.61</v>
      </c>
      <c r="R152">
        <v>38.46</v>
      </c>
      <c r="S152">
        <v>5.19</v>
      </c>
      <c r="T152">
        <v>6.28</v>
      </c>
      <c r="U152">
        <v>5.23</v>
      </c>
      <c r="V152">
        <v>9.6</v>
      </c>
      <c r="W152">
        <v>3.11</v>
      </c>
      <c r="X152">
        <v>11.33</v>
      </c>
      <c r="Y152">
        <v>4.1100000000000003</v>
      </c>
      <c r="Z152">
        <v>11.57</v>
      </c>
      <c r="AA152">
        <v>5.32</v>
      </c>
      <c r="AB152">
        <v>1.3</v>
      </c>
      <c r="AG152" s="8">
        <v>30348</v>
      </c>
      <c r="AH152">
        <v>-1.1000000000000001</v>
      </c>
      <c r="AI152">
        <v>2.7</v>
      </c>
      <c r="AJ152">
        <v>1</v>
      </c>
      <c r="AK152">
        <v>3</v>
      </c>
      <c r="AL152">
        <v>3.3</v>
      </c>
      <c r="AT152" s="8">
        <v>30348</v>
      </c>
      <c r="AU152" s="9">
        <v>2</v>
      </c>
      <c r="AV152" s="10">
        <v>2.6</v>
      </c>
      <c r="AW152" s="10">
        <v>1.2</v>
      </c>
      <c r="AX152" s="10">
        <v>3.4</v>
      </c>
      <c r="AY152" s="9">
        <v>-0.3</v>
      </c>
      <c r="AZ152" s="10">
        <v>-0.6</v>
      </c>
      <c r="BA152" s="10">
        <v>-0.6</v>
      </c>
      <c r="BB152" s="10">
        <v>0.2</v>
      </c>
      <c r="BD152" s="3">
        <f t="shared" si="18"/>
        <v>2</v>
      </c>
      <c r="BE152" s="7">
        <f t="shared" si="14"/>
        <v>0.46151999999999999</v>
      </c>
      <c r="BF152" s="7">
        <f t="shared" si="15"/>
        <v>9.6200000000000008E-2</v>
      </c>
      <c r="BG152" s="7">
        <f t="shared" si="16"/>
        <v>1.44228</v>
      </c>
      <c r="BH152" s="7">
        <f t="shared" si="13"/>
        <v>0</v>
      </c>
      <c r="BI152" s="7">
        <f t="shared" si="17"/>
        <v>0</v>
      </c>
      <c r="BO152" s="8">
        <v>30348</v>
      </c>
      <c r="BP152">
        <v>0</v>
      </c>
      <c r="BQ152">
        <v>2.9</v>
      </c>
    </row>
    <row r="153" spans="3:69" x14ac:dyDescent="0.3">
      <c r="C153" s="8">
        <v>30376</v>
      </c>
      <c r="D153">
        <v>2.2999999999999998</v>
      </c>
      <c r="E153">
        <v>2.2999999999999998</v>
      </c>
      <c r="F153">
        <v>2.2999999999999998</v>
      </c>
      <c r="G153">
        <v>3.2</v>
      </c>
      <c r="H153">
        <v>1.1000000000000001</v>
      </c>
      <c r="I153">
        <v>0.7</v>
      </c>
      <c r="J153">
        <v>2.4</v>
      </c>
      <c r="K153">
        <v>1.3</v>
      </c>
      <c r="L153">
        <v>1.9</v>
      </c>
      <c r="M153">
        <v>5.9</v>
      </c>
      <c r="N153">
        <v>2.9</v>
      </c>
      <c r="O153">
        <v>1.4</v>
      </c>
      <c r="P153">
        <v>100</v>
      </c>
      <c r="Q153">
        <v>92.61</v>
      </c>
      <c r="R153">
        <v>38.46</v>
      </c>
      <c r="S153">
        <v>5.19</v>
      </c>
      <c r="T153">
        <v>6.28</v>
      </c>
      <c r="U153">
        <v>5.23</v>
      </c>
      <c r="V153">
        <v>9.6</v>
      </c>
      <c r="W153">
        <v>3.11</v>
      </c>
      <c r="X153">
        <v>11.33</v>
      </c>
      <c r="Y153">
        <v>4.1100000000000003</v>
      </c>
      <c r="Z153">
        <v>11.57</v>
      </c>
      <c r="AA153">
        <v>5.32</v>
      </c>
      <c r="AB153">
        <v>0.4</v>
      </c>
      <c r="AG153" s="8">
        <v>30376</v>
      </c>
      <c r="AH153">
        <v>-1</v>
      </c>
      <c r="AI153">
        <v>2.5</v>
      </c>
      <c r="AJ153">
        <v>2</v>
      </c>
      <c r="AK153">
        <v>3.2</v>
      </c>
      <c r="AL153">
        <v>3.3</v>
      </c>
      <c r="AT153" s="8">
        <v>30376</v>
      </c>
      <c r="AU153" s="9">
        <v>2.2999999999999998</v>
      </c>
      <c r="AV153" s="10">
        <v>2.5</v>
      </c>
      <c r="AW153" s="10">
        <v>1.9</v>
      </c>
      <c r="AX153" s="10">
        <v>3.1</v>
      </c>
      <c r="AY153" s="9">
        <v>0.6</v>
      </c>
      <c r="AZ153" s="10">
        <v>0.3</v>
      </c>
      <c r="BA153" s="10">
        <v>0.8</v>
      </c>
      <c r="BB153" s="10">
        <v>0.1</v>
      </c>
      <c r="BD153" s="3">
        <f t="shared" si="18"/>
        <v>2.2999999999999998</v>
      </c>
      <c r="BE153" s="7">
        <f t="shared" si="14"/>
        <v>0.88458000000000003</v>
      </c>
      <c r="BF153" s="7">
        <f t="shared" si="15"/>
        <v>2.9600000000000005E-2</v>
      </c>
      <c r="BG153" s="7">
        <f t="shared" si="16"/>
        <v>1.3858199999999996</v>
      </c>
      <c r="BH153" s="7">
        <f t="shared" si="13"/>
        <v>0</v>
      </c>
      <c r="BI153" s="7">
        <f t="shared" si="17"/>
        <v>0</v>
      </c>
      <c r="BO153" s="8">
        <v>30376</v>
      </c>
      <c r="BP153">
        <v>0</v>
      </c>
      <c r="BQ153">
        <v>2.9</v>
      </c>
    </row>
    <row r="154" spans="3:69" x14ac:dyDescent="0.3">
      <c r="C154" s="8">
        <v>30407</v>
      </c>
      <c r="D154">
        <v>2.1</v>
      </c>
      <c r="E154">
        <v>2.1</v>
      </c>
      <c r="F154">
        <v>1.9</v>
      </c>
      <c r="G154">
        <v>3.2</v>
      </c>
      <c r="H154">
        <v>0.3</v>
      </c>
      <c r="I154">
        <v>0.8</v>
      </c>
      <c r="J154">
        <v>2.5</v>
      </c>
      <c r="K154">
        <v>0.9</v>
      </c>
      <c r="L154">
        <v>0.7</v>
      </c>
      <c r="M154">
        <v>4.7</v>
      </c>
      <c r="N154">
        <v>3.1</v>
      </c>
      <c r="O154">
        <v>1.6</v>
      </c>
      <c r="P154">
        <v>100</v>
      </c>
      <c r="Q154">
        <v>92.61</v>
      </c>
      <c r="R154">
        <v>38.46</v>
      </c>
      <c r="S154">
        <v>5.19</v>
      </c>
      <c r="T154">
        <v>6.28</v>
      </c>
      <c r="U154">
        <v>5.23</v>
      </c>
      <c r="V154">
        <v>9.6</v>
      </c>
      <c r="W154">
        <v>3.11</v>
      </c>
      <c r="X154">
        <v>11.33</v>
      </c>
      <c r="Y154">
        <v>4.1100000000000003</v>
      </c>
      <c r="Z154">
        <v>11.57</v>
      </c>
      <c r="AA154">
        <v>5.32</v>
      </c>
      <c r="AB154">
        <v>-1.6</v>
      </c>
      <c r="AG154" s="8">
        <v>30407</v>
      </c>
      <c r="AH154">
        <v>-0.5</v>
      </c>
      <c r="AI154">
        <v>2.6</v>
      </c>
      <c r="AJ154">
        <v>1.2</v>
      </c>
      <c r="AK154">
        <v>2.9</v>
      </c>
      <c r="AL154">
        <v>3.1</v>
      </c>
      <c r="AT154" s="8">
        <v>30407</v>
      </c>
      <c r="AU154" s="9">
        <v>2.1</v>
      </c>
      <c r="AV154" s="10">
        <v>2.5</v>
      </c>
      <c r="AW154" s="10">
        <v>1.3</v>
      </c>
      <c r="AX154" s="10">
        <v>3.1</v>
      </c>
      <c r="AY154" s="9">
        <v>0.5</v>
      </c>
      <c r="AZ154" s="10">
        <v>0.9</v>
      </c>
      <c r="BA154" s="10">
        <v>-0.1</v>
      </c>
      <c r="BB154" s="10">
        <v>1.1000000000000001</v>
      </c>
      <c r="BD154" s="3">
        <f t="shared" si="18"/>
        <v>2.1</v>
      </c>
      <c r="BE154" s="7">
        <f t="shared" si="14"/>
        <v>0.73073999999999995</v>
      </c>
      <c r="BF154" s="7">
        <f t="shared" si="15"/>
        <v>-0.11840000000000002</v>
      </c>
      <c r="BG154" s="7">
        <f t="shared" si="16"/>
        <v>1.4876600000000002</v>
      </c>
      <c r="BH154" s="7">
        <f t="shared" si="13"/>
        <v>0</v>
      </c>
      <c r="BI154" s="7">
        <f t="shared" si="17"/>
        <v>0</v>
      </c>
      <c r="BO154" s="8">
        <v>30407</v>
      </c>
      <c r="BP154">
        <v>0</v>
      </c>
      <c r="BQ154">
        <v>1.7</v>
      </c>
    </row>
    <row r="155" spans="3:69" x14ac:dyDescent="0.3">
      <c r="C155" s="8">
        <v>30437</v>
      </c>
      <c r="D155">
        <v>2.7</v>
      </c>
      <c r="E155">
        <v>1.9</v>
      </c>
      <c r="F155">
        <v>3.8</v>
      </c>
      <c r="G155">
        <v>3.2</v>
      </c>
      <c r="H155">
        <v>0.1</v>
      </c>
      <c r="I155">
        <v>0.7</v>
      </c>
      <c r="J155">
        <v>2.5</v>
      </c>
      <c r="K155">
        <v>0.9</v>
      </c>
      <c r="L155">
        <v>-0.7</v>
      </c>
      <c r="M155">
        <v>4.7</v>
      </c>
      <c r="N155">
        <v>2.6</v>
      </c>
      <c r="O155">
        <v>5</v>
      </c>
      <c r="P155">
        <v>100</v>
      </c>
      <c r="Q155">
        <v>92.61</v>
      </c>
      <c r="R155">
        <v>38.46</v>
      </c>
      <c r="S155">
        <v>5.19</v>
      </c>
      <c r="T155">
        <v>6.28</v>
      </c>
      <c r="U155">
        <v>5.23</v>
      </c>
      <c r="V155">
        <v>9.6</v>
      </c>
      <c r="W155">
        <v>3.11</v>
      </c>
      <c r="X155">
        <v>11.33</v>
      </c>
      <c r="Y155">
        <v>4.1100000000000003</v>
      </c>
      <c r="Z155">
        <v>11.57</v>
      </c>
      <c r="AA155">
        <v>5.32</v>
      </c>
      <c r="AB155">
        <v>-2.5</v>
      </c>
      <c r="AG155" s="8">
        <v>30437</v>
      </c>
      <c r="AH155">
        <v>-0.7</v>
      </c>
      <c r="AI155">
        <v>2.6</v>
      </c>
      <c r="AJ155">
        <v>3</v>
      </c>
      <c r="AK155">
        <v>1.8</v>
      </c>
      <c r="AL155">
        <v>3.1</v>
      </c>
      <c r="AT155" s="8">
        <v>30437</v>
      </c>
      <c r="AU155" s="9">
        <v>2.7</v>
      </c>
      <c r="AV155" s="10">
        <v>2.6</v>
      </c>
      <c r="AW155" s="10">
        <v>2.6</v>
      </c>
      <c r="AX155" s="10">
        <v>2.8</v>
      </c>
      <c r="AY155" s="9">
        <v>1</v>
      </c>
      <c r="AZ155" s="10">
        <v>1.2</v>
      </c>
      <c r="BA155" s="10">
        <v>1.6</v>
      </c>
      <c r="BB155" s="10">
        <v>0.3</v>
      </c>
      <c r="BD155" s="3">
        <f t="shared" si="18"/>
        <v>2.7</v>
      </c>
      <c r="BE155" s="7">
        <f t="shared" si="14"/>
        <v>1.4614799999999999</v>
      </c>
      <c r="BF155" s="7">
        <f t="shared" si="15"/>
        <v>-0.185</v>
      </c>
      <c r="BG155" s="7">
        <f t="shared" si="16"/>
        <v>1.4235200000000003</v>
      </c>
      <c r="BH155" s="7">
        <f t="shared" si="13"/>
        <v>0</v>
      </c>
      <c r="BI155" s="7">
        <f t="shared" si="17"/>
        <v>0</v>
      </c>
      <c r="BO155" s="8">
        <v>30437</v>
      </c>
      <c r="BP155">
        <v>0.1</v>
      </c>
      <c r="BQ155">
        <v>1.6</v>
      </c>
    </row>
    <row r="156" spans="3:69" x14ac:dyDescent="0.3">
      <c r="C156" s="8">
        <v>30468</v>
      </c>
      <c r="D156">
        <v>2</v>
      </c>
      <c r="E156">
        <v>1.8</v>
      </c>
      <c r="F156">
        <v>2.5</v>
      </c>
      <c r="G156">
        <v>3.2</v>
      </c>
      <c r="H156">
        <v>-0.2</v>
      </c>
      <c r="I156">
        <v>0.8</v>
      </c>
      <c r="J156">
        <v>1.4</v>
      </c>
      <c r="K156">
        <v>1</v>
      </c>
      <c r="L156">
        <v>-1.2</v>
      </c>
      <c r="M156">
        <v>4.5999999999999996</v>
      </c>
      <c r="N156">
        <v>2</v>
      </c>
      <c r="O156">
        <v>5.3</v>
      </c>
      <c r="P156">
        <v>100</v>
      </c>
      <c r="Q156">
        <v>92.61</v>
      </c>
      <c r="R156">
        <v>38.46</v>
      </c>
      <c r="S156">
        <v>5.19</v>
      </c>
      <c r="T156">
        <v>6.28</v>
      </c>
      <c r="U156">
        <v>5.23</v>
      </c>
      <c r="V156">
        <v>9.6</v>
      </c>
      <c r="W156">
        <v>3.11</v>
      </c>
      <c r="X156">
        <v>11.33</v>
      </c>
      <c r="Y156">
        <v>4.1100000000000003</v>
      </c>
      <c r="Z156">
        <v>11.57</v>
      </c>
      <c r="AA156">
        <v>5.32</v>
      </c>
      <c r="AB156">
        <v>-3</v>
      </c>
      <c r="AG156" s="8">
        <v>30468</v>
      </c>
      <c r="AH156">
        <v>-0.6</v>
      </c>
      <c r="AI156">
        <v>1.8</v>
      </c>
      <c r="AJ156">
        <v>1.7</v>
      </c>
      <c r="AK156">
        <v>1.5</v>
      </c>
      <c r="AL156">
        <v>3.1</v>
      </c>
      <c r="AT156" s="8">
        <v>30468</v>
      </c>
      <c r="AU156" s="9">
        <v>2</v>
      </c>
      <c r="AV156" s="10">
        <v>2.4</v>
      </c>
      <c r="AW156" s="10">
        <v>1.6</v>
      </c>
      <c r="AX156" s="10">
        <v>2.7</v>
      </c>
      <c r="AY156" s="9">
        <v>-0.6</v>
      </c>
      <c r="AZ156" s="10">
        <v>0.1</v>
      </c>
      <c r="BA156" s="10">
        <v>-1.1000000000000001</v>
      </c>
      <c r="BB156" s="10">
        <v>0.1</v>
      </c>
      <c r="BD156" s="3">
        <f t="shared" si="18"/>
        <v>2</v>
      </c>
      <c r="BE156" s="7">
        <f t="shared" si="14"/>
        <v>0.96150000000000002</v>
      </c>
      <c r="BF156" s="7">
        <f t="shared" si="15"/>
        <v>-0.22200000000000003</v>
      </c>
      <c r="BG156" s="7">
        <f t="shared" si="16"/>
        <v>1.2605</v>
      </c>
      <c r="BH156" s="7">
        <f t="shared" si="13"/>
        <v>0</v>
      </c>
      <c r="BI156" s="7">
        <f t="shared" si="17"/>
        <v>0</v>
      </c>
      <c r="BO156" s="8">
        <v>30468</v>
      </c>
      <c r="BP156">
        <v>0</v>
      </c>
      <c r="BQ156">
        <v>1.6</v>
      </c>
    </row>
    <row r="157" spans="3:69" x14ac:dyDescent="0.3">
      <c r="C157" s="8">
        <v>30498</v>
      </c>
      <c r="D157">
        <v>2.2999999999999998</v>
      </c>
      <c r="E157">
        <v>1.8</v>
      </c>
      <c r="F157">
        <v>3.3</v>
      </c>
      <c r="G157">
        <v>3.1</v>
      </c>
      <c r="H157">
        <v>-0.3</v>
      </c>
      <c r="I157">
        <v>0.9</v>
      </c>
      <c r="J157">
        <v>2.7</v>
      </c>
      <c r="K157">
        <v>1.1000000000000001</v>
      </c>
      <c r="L157">
        <v>-1.7</v>
      </c>
      <c r="M157">
        <v>4.5999999999999996</v>
      </c>
      <c r="N157">
        <v>2.5</v>
      </c>
      <c r="O157">
        <v>5.3</v>
      </c>
      <c r="P157">
        <v>100</v>
      </c>
      <c r="Q157">
        <v>92.61</v>
      </c>
      <c r="R157">
        <v>38.46</v>
      </c>
      <c r="S157">
        <v>5.19</v>
      </c>
      <c r="T157">
        <v>6.28</v>
      </c>
      <c r="U157">
        <v>5.23</v>
      </c>
      <c r="V157">
        <v>9.6</v>
      </c>
      <c r="W157">
        <v>3.11</v>
      </c>
      <c r="X157">
        <v>11.33</v>
      </c>
      <c r="Y157">
        <v>4.1100000000000003</v>
      </c>
      <c r="Z157">
        <v>11.57</v>
      </c>
      <c r="AA157">
        <v>5.32</v>
      </c>
      <c r="AB157">
        <v>-3.6</v>
      </c>
      <c r="AG157" s="8">
        <v>30498</v>
      </c>
      <c r="AH157">
        <v>-0.5</v>
      </c>
      <c r="AI157">
        <v>2.7</v>
      </c>
      <c r="AJ157">
        <v>2.4</v>
      </c>
      <c r="AK157">
        <v>1.4</v>
      </c>
      <c r="AL157">
        <v>3.1</v>
      </c>
      <c r="AT157" s="8">
        <v>30498</v>
      </c>
      <c r="AU157" s="9">
        <v>2.2999999999999998</v>
      </c>
      <c r="AV157" s="10">
        <v>2.5</v>
      </c>
      <c r="AW157" s="10">
        <v>2.2000000000000002</v>
      </c>
      <c r="AX157" s="10">
        <v>2.6</v>
      </c>
      <c r="AY157" s="9">
        <v>-0.4</v>
      </c>
      <c r="AZ157" s="10">
        <v>-0.3</v>
      </c>
      <c r="BA157" s="10">
        <v>-0.7</v>
      </c>
      <c r="BB157" s="10">
        <v>0.2</v>
      </c>
      <c r="BD157" s="3">
        <f t="shared" si="18"/>
        <v>2.2999999999999998</v>
      </c>
      <c r="BE157" s="7">
        <f t="shared" si="14"/>
        <v>1.26918</v>
      </c>
      <c r="BF157" s="7">
        <f t="shared" si="15"/>
        <v>-0.26640000000000003</v>
      </c>
      <c r="BG157" s="7">
        <f t="shared" si="16"/>
        <v>1.2972199999999998</v>
      </c>
      <c r="BH157" s="7">
        <f t="shared" si="13"/>
        <v>0</v>
      </c>
      <c r="BI157" s="7">
        <f t="shared" si="17"/>
        <v>0</v>
      </c>
      <c r="BO157" s="8">
        <v>30498</v>
      </c>
      <c r="BP157">
        <v>0</v>
      </c>
      <c r="BQ157">
        <v>1.6</v>
      </c>
    </row>
    <row r="158" spans="3:69" x14ac:dyDescent="0.3">
      <c r="C158" s="8">
        <v>30529</v>
      </c>
      <c r="D158">
        <v>1.3</v>
      </c>
      <c r="E158">
        <v>1.3</v>
      </c>
      <c r="F158">
        <v>1.7</v>
      </c>
      <c r="G158">
        <v>3</v>
      </c>
      <c r="H158">
        <v>-1.1000000000000001</v>
      </c>
      <c r="I158">
        <v>0.5</v>
      </c>
      <c r="J158">
        <v>1.8</v>
      </c>
      <c r="K158">
        <v>1.2</v>
      </c>
      <c r="L158">
        <v>-3.4</v>
      </c>
      <c r="M158">
        <v>4.5999999999999996</v>
      </c>
      <c r="N158">
        <v>1.8</v>
      </c>
      <c r="O158">
        <v>5.2</v>
      </c>
      <c r="P158">
        <v>100</v>
      </c>
      <c r="Q158">
        <v>92.61</v>
      </c>
      <c r="R158">
        <v>38.46</v>
      </c>
      <c r="S158">
        <v>5.19</v>
      </c>
      <c r="T158">
        <v>6.28</v>
      </c>
      <c r="U158">
        <v>5.23</v>
      </c>
      <c r="V158">
        <v>9.6</v>
      </c>
      <c r="W158">
        <v>3.11</v>
      </c>
      <c r="X158">
        <v>11.33</v>
      </c>
      <c r="Y158">
        <v>4.1100000000000003</v>
      </c>
      <c r="Z158">
        <v>11.57</v>
      </c>
      <c r="AA158">
        <v>5.32</v>
      </c>
      <c r="AB158">
        <v>-6</v>
      </c>
      <c r="AG158" s="8">
        <v>30529</v>
      </c>
      <c r="AH158">
        <v>-0.6</v>
      </c>
      <c r="AI158">
        <v>2</v>
      </c>
      <c r="AJ158">
        <v>0.4</v>
      </c>
      <c r="AK158">
        <v>1</v>
      </c>
      <c r="AL158">
        <v>2.9</v>
      </c>
      <c r="AT158" s="8">
        <v>30529</v>
      </c>
      <c r="AU158" s="9">
        <v>1.3</v>
      </c>
      <c r="AV158" s="10">
        <v>2.1</v>
      </c>
      <c r="AW158" s="10">
        <v>0.6</v>
      </c>
      <c r="AX158" s="10">
        <v>2.6</v>
      </c>
      <c r="AY158" s="9">
        <v>-0.3</v>
      </c>
      <c r="AZ158" s="10">
        <v>-1.2</v>
      </c>
      <c r="BA158" s="10">
        <v>-0.5</v>
      </c>
      <c r="BB158" s="10">
        <v>0.1</v>
      </c>
      <c r="BD158" s="3">
        <f t="shared" si="18"/>
        <v>1.3</v>
      </c>
      <c r="BE158" s="7">
        <f t="shared" si="14"/>
        <v>0.65382000000000007</v>
      </c>
      <c r="BF158" s="7">
        <f t="shared" si="15"/>
        <v>-0.44400000000000006</v>
      </c>
      <c r="BG158" s="7">
        <f t="shared" si="16"/>
        <v>1.0901800000000001</v>
      </c>
      <c r="BH158" s="7">
        <f t="shared" si="13"/>
        <v>0</v>
      </c>
      <c r="BI158" s="7">
        <f t="shared" si="17"/>
        <v>0</v>
      </c>
      <c r="BO158" s="8">
        <v>30529</v>
      </c>
      <c r="BP158">
        <v>0</v>
      </c>
      <c r="BQ158">
        <v>1.6</v>
      </c>
    </row>
    <row r="159" spans="3:69" x14ac:dyDescent="0.3">
      <c r="C159" s="8">
        <v>30560</v>
      </c>
      <c r="D159">
        <v>0.9</v>
      </c>
      <c r="E159">
        <v>1.6</v>
      </c>
      <c r="F159">
        <v>0.1</v>
      </c>
      <c r="G159">
        <v>3.1</v>
      </c>
      <c r="H159">
        <v>-1.5</v>
      </c>
      <c r="I159">
        <v>0.7</v>
      </c>
      <c r="J159">
        <v>2.5</v>
      </c>
      <c r="K159">
        <v>1.3</v>
      </c>
      <c r="L159">
        <v>-2.6</v>
      </c>
      <c r="M159">
        <v>4.5999999999999996</v>
      </c>
      <c r="N159">
        <v>1.6</v>
      </c>
      <c r="O159">
        <v>5</v>
      </c>
      <c r="P159">
        <v>100</v>
      </c>
      <c r="Q159">
        <v>92.61</v>
      </c>
      <c r="R159">
        <v>38.46</v>
      </c>
      <c r="S159">
        <v>5.19</v>
      </c>
      <c r="T159">
        <v>6.28</v>
      </c>
      <c r="U159">
        <v>5.23</v>
      </c>
      <c r="V159">
        <v>9.6</v>
      </c>
      <c r="W159">
        <v>3.11</v>
      </c>
      <c r="X159">
        <v>11.33</v>
      </c>
      <c r="Y159">
        <v>4.1100000000000003</v>
      </c>
      <c r="Z159">
        <v>11.57</v>
      </c>
      <c r="AA159">
        <v>5.32</v>
      </c>
      <c r="AB159">
        <v>-5.0999999999999996</v>
      </c>
      <c r="AG159" s="8">
        <v>30560</v>
      </c>
      <c r="AH159">
        <v>-0.3</v>
      </c>
      <c r="AI159">
        <v>2.1</v>
      </c>
      <c r="AJ159">
        <v>-0.7</v>
      </c>
      <c r="AK159">
        <v>1</v>
      </c>
      <c r="AL159">
        <v>2.9</v>
      </c>
      <c r="AT159" s="8">
        <v>30560</v>
      </c>
      <c r="AU159" s="9">
        <v>0.9</v>
      </c>
      <c r="AV159" s="10">
        <v>2.2000000000000002</v>
      </c>
      <c r="AW159" s="10">
        <v>-0.1</v>
      </c>
      <c r="AX159" s="10">
        <v>2.6</v>
      </c>
      <c r="AY159" s="9">
        <v>1.2</v>
      </c>
      <c r="AZ159" s="10">
        <v>1.8</v>
      </c>
      <c r="BA159" s="10">
        <v>2</v>
      </c>
      <c r="BB159" s="10">
        <v>0</v>
      </c>
      <c r="BD159" s="3">
        <f t="shared" si="18"/>
        <v>0.9</v>
      </c>
      <c r="BE159" s="7">
        <f t="shared" si="14"/>
        <v>3.8460000000000001E-2</v>
      </c>
      <c r="BF159" s="7">
        <f t="shared" si="15"/>
        <v>-0.37740000000000001</v>
      </c>
      <c r="BG159" s="7">
        <f t="shared" si="16"/>
        <v>1.2389399999999999</v>
      </c>
      <c r="BH159" s="7">
        <f t="shared" si="13"/>
        <v>0</v>
      </c>
      <c r="BI159" s="7">
        <f t="shared" si="17"/>
        <v>0</v>
      </c>
      <c r="BO159" s="8">
        <v>30560</v>
      </c>
      <c r="BP159">
        <v>0.1</v>
      </c>
      <c r="BQ159">
        <v>1.6</v>
      </c>
    </row>
    <row r="160" spans="3:69" x14ac:dyDescent="0.3">
      <c r="C160" s="8">
        <v>30590</v>
      </c>
      <c r="D160">
        <v>1.5</v>
      </c>
      <c r="E160">
        <v>1.6</v>
      </c>
      <c r="F160">
        <v>1.6</v>
      </c>
      <c r="G160">
        <v>3.2</v>
      </c>
      <c r="H160">
        <v>-1.6</v>
      </c>
      <c r="I160">
        <v>0.8</v>
      </c>
      <c r="J160">
        <v>1.6</v>
      </c>
      <c r="K160">
        <v>1.3</v>
      </c>
      <c r="L160">
        <v>-2.5</v>
      </c>
      <c r="M160">
        <v>4.5999999999999996</v>
      </c>
      <c r="N160">
        <v>2.1</v>
      </c>
      <c r="O160">
        <v>5.0999999999999996</v>
      </c>
      <c r="P160">
        <v>100</v>
      </c>
      <c r="Q160">
        <v>92.61</v>
      </c>
      <c r="R160">
        <v>38.46</v>
      </c>
      <c r="S160">
        <v>5.19</v>
      </c>
      <c r="T160">
        <v>6.28</v>
      </c>
      <c r="U160">
        <v>5.23</v>
      </c>
      <c r="V160">
        <v>9.6</v>
      </c>
      <c r="W160">
        <v>3.11</v>
      </c>
      <c r="X160">
        <v>11.33</v>
      </c>
      <c r="Y160">
        <v>4.1100000000000003</v>
      </c>
      <c r="Z160">
        <v>11.57</v>
      </c>
      <c r="AA160">
        <v>5.32</v>
      </c>
      <c r="AB160">
        <v>-4.8</v>
      </c>
      <c r="AG160" s="8">
        <v>30590</v>
      </c>
      <c r="AH160">
        <v>-0.1</v>
      </c>
      <c r="AI160">
        <v>1.6</v>
      </c>
      <c r="AJ160">
        <v>0.7</v>
      </c>
      <c r="AK160">
        <v>1.2</v>
      </c>
      <c r="AL160">
        <v>3.2</v>
      </c>
      <c r="AT160" s="8">
        <v>30590</v>
      </c>
      <c r="AU160" s="9">
        <v>1.5</v>
      </c>
      <c r="AV160" s="10">
        <v>2.2999999999999998</v>
      </c>
      <c r="AW160" s="10">
        <v>0.8</v>
      </c>
      <c r="AX160" s="10">
        <v>2.5</v>
      </c>
      <c r="AY160" s="9">
        <v>0.8</v>
      </c>
      <c r="AZ160" s="10">
        <v>0.5</v>
      </c>
      <c r="BA160" s="10">
        <v>1.3</v>
      </c>
      <c r="BB160" s="10">
        <v>0.2</v>
      </c>
      <c r="BD160" s="3">
        <f t="shared" si="18"/>
        <v>1.5</v>
      </c>
      <c r="BE160" s="7">
        <f t="shared" si="14"/>
        <v>0.61536000000000002</v>
      </c>
      <c r="BF160" s="7">
        <f t="shared" si="15"/>
        <v>-0.35520000000000002</v>
      </c>
      <c r="BG160" s="7">
        <f t="shared" si="16"/>
        <v>1.2398400000000001</v>
      </c>
      <c r="BH160" s="7">
        <f t="shared" si="13"/>
        <v>0</v>
      </c>
      <c r="BI160" s="7">
        <f t="shared" si="17"/>
        <v>0</v>
      </c>
      <c r="BO160" s="8">
        <v>30590</v>
      </c>
      <c r="BP160">
        <v>0.3</v>
      </c>
      <c r="BQ160">
        <v>1.5</v>
      </c>
    </row>
    <row r="161" spans="3:69" x14ac:dyDescent="0.3">
      <c r="C161" s="8">
        <v>30621</v>
      </c>
      <c r="D161">
        <v>1.9</v>
      </c>
      <c r="E161">
        <v>1.7</v>
      </c>
      <c r="F161">
        <v>2.5</v>
      </c>
      <c r="G161">
        <v>3.3</v>
      </c>
      <c r="H161">
        <v>-1.7</v>
      </c>
      <c r="I161">
        <v>0.8</v>
      </c>
      <c r="J161">
        <v>2.6</v>
      </c>
      <c r="K161">
        <v>1.7</v>
      </c>
      <c r="L161">
        <v>-2.5</v>
      </c>
      <c r="M161">
        <v>4.5999999999999996</v>
      </c>
      <c r="N161">
        <v>2.6</v>
      </c>
      <c r="O161">
        <v>5</v>
      </c>
      <c r="P161">
        <v>100</v>
      </c>
      <c r="Q161">
        <v>92.61</v>
      </c>
      <c r="R161">
        <v>38.46</v>
      </c>
      <c r="S161">
        <v>5.19</v>
      </c>
      <c r="T161">
        <v>6.28</v>
      </c>
      <c r="U161">
        <v>5.23</v>
      </c>
      <c r="V161">
        <v>9.6</v>
      </c>
      <c r="W161">
        <v>3.11</v>
      </c>
      <c r="X161">
        <v>11.33</v>
      </c>
      <c r="Y161">
        <v>4.1100000000000003</v>
      </c>
      <c r="Z161">
        <v>11.57</v>
      </c>
      <c r="AA161">
        <v>5.32</v>
      </c>
      <c r="AB161">
        <v>-5.2</v>
      </c>
      <c r="AG161" s="8">
        <v>30621</v>
      </c>
      <c r="AH161">
        <v>0.2</v>
      </c>
      <c r="AI161">
        <v>2.1</v>
      </c>
      <c r="AJ161">
        <v>1.6</v>
      </c>
      <c r="AK161">
        <v>1.1000000000000001</v>
      </c>
      <c r="AL161">
        <v>3</v>
      </c>
      <c r="AT161" s="8">
        <v>30621</v>
      </c>
      <c r="AU161" s="9">
        <v>1.9</v>
      </c>
      <c r="AV161" s="10">
        <v>2.6</v>
      </c>
      <c r="AW161" s="10">
        <v>1.5</v>
      </c>
      <c r="AX161" s="10">
        <v>2.6</v>
      </c>
      <c r="AY161" s="9">
        <v>-0.5</v>
      </c>
      <c r="AZ161" s="10">
        <v>0.3</v>
      </c>
      <c r="BA161" s="10">
        <v>-1.1000000000000001</v>
      </c>
      <c r="BB161" s="10">
        <v>0.2</v>
      </c>
      <c r="BD161" s="3">
        <f t="shared" si="18"/>
        <v>1.9</v>
      </c>
      <c r="BE161" s="7">
        <f t="shared" si="14"/>
        <v>0.96150000000000002</v>
      </c>
      <c r="BF161" s="7">
        <f t="shared" si="15"/>
        <v>-0.38480000000000003</v>
      </c>
      <c r="BG161" s="7">
        <f t="shared" si="16"/>
        <v>1.3232999999999999</v>
      </c>
      <c r="BH161" s="7">
        <f t="shared" si="13"/>
        <v>0</v>
      </c>
      <c r="BI161" s="7">
        <f t="shared" si="17"/>
        <v>0</v>
      </c>
      <c r="BO161" s="8">
        <v>30621</v>
      </c>
      <c r="BP161">
        <v>1.1000000000000001</v>
      </c>
      <c r="BQ161">
        <v>1.6</v>
      </c>
    </row>
    <row r="162" spans="3:69" x14ac:dyDescent="0.3">
      <c r="C162" s="8">
        <v>30651</v>
      </c>
      <c r="D162">
        <v>1.7</v>
      </c>
      <c r="E162">
        <v>1.6</v>
      </c>
      <c r="F162">
        <v>2.5</v>
      </c>
      <c r="G162">
        <v>2.9</v>
      </c>
      <c r="H162">
        <v>-2.1</v>
      </c>
      <c r="I162">
        <v>0.7</v>
      </c>
      <c r="J162">
        <v>2.2000000000000002</v>
      </c>
      <c r="K162">
        <v>2</v>
      </c>
      <c r="L162">
        <v>-2.7</v>
      </c>
      <c r="M162">
        <v>4.7</v>
      </c>
      <c r="N162">
        <v>2.5</v>
      </c>
      <c r="O162">
        <v>5</v>
      </c>
      <c r="P162">
        <v>100</v>
      </c>
      <c r="Q162">
        <v>92.61</v>
      </c>
      <c r="R162">
        <v>38.46</v>
      </c>
      <c r="S162">
        <v>5.19</v>
      </c>
      <c r="T162">
        <v>6.28</v>
      </c>
      <c r="U162">
        <v>5.23</v>
      </c>
      <c r="V162">
        <v>9.6</v>
      </c>
      <c r="W162">
        <v>3.11</v>
      </c>
      <c r="X162">
        <v>11.33</v>
      </c>
      <c r="Y162">
        <v>4.1100000000000003</v>
      </c>
      <c r="Z162">
        <v>11.57</v>
      </c>
      <c r="AA162">
        <v>5.32</v>
      </c>
      <c r="AB162">
        <v>-5.9</v>
      </c>
      <c r="AG162" s="8">
        <v>30651</v>
      </c>
      <c r="AH162">
        <v>0.1</v>
      </c>
      <c r="AI162">
        <v>1.8</v>
      </c>
      <c r="AJ162">
        <v>1.3</v>
      </c>
      <c r="AK162">
        <v>1.3</v>
      </c>
      <c r="AL162">
        <v>2.9</v>
      </c>
      <c r="AT162" s="8">
        <v>30651</v>
      </c>
      <c r="AU162" s="9">
        <v>1.7</v>
      </c>
      <c r="AV162" s="10">
        <v>2.5</v>
      </c>
      <c r="AW162" s="10">
        <v>1.3</v>
      </c>
      <c r="AX162" s="10">
        <v>2.4</v>
      </c>
      <c r="AY162" s="9">
        <v>-0.3</v>
      </c>
      <c r="AZ162" s="10">
        <v>0</v>
      </c>
      <c r="BA162" s="10">
        <v>-0.5</v>
      </c>
      <c r="BB162" s="10">
        <v>0</v>
      </c>
      <c r="BD162" s="3">
        <f t="shared" si="18"/>
        <v>1.7</v>
      </c>
      <c r="BE162" s="7">
        <f t="shared" si="14"/>
        <v>0.96150000000000002</v>
      </c>
      <c r="BF162" s="7">
        <f t="shared" si="15"/>
        <v>-0.43660000000000004</v>
      </c>
      <c r="BG162" s="7">
        <f t="shared" si="16"/>
        <v>1.1751</v>
      </c>
      <c r="BH162" s="7">
        <f t="shared" si="13"/>
        <v>0</v>
      </c>
      <c r="BI162" s="7">
        <f t="shared" si="17"/>
        <v>0</v>
      </c>
      <c r="BO162" s="8">
        <v>30651</v>
      </c>
      <c r="BP162">
        <v>0.2</v>
      </c>
      <c r="BQ162">
        <v>1.7</v>
      </c>
    </row>
    <row r="163" spans="3:69" x14ac:dyDescent="0.3">
      <c r="C163" s="8">
        <v>30682</v>
      </c>
      <c r="D163">
        <v>1.9</v>
      </c>
      <c r="E163">
        <v>1.7</v>
      </c>
      <c r="F163">
        <v>2.9</v>
      </c>
      <c r="G163">
        <v>2.7</v>
      </c>
      <c r="H163">
        <v>-2</v>
      </c>
      <c r="I163">
        <v>0.7</v>
      </c>
      <c r="J163">
        <v>2.2999999999999998</v>
      </c>
      <c r="K163">
        <v>2.6</v>
      </c>
      <c r="L163">
        <v>-2.7</v>
      </c>
      <c r="M163">
        <v>4.7</v>
      </c>
      <c r="N163">
        <v>2</v>
      </c>
      <c r="O163">
        <v>4.9000000000000004</v>
      </c>
      <c r="P163">
        <v>100</v>
      </c>
      <c r="Q163">
        <v>92.61</v>
      </c>
      <c r="R163">
        <v>38.46</v>
      </c>
      <c r="S163">
        <v>5.19</v>
      </c>
      <c r="T163">
        <v>6.28</v>
      </c>
      <c r="U163">
        <v>5.23</v>
      </c>
      <c r="V163">
        <v>9.6</v>
      </c>
      <c r="W163">
        <v>3.11</v>
      </c>
      <c r="X163">
        <v>11.33</v>
      </c>
      <c r="Y163">
        <v>4.1100000000000003</v>
      </c>
      <c r="Z163">
        <v>11.57</v>
      </c>
      <c r="AA163">
        <v>5.32</v>
      </c>
      <c r="AB163">
        <v>-5.9</v>
      </c>
      <c r="AG163" s="8">
        <v>30682</v>
      </c>
      <c r="AH163">
        <v>0.2</v>
      </c>
      <c r="AI163">
        <v>1.9</v>
      </c>
      <c r="AJ163">
        <v>1.6</v>
      </c>
      <c r="AK163">
        <v>1.3</v>
      </c>
      <c r="AL163">
        <v>2.9</v>
      </c>
      <c r="AT163" s="8">
        <v>30682</v>
      </c>
      <c r="AU163" s="9">
        <v>1.9</v>
      </c>
      <c r="AV163" s="10">
        <v>2.5</v>
      </c>
      <c r="AW163" s="10">
        <v>1.5</v>
      </c>
      <c r="AX163" s="10">
        <v>2.5</v>
      </c>
      <c r="AY163" s="9">
        <v>0.3</v>
      </c>
      <c r="AZ163" s="10">
        <v>-0.6</v>
      </c>
      <c r="BA163" s="10">
        <v>0.4</v>
      </c>
      <c r="BB163" s="10">
        <v>0.2</v>
      </c>
      <c r="BD163" s="3">
        <f t="shared" si="18"/>
        <v>1.9</v>
      </c>
      <c r="BE163" s="7">
        <f t="shared" si="14"/>
        <v>1.11534</v>
      </c>
      <c r="BF163" s="7">
        <f t="shared" si="15"/>
        <v>-0.43660000000000004</v>
      </c>
      <c r="BG163" s="7">
        <f t="shared" si="16"/>
        <v>1.22126</v>
      </c>
      <c r="BH163" s="7">
        <f t="shared" si="13"/>
        <v>0</v>
      </c>
      <c r="BI163" s="7">
        <f t="shared" si="17"/>
        <v>0</v>
      </c>
      <c r="BO163" s="8">
        <v>30682</v>
      </c>
      <c r="BP163">
        <v>0.1</v>
      </c>
      <c r="BQ163">
        <v>1.8</v>
      </c>
    </row>
    <row r="164" spans="3:69" x14ac:dyDescent="0.3">
      <c r="C164" s="8">
        <v>30713</v>
      </c>
      <c r="D164">
        <v>2.9</v>
      </c>
      <c r="E164">
        <v>2</v>
      </c>
      <c r="F164">
        <v>5</v>
      </c>
      <c r="G164">
        <v>2.6</v>
      </c>
      <c r="H164">
        <v>-1.5</v>
      </c>
      <c r="I164">
        <v>0.6</v>
      </c>
      <c r="J164">
        <v>2.7</v>
      </c>
      <c r="K164">
        <v>2.7</v>
      </c>
      <c r="L164">
        <v>-1.9</v>
      </c>
      <c r="M164">
        <v>4.7</v>
      </c>
      <c r="N164">
        <v>2.2000000000000002</v>
      </c>
      <c r="O164">
        <v>4.9000000000000004</v>
      </c>
      <c r="P164">
        <v>100</v>
      </c>
      <c r="Q164">
        <v>92.61</v>
      </c>
      <c r="R164">
        <v>38.46</v>
      </c>
      <c r="S164">
        <v>5.19</v>
      </c>
      <c r="T164">
        <v>6.28</v>
      </c>
      <c r="U164">
        <v>5.23</v>
      </c>
      <c r="V164">
        <v>9.6</v>
      </c>
      <c r="W164">
        <v>3.11</v>
      </c>
      <c r="X164">
        <v>11.33</v>
      </c>
      <c r="Y164">
        <v>4.1100000000000003</v>
      </c>
      <c r="Z164">
        <v>11.57</v>
      </c>
      <c r="AA164">
        <v>5.32</v>
      </c>
      <c r="AB164">
        <v>-5.0999999999999996</v>
      </c>
      <c r="AG164" s="8">
        <v>30713</v>
      </c>
      <c r="AH164">
        <v>-0.1</v>
      </c>
      <c r="AI164">
        <v>2.2000000000000002</v>
      </c>
      <c r="AJ164">
        <v>3.5</v>
      </c>
      <c r="AK164">
        <v>1.7</v>
      </c>
      <c r="AL164">
        <v>2.7</v>
      </c>
      <c r="AT164" s="8">
        <v>30713</v>
      </c>
      <c r="AU164" s="9">
        <v>2.9</v>
      </c>
      <c r="AV164" s="10">
        <v>2.7</v>
      </c>
      <c r="AW164" s="10">
        <v>2.9</v>
      </c>
      <c r="AX164" s="10">
        <v>2.5</v>
      </c>
      <c r="AY164" s="9">
        <v>0.6</v>
      </c>
      <c r="AZ164" s="10">
        <v>-0.4</v>
      </c>
      <c r="BA164" s="10">
        <v>0.8</v>
      </c>
      <c r="BB164" s="10">
        <v>0.2</v>
      </c>
      <c r="BD164" s="3">
        <f t="shared" si="18"/>
        <v>2.9</v>
      </c>
      <c r="BE164" s="7">
        <f t="shared" si="14"/>
        <v>1.923</v>
      </c>
      <c r="BF164" s="7">
        <f t="shared" si="15"/>
        <v>-0.37740000000000001</v>
      </c>
      <c r="BG164" s="7">
        <f t="shared" si="16"/>
        <v>1.3543999999999998</v>
      </c>
      <c r="BH164" s="7">
        <f t="shared" si="13"/>
        <v>0</v>
      </c>
      <c r="BI164" s="7">
        <f t="shared" si="17"/>
        <v>0</v>
      </c>
      <c r="BO164" s="8">
        <v>30713</v>
      </c>
      <c r="BP164">
        <v>1.3</v>
      </c>
      <c r="BQ164">
        <v>3.1</v>
      </c>
    </row>
    <row r="165" spans="3:69" x14ac:dyDescent="0.3">
      <c r="C165" s="8">
        <v>30742</v>
      </c>
      <c r="D165">
        <v>2.5</v>
      </c>
      <c r="E165">
        <v>2</v>
      </c>
      <c r="F165">
        <v>3.9</v>
      </c>
      <c r="G165">
        <v>2.7</v>
      </c>
      <c r="H165">
        <v>-1.2</v>
      </c>
      <c r="I165">
        <v>0.8</v>
      </c>
      <c r="J165">
        <v>2.4</v>
      </c>
      <c r="K165">
        <v>2.2999999999999998</v>
      </c>
      <c r="L165">
        <v>-1.4</v>
      </c>
      <c r="M165">
        <v>4.7</v>
      </c>
      <c r="N165">
        <v>2.5</v>
      </c>
      <c r="O165">
        <v>4.7</v>
      </c>
      <c r="P165">
        <v>100</v>
      </c>
      <c r="Q165">
        <v>92.61</v>
      </c>
      <c r="R165">
        <v>38.46</v>
      </c>
      <c r="S165">
        <v>5.19</v>
      </c>
      <c r="T165">
        <v>6.28</v>
      </c>
      <c r="U165">
        <v>5.23</v>
      </c>
      <c r="V165">
        <v>9.6</v>
      </c>
      <c r="W165">
        <v>3.11</v>
      </c>
      <c r="X165">
        <v>11.33</v>
      </c>
      <c r="Y165">
        <v>4.1100000000000003</v>
      </c>
      <c r="Z165">
        <v>11.57</v>
      </c>
      <c r="AA165">
        <v>5.32</v>
      </c>
      <c r="AB165">
        <v>-4</v>
      </c>
      <c r="AG165" s="8">
        <v>30742</v>
      </c>
      <c r="AH165">
        <v>0.1</v>
      </c>
      <c r="AI165">
        <v>2</v>
      </c>
      <c r="AJ165">
        <v>2.9</v>
      </c>
      <c r="AK165">
        <v>1.5</v>
      </c>
      <c r="AL165">
        <v>2.9</v>
      </c>
      <c r="AT165" s="8">
        <v>30742</v>
      </c>
      <c r="AU165" s="9">
        <v>2.5</v>
      </c>
      <c r="AV165" s="10">
        <v>2.5</v>
      </c>
      <c r="AW165" s="10">
        <v>2.4</v>
      </c>
      <c r="AX165" s="10">
        <v>2.5</v>
      </c>
      <c r="AY165" s="9">
        <v>0.2</v>
      </c>
      <c r="AZ165" s="10">
        <v>0.1</v>
      </c>
      <c r="BA165" s="10">
        <v>0.4</v>
      </c>
      <c r="BB165" s="10">
        <v>0.1</v>
      </c>
      <c r="BD165" s="3">
        <f t="shared" si="18"/>
        <v>2.5</v>
      </c>
      <c r="BE165" s="7">
        <f t="shared" si="14"/>
        <v>1.4999400000000001</v>
      </c>
      <c r="BF165" s="7">
        <f t="shared" si="15"/>
        <v>-0.29600000000000004</v>
      </c>
      <c r="BG165" s="7">
        <f t="shared" si="16"/>
        <v>1.29606</v>
      </c>
      <c r="BH165" s="7">
        <f t="shared" si="13"/>
        <v>0</v>
      </c>
      <c r="BI165" s="7">
        <f t="shared" si="17"/>
        <v>0</v>
      </c>
      <c r="BO165" s="8">
        <v>30742</v>
      </c>
      <c r="BP165">
        <v>0.5</v>
      </c>
      <c r="BQ165">
        <v>3.6</v>
      </c>
    </row>
    <row r="166" spans="3:69" x14ac:dyDescent="0.3">
      <c r="C166" s="8">
        <v>30773</v>
      </c>
      <c r="D166">
        <v>2.2999999999999998</v>
      </c>
      <c r="E166">
        <v>2</v>
      </c>
      <c r="F166">
        <v>3.4</v>
      </c>
      <c r="G166">
        <v>2.4</v>
      </c>
      <c r="H166">
        <v>-0.4</v>
      </c>
      <c r="I166">
        <v>0.8</v>
      </c>
      <c r="J166">
        <v>2.8</v>
      </c>
      <c r="K166">
        <v>3.2</v>
      </c>
      <c r="L166">
        <v>-0.4</v>
      </c>
      <c r="M166">
        <v>4.3</v>
      </c>
      <c r="N166">
        <v>1.5</v>
      </c>
      <c r="O166">
        <v>4.5</v>
      </c>
      <c r="P166">
        <v>100</v>
      </c>
      <c r="Q166">
        <v>92.61</v>
      </c>
      <c r="R166">
        <v>38.46</v>
      </c>
      <c r="S166">
        <v>5.19</v>
      </c>
      <c r="T166">
        <v>6.28</v>
      </c>
      <c r="U166">
        <v>5.23</v>
      </c>
      <c r="V166">
        <v>9.6</v>
      </c>
      <c r="W166">
        <v>3.11</v>
      </c>
      <c r="X166">
        <v>11.33</v>
      </c>
      <c r="Y166">
        <v>4.1100000000000003</v>
      </c>
      <c r="Z166">
        <v>11.57</v>
      </c>
      <c r="AA166">
        <v>5.32</v>
      </c>
      <c r="AB166">
        <v>-2.5</v>
      </c>
      <c r="AG166" s="8">
        <v>30773</v>
      </c>
      <c r="AH166">
        <v>-0.3</v>
      </c>
      <c r="AI166">
        <v>2.2999999999999998</v>
      </c>
      <c r="AJ166">
        <v>2.5</v>
      </c>
      <c r="AK166">
        <v>2.2000000000000002</v>
      </c>
      <c r="AL166">
        <v>2.6</v>
      </c>
      <c r="AT166" s="8">
        <v>30773</v>
      </c>
      <c r="AU166" s="9">
        <v>2.2999999999999998</v>
      </c>
      <c r="AV166" s="10">
        <v>2.4</v>
      </c>
      <c r="AW166" s="10">
        <v>2.2000000000000002</v>
      </c>
      <c r="AX166" s="10">
        <v>2.6</v>
      </c>
      <c r="AY166" s="9">
        <v>0.3</v>
      </c>
      <c r="AZ166" s="10">
        <v>0.8</v>
      </c>
      <c r="BA166" s="10">
        <v>-0.3</v>
      </c>
      <c r="BB166" s="10">
        <v>1.1000000000000001</v>
      </c>
      <c r="BD166" s="3">
        <f t="shared" si="18"/>
        <v>2.2999999999999998</v>
      </c>
      <c r="BE166" s="7">
        <f t="shared" si="14"/>
        <v>1.3076400000000001</v>
      </c>
      <c r="BF166" s="7">
        <f t="shared" si="15"/>
        <v>-0.185</v>
      </c>
      <c r="BG166" s="7">
        <f t="shared" si="16"/>
        <v>1.1773599999999997</v>
      </c>
      <c r="BH166" s="7">
        <f t="shared" si="13"/>
        <v>0</v>
      </c>
      <c r="BI166" s="7">
        <f t="shared" si="17"/>
        <v>0</v>
      </c>
      <c r="BO166" s="8">
        <v>30773</v>
      </c>
      <c r="BP166">
        <v>0.2</v>
      </c>
      <c r="BQ166">
        <v>3.8</v>
      </c>
    </row>
    <row r="167" spans="3:69" x14ac:dyDescent="0.3">
      <c r="C167" s="8">
        <v>30803</v>
      </c>
      <c r="D167">
        <v>2</v>
      </c>
      <c r="E167">
        <v>2.4</v>
      </c>
      <c r="F167">
        <v>2</v>
      </c>
      <c r="G167">
        <v>2.1</v>
      </c>
      <c r="H167">
        <v>0</v>
      </c>
      <c r="I167">
        <v>1</v>
      </c>
      <c r="J167">
        <v>2.4</v>
      </c>
      <c r="K167">
        <v>3.1</v>
      </c>
      <c r="L167">
        <v>1.2</v>
      </c>
      <c r="M167">
        <v>4.3</v>
      </c>
      <c r="N167">
        <v>3.1</v>
      </c>
      <c r="O167">
        <v>1.1000000000000001</v>
      </c>
      <c r="P167">
        <v>100</v>
      </c>
      <c r="Q167">
        <v>92.61</v>
      </c>
      <c r="R167">
        <v>38.46</v>
      </c>
      <c r="S167">
        <v>5.19</v>
      </c>
      <c r="T167">
        <v>6.28</v>
      </c>
      <c r="U167">
        <v>5.23</v>
      </c>
      <c r="V167">
        <v>9.6</v>
      </c>
      <c r="W167">
        <v>3.11</v>
      </c>
      <c r="X167">
        <v>11.33</v>
      </c>
      <c r="Y167">
        <v>4.1100000000000003</v>
      </c>
      <c r="Z167">
        <v>11.57</v>
      </c>
      <c r="AA167">
        <v>5.32</v>
      </c>
      <c r="AB167">
        <v>-2.2999999999999998</v>
      </c>
      <c r="AG167" s="8">
        <v>30803</v>
      </c>
      <c r="AH167">
        <v>0</v>
      </c>
      <c r="AI167">
        <v>2.2000000000000002</v>
      </c>
      <c r="AJ167">
        <v>1.4</v>
      </c>
      <c r="AK167">
        <v>3.7</v>
      </c>
      <c r="AL167">
        <v>2.7</v>
      </c>
      <c r="AT167" s="8">
        <v>30803</v>
      </c>
      <c r="AU167" s="2">
        <v>2</v>
      </c>
      <c r="AV167">
        <v>2.9</v>
      </c>
      <c r="AW167">
        <v>1.4</v>
      </c>
      <c r="AX167">
        <v>2.9</v>
      </c>
      <c r="AY167" s="2">
        <v>0.7</v>
      </c>
      <c r="AZ167">
        <v>1.7</v>
      </c>
      <c r="BA167">
        <v>0.7</v>
      </c>
      <c r="BB167">
        <v>0.5</v>
      </c>
      <c r="BD167" s="3">
        <f t="shared" si="18"/>
        <v>2</v>
      </c>
      <c r="BE167" s="7">
        <f t="shared" si="14"/>
        <v>0.76919999999999999</v>
      </c>
      <c r="BF167" s="7">
        <f t="shared" si="15"/>
        <v>-0.17019999999999999</v>
      </c>
      <c r="BG167" s="7">
        <f t="shared" si="16"/>
        <v>1.4009999999999998</v>
      </c>
      <c r="BH167" s="7">
        <f t="shared" si="13"/>
        <v>0</v>
      </c>
      <c r="BI167" s="7">
        <f t="shared" si="17"/>
        <v>0</v>
      </c>
      <c r="BO167" s="8">
        <v>30803</v>
      </c>
      <c r="BP167">
        <v>0</v>
      </c>
      <c r="BQ167">
        <v>3.7</v>
      </c>
    </row>
    <row r="168" spans="3:69" x14ac:dyDescent="0.3">
      <c r="C168" s="8">
        <v>30834</v>
      </c>
      <c r="D168">
        <v>1.9</v>
      </c>
      <c r="E168">
        <v>2.1</v>
      </c>
      <c r="F168">
        <v>2.1</v>
      </c>
      <c r="G168">
        <v>2</v>
      </c>
      <c r="H168">
        <v>0.1</v>
      </c>
      <c r="I168">
        <v>0.9</v>
      </c>
      <c r="J168">
        <v>2.4</v>
      </c>
      <c r="K168">
        <v>3</v>
      </c>
      <c r="L168">
        <v>1.3</v>
      </c>
      <c r="M168">
        <v>4.3</v>
      </c>
      <c r="N168">
        <v>2.4</v>
      </c>
      <c r="O168">
        <v>0.9</v>
      </c>
      <c r="P168">
        <v>100</v>
      </c>
      <c r="Q168">
        <v>92.61</v>
      </c>
      <c r="R168">
        <v>38.46</v>
      </c>
      <c r="S168">
        <v>5.19</v>
      </c>
      <c r="T168">
        <v>6.28</v>
      </c>
      <c r="U168">
        <v>5.23</v>
      </c>
      <c r="V168">
        <v>9.6</v>
      </c>
      <c r="W168">
        <v>3.11</v>
      </c>
      <c r="X168">
        <v>11.33</v>
      </c>
      <c r="Y168">
        <v>4.1100000000000003</v>
      </c>
      <c r="Z168">
        <v>11.57</v>
      </c>
      <c r="AA168">
        <v>5.32</v>
      </c>
      <c r="AB168">
        <v>-2.2000000000000002</v>
      </c>
      <c r="AG168" s="8">
        <v>30834</v>
      </c>
      <c r="AH168">
        <v>-0.2</v>
      </c>
      <c r="AI168">
        <v>2.1</v>
      </c>
      <c r="AJ168">
        <v>1.3</v>
      </c>
      <c r="AK168">
        <v>3.8</v>
      </c>
      <c r="AL168">
        <v>2.5</v>
      </c>
      <c r="AT168" s="8">
        <v>30834</v>
      </c>
      <c r="AU168" s="2">
        <v>1.9</v>
      </c>
      <c r="AV168">
        <v>2.6</v>
      </c>
      <c r="AW168">
        <v>1.3</v>
      </c>
      <c r="AX168">
        <v>2.9</v>
      </c>
      <c r="AY168" s="2">
        <v>-0.7</v>
      </c>
      <c r="AZ168">
        <v>-0.2</v>
      </c>
      <c r="BA168">
        <v>-1.2</v>
      </c>
      <c r="BB168">
        <v>0.2</v>
      </c>
      <c r="BD168" s="3">
        <f t="shared" si="18"/>
        <v>1.9</v>
      </c>
      <c r="BE168" s="7">
        <f t="shared" si="14"/>
        <v>0.80766000000000004</v>
      </c>
      <c r="BF168" s="7">
        <f t="shared" si="15"/>
        <v>-0.1628</v>
      </c>
      <c r="BG168" s="7">
        <f t="shared" si="16"/>
        <v>1.2551399999999999</v>
      </c>
      <c r="BH168" s="7">
        <f t="shared" si="13"/>
        <v>0</v>
      </c>
      <c r="BI168" s="7">
        <f t="shared" si="17"/>
        <v>0</v>
      </c>
      <c r="BO168" s="8">
        <v>30834</v>
      </c>
      <c r="BP168">
        <v>0.1</v>
      </c>
      <c r="BQ168">
        <v>3.8</v>
      </c>
    </row>
    <row r="169" spans="3:69" x14ac:dyDescent="0.3">
      <c r="C169" s="8">
        <v>30864</v>
      </c>
      <c r="D169">
        <v>2.5</v>
      </c>
      <c r="E169">
        <v>2.2000000000000002</v>
      </c>
      <c r="F169">
        <v>3.5</v>
      </c>
      <c r="G169">
        <v>2</v>
      </c>
      <c r="H169">
        <v>0.2</v>
      </c>
      <c r="I169">
        <v>0.9</v>
      </c>
      <c r="J169">
        <v>2.2000000000000002</v>
      </c>
      <c r="K169">
        <v>2.9</v>
      </c>
      <c r="L169">
        <v>2.1</v>
      </c>
      <c r="M169">
        <v>4.3</v>
      </c>
      <c r="N169">
        <v>2.4</v>
      </c>
      <c r="O169">
        <v>0.9</v>
      </c>
      <c r="P169">
        <v>100</v>
      </c>
      <c r="Q169">
        <v>92.61</v>
      </c>
      <c r="R169">
        <v>38.46</v>
      </c>
      <c r="S169">
        <v>5.19</v>
      </c>
      <c r="T169">
        <v>6.28</v>
      </c>
      <c r="U169">
        <v>5.23</v>
      </c>
      <c r="V169">
        <v>9.6</v>
      </c>
      <c r="W169">
        <v>3.11</v>
      </c>
      <c r="X169">
        <v>11.33</v>
      </c>
      <c r="Y169">
        <v>4.1100000000000003</v>
      </c>
      <c r="Z169">
        <v>11.57</v>
      </c>
      <c r="AA169">
        <v>5.32</v>
      </c>
      <c r="AB169">
        <v>-1.6</v>
      </c>
      <c r="AG169" s="8">
        <v>30864</v>
      </c>
      <c r="AH169">
        <v>-0.1</v>
      </c>
      <c r="AI169">
        <v>1.9</v>
      </c>
      <c r="AJ169">
        <v>2.5</v>
      </c>
      <c r="AK169">
        <v>4.0999999999999996</v>
      </c>
      <c r="AL169">
        <v>2.5</v>
      </c>
      <c r="AT169" s="8">
        <v>30864</v>
      </c>
      <c r="AU169" s="2">
        <v>2.5</v>
      </c>
      <c r="AV169">
        <v>2.6</v>
      </c>
      <c r="AW169">
        <v>2.2000000000000002</v>
      </c>
      <c r="AX169">
        <v>3</v>
      </c>
      <c r="AY169" s="2">
        <v>0.2</v>
      </c>
      <c r="AZ169">
        <v>-0.3</v>
      </c>
      <c r="BA169">
        <v>0.2</v>
      </c>
      <c r="BB169">
        <v>0.3</v>
      </c>
      <c r="BD169" s="3">
        <f t="shared" si="18"/>
        <v>2.5</v>
      </c>
      <c r="BE169" s="7">
        <f t="shared" si="14"/>
        <v>1.3461000000000001</v>
      </c>
      <c r="BF169" s="7">
        <f t="shared" si="15"/>
        <v>-0.11840000000000002</v>
      </c>
      <c r="BG169" s="7">
        <f t="shared" si="16"/>
        <v>1.2723</v>
      </c>
      <c r="BH169" s="7">
        <f t="shared" si="13"/>
        <v>0</v>
      </c>
      <c r="BI169" s="7">
        <f t="shared" si="17"/>
        <v>0</v>
      </c>
      <c r="BO169" s="8">
        <v>30864</v>
      </c>
      <c r="BP169">
        <v>0</v>
      </c>
      <c r="BQ169">
        <v>3.8</v>
      </c>
    </row>
    <row r="170" spans="3:69" x14ac:dyDescent="0.3">
      <c r="C170" s="8">
        <v>30895</v>
      </c>
      <c r="D170">
        <v>1.9</v>
      </c>
      <c r="E170">
        <v>2.2999999999999998</v>
      </c>
      <c r="F170">
        <v>1.5</v>
      </c>
      <c r="G170">
        <v>2</v>
      </c>
      <c r="H170">
        <v>0.3</v>
      </c>
      <c r="I170">
        <v>1.1000000000000001</v>
      </c>
      <c r="J170">
        <v>2.5</v>
      </c>
      <c r="K170">
        <v>2.8</v>
      </c>
      <c r="L170">
        <v>2.6</v>
      </c>
      <c r="M170">
        <v>4.3</v>
      </c>
      <c r="N170">
        <v>1.7</v>
      </c>
      <c r="O170">
        <v>1</v>
      </c>
      <c r="P170">
        <v>100</v>
      </c>
      <c r="Q170">
        <v>92.61</v>
      </c>
      <c r="R170">
        <v>38.46</v>
      </c>
      <c r="S170">
        <v>5.19</v>
      </c>
      <c r="T170">
        <v>6.28</v>
      </c>
      <c r="U170">
        <v>5.23</v>
      </c>
      <c r="V170">
        <v>9.6</v>
      </c>
      <c r="W170">
        <v>3.11</v>
      </c>
      <c r="X170">
        <v>11.33</v>
      </c>
      <c r="Y170">
        <v>4.1100000000000003</v>
      </c>
      <c r="Z170">
        <v>11.57</v>
      </c>
      <c r="AA170">
        <v>5.32</v>
      </c>
      <c r="AB170">
        <v>-0.9</v>
      </c>
      <c r="AG170" s="8">
        <v>30895</v>
      </c>
      <c r="AH170">
        <v>0.1</v>
      </c>
      <c r="AI170">
        <v>2.1</v>
      </c>
      <c r="AJ170">
        <v>0.9</v>
      </c>
      <c r="AK170">
        <v>4.4000000000000004</v>
      </c>
      <c r="AL170">
        <v>2.7</v>
      </c>
      <c r="AT170" s="8">
        <v>30895</v>
      </c>
      <c r="AU170" s="2">
        <v>1.9</v>
      </c>
      <c r="AV170">
        <v>2.7</v>
      </c>
      <c r="AW170">
        <v>1.1000000000000001</v>
      </c>
      <c r="AX170">
        <v>3</v>
      </c>
      <c r="AY170" s="2">
        <v>-0.8</v>
      </c>
      <c r="AZ170">
        <v>-1.1000000000000001</v>
      </c>
      <c r="BA170">
        <v>-1.5</v>
      </c>
      <c r="BB170">
        <v>0.1</v>
      </c>
      <c r="BD170" s="3">
        <f t="shared" si="18"/>
        <v>1.9</v>
      </c>
      <c r="BE170" s="7">
        <f t="shared" si="14"/>
        <v>0.57689999999999997</v>
      </c>
      <c r="BF170" s="7">
        <f t="shared" si="15"/>
        <v>-6.6600000000000006E-2</v>
      </c>
      <c r="BG170" s="7">
        <f t="shared" si="16"/>
        <v>1.3896999999999999</v>
      </c>
      <c r="BH170" s="7">
        <f t="shared" si="13"/>
        <v>0</v>
      </c>
      <c r="BI170" s="7">
        <f t="shared" si="17"/>
        <v>0</v>
      </c>
      <c r="BO170" s="8">
        <v>30895</v>
      </c>
      <c r="BP170">
        <v>0</v>
      </c>
      <c r="BQ170">
        <v>3.8</v>
      </c>
    </row>
    <row r="171" spans="3:69" x14ac:dyDescent="0.3">
      <c r="C171" s="8">
        <v>30926</v>
      </c>
      <c r="D171">
        <v>2.2999999999999998</v>
      </c>
      <c r="E171">
        <v>2.2000000000000002</v>
      </c>
      <c r="F171">
        <v>3</v>
      </c>
      <c r="G171">
        <v>2</v>
      </c>
      <c r="H171">
        <v>0.7</v>
      </c>
      <c r="I171">
        <v>0.8</v>
      </c>
      <c r="J171">
        <v>1.8</v>
      </c>
      <c r="K171">
        <v>2.6</v>
      </c>
      <c r="L171">
        <v>2.6</v>
      </c>
      <c r="M171">
        <v>4.3</v>
      </c>
      <c r="N171">
        <v>1.6</v>
      </c>
      <c r="O171">
        <v>1.1000000000000001</v>
      </c>
      <c r="P171">
        <v>100</v>
      </c>
      <c r="Q171">
        <v>92.61</v>
      </c>
      <c r="R171">
        <v>38.46</v>
      </c>
      <c r="S171">
        <v>5.19</v>
      </c>
      <c r="T171">
        <v>6.28</v>
      </c>
      <c r="U171">
        <v>5.23</v>
      </c>
      <c r="V171">
        <v>9.6</v>
      </c>
      <c r="W171">
        <v>3.11</v>
      </c>
      <c r="X171">
        <v>11.33</v>
      </c>
      <c r="Y171">
        <v>4.1100000000000003</v>
      </c>
      <c r="Z171">
        <v>11.57</v>
      </c>
      <c r="AA171">
        <v>5.32</v>
      </c>
      <c r="AB171">
        <v>-0.4</v>
      </c>
      <c r="AG171" s="8">
        <v>30926</v>
      </c>
      <c r="AH171">
        <v>-0.2</v>
      </c>
      <c r="AI171">
        <v>1.6</v>
      </c>
      <c r="AJ171">
        <v>2.1</v>
      </c>
      <c r="AK171">
        <v>4.2</v>
      </c>
      <c r="AL171">
        <v>2.7</v>
      </c>
      <c r="AT171" s="8">
        <v>30926</v>
      </c>
      <c r="AU171" s="2">
        <v>2.2999999999999998</v>
      </c>
      <c r="AV171">
        <v>2.4</v>
      </c>
      <c r="AW171">
        <v>1.8</v>
      </c>
      <c r="AX171">
        <v>2.9</v>
      </c>
      <c r="AY171" s="2">
        <v>1.5</v>
      </c>
      <c r="AZ171">
        <v>1.5</v>
      </c>
      <c r="BA171">
        <v>2.7</v>
      </c>
      <c r="BB171">
        <v>-0.1</v>
      </c>
      <c r="BD171" s="3">
        <f t="shared" si="18"/>
        <v>2.2999999999999998</v>
      </c>
      <c r="BE171" s="7">
        <f t="shared" si="14"/>
        <v>1.1537999999999999</v>
      </c>
      <c r="BF171" s="7">
        <f t="shared" si="15"/>
        <v>-2.9600000000000005E-2</v>
      </c>
      <c r="BG171" s="7">
        <f t="shared" si="16"/>
        <v>1.1758</v>
      </c>
      <c r="BH171" s="7">
        <f t="shared" si="13"/>
        <v>0</v>
      </c>
      <c r="BI171" s="7">
        <f t="shared" si="17"/>
        <v>0</v>
      </c>
      <c r="BO171" s="8">
        <v>30926</v>
      </c>
      <c r="BP171">
        <v>0.2</v>
      </c>
      <c r="BQ171">
        <v>3.9</v>
      </c>
    </row>
    <row r="172" spans="3:69" x14ac:dyDescent="0.3">
      <c r="C172" s="8">
        <v>30956</v>
      </c>
      <c r="D172">
        <v>2.2000000000000002</v>
      </c>
      <c r="E172">
        <v>2.2999999999999998</v>
      </c>
      <c r="F172">
        <v>1.9</v>
      </c>
      <c r="G172">
        <v>2</v>
      </c>
      <c r="H172">
        <v>0.8</v>
      </c>
      <c r="I172">
        <v>0.9</v>
      </c>
      <c r="J172">
        <v>3.5</v>
      </c>
      <c r="K172">
        <v>6.2</v>
      </c>
      <c r="L172">
        <v>2.4</v>
      </c>
      <c r="M172">
        <v>4.4000000000000004</v>
      </c>
      <c r="N172">
        <v>1.6</v>
      </c>
      <c r="O172">
        <v>1</v>
      </c>
      <c r="P172">
        <v>100</v>
      </c>
      <c r="Q172">
        <v>92.61</v>
      </c>
      <c r="R172">
        <v>38.46</v>
      </c>
      <c r="S172">
        <v>5.19</v>
      </c>
      <c r="T172">
        <v>6.28</v>
      </c>
      <c r="U172">
        <v>5.23</v>
      </c>
      <c r="V172">
        <v>9.6</v>
      </c>
      <c r="W172">
        <v>3.11</v>
      </c>
      <c r="X172">
        <v>11.33</v>
      </c>
      <c r="Y172">
        <v>4.1100000000000003</v>
      </c>
      <c r="Z172">
        <v>11.57</v>
      </c>
      <c r="AA172">
        <v>5.32</v>
      </c>
      <c r="AB172">
        <v>-0.6</v>
      </c>
      <c r="AG172" s="8">
        <v>30956</v>
      </c>
      <c r="AH172">
        <v>0</v>
      </c>
      <c r="AI172">
        <v>2.7</v>
      </c>
      <c r="AJ172">
        <v>1.2</v>
      </c>
      <c r="AK172">
        <v>5.2</v>
      </c>
      <c r="AL172">
        <v>2.4</v>
      </c>
      <c r="AT172" s="8">
        <v>30956</v>
      </c>
      <c r="AU172" s="2">
        <v>2.2000000000000002</v>
      </c>
      <c r="AV172">
        <v>2.9</v>
      </c>
      <c r="AW172">
        <v>1.4</v>
      </c>
      <c r="AX172">
        <v>3.2</v>
      </c>
      <c r="AY172" s="2">
        <v>0.7</v>
      </c>
      <c r="AZ172">
        <v>1</v>
      </c>
      <c r="BA172">
        <v>0.9</v>
      </c>
      <c r="BB172">
        <v>0.4</v>
      </c>
      <c r="BD172" s="3">
        <f t="shared" si="18"/>
        <v>2.2000000000000002</v>
      </c>
      <c r="BE172" s="7">
        <f t="shared" si="14"/>
        <v>0.73073999999999995</v>
      </c>
      <c r="BF172" s="7">
        <f t="shared" si="15"/>
        <v>-4.4400000000000002E-2</v>
      </c>
      <c r="BG172" s="7">
        <f t="shared" si="16"/>
        <v>1.5136600000000002</v>
      </c>
      <c r="BH172" s="7">
        <f t="shared" si="13"/>
        <v>0</v>
      </c>
      <c r="BI172" s="7">
        <f t="shared" si="17"/>
        <v>0</v>
      </c>
      <c r="BO172" s="8">
        <v>30956</v>
      </c>
      <c r="BP172">
        <v>0.7</v>
      </c>
      <c r="BQ172">
        <v>4.4000000000000004</v>
      </c>
    </row>
    <row r="173" spans="3:69" x14ac:dyDescent="0.3">
      <c r="C173" s="8">
        <v>30987</v>
      </c>
      <c r="D173">
        <v>2.2000000000000002</v>
      </c>
      <c r="E173">
        <v>2.2000000000000002</v>
      </c>
      <c r="F173">
        <v>2.1</v>
      </c>
      <c r="G173">
        <v>1.9</v>
      </c>
      <c r="H173">
        <v>0.7</v>
      </c>
      <c r="I173">
        <v>0.9</v>
      </c>
      <c r="J173">
        <v>2.8</v>
      </c>
      <c r="K173">
        <v>5.7</v>
      </c>
      <c r="L173">
        <v>2.5</v>
      </c>
      <c r="M173">
        <v>4.4000000000000004</v>
      </c>
      <c r="N173">
        <v>1.5</v>
      </c>
      <c r="O173">
        <v>1.6</v>
      </c>
      <c r="P173">
        <v>100</v>
      </c>
      <c r="Q173">
        <v>92.61</v>
      </c>
      <c r="R173">
        <v>38.46</v>
      </c>
      <c r="S173">
        <v>5.19</v>
      </c>
      <c r="T173">
        <v>6.28</v>
      </c>
      <c r="U173">
        <v>5.23</v>
      </c>
      <c r="V173">
        <v>9.6</v>
      </c>
      <c r="W173">
        <v>3.11</v>
      </c>
      <c r="X173">
        <v>11.33</v>
      </c>
      <c r="Y173">
        <v>4.1100000000000003</v>
      </c>
      <c r="Z173">
        <v>11.57</v>
      </c>
      <c r="AA173">
        <v>5.32</v>
      </c>
      <c r="AB173">
        <v>-0.7</v>
      </c>
      <c r="AG173" s="8">
        <v>30987</v>
      </c>
      <c r="AH173">
        <v>-0.2</v>
      </c>
      <c r="AI173">
        <v>2.2999999999999998</v>
      </c>
      <c r="AJ173">
        <v>1.4</v>
      </c>
      <c r="AK173">
        <v>5.5</v>
      </c>
      <c r="AL173">
        <v>2.4</v>
      </c>
      <c r="AT173" s="8">
        <v>30987</v>
      </c>
      <c r="AU173" s="2">
        <v>2.2000000000000002</v>
      </c>
      <c r="AV173">
        <v>2.8</v>
      </c>
      <c r="AW173">
        <v>1.6</v>
      </c>
      <c r="AX173">
        <v>3.1</v>
      </c>
      <c r="AY173" s="2">
        <v>-0.5</v>
      </c>
      <c r="AZ173">
        <v>0.2</v>
      </c>
      <c r="BA173">
        <v>-1</v>
      </c>
      <c r="BB173">
        <v>0.1</v>
      </c>
      <c r="BD173" s="3">
        <f t="shared" si="18"/>
        <v>2.2000000000000002</v>
      </c>
      <c r="BE173" s="7">
        <f t="shared" si="14"/>
        <v>0.80766000000000004</v>
      </c>
      <c r="BF173" s="7">
        <f t="shared" si="15"/>
        <v>-5.1799999999999999E-2</v>
      </c>
      <c r="BG173" s="7">
        <f t="shared" si="16"/>
        <v>1.4441400000000002</v>
      </c>
      <c r="BH173" s="7">
        <f t="shared" si="13"/>
        <v>0</v>
      </c>
      <c r="BI173" s="7">
        <f t="shared" si="17"/>
        <v>0</v>
      </c>
      <c r="BO173" s="8">
        <v>30987</v>
      </c>
      <c r="BP173">
        <v>0.7</v>
      </c>
      <c r="BQ173">
        <v>3.9</v>
      </c>
    </row>
    <row r="174" spans="3:69" x14ac:dyDescent="0.3">
      <c r="C174" s="8">
        <v>31017</v>
      </c>
      <c r="D174">
        <v>2.6</v>
      </c>
      <c r="E174">
        <v>2.2999999999999998</v>
      </c>
      <c r="F174">
        <v>3.2</v>
      </c>
      <c r="G174">
        <v>2.2999999999999998</v>
      </c>
      <c r="H174">
        <v>0.7</v>
      </c>
      <c r="I174">
        <v>0.8</v>
      </c>
      <c r="J174">
        <v>3.1</v>
      </c>
      <c r="K174">
        <v>5.4</v>
      </c>
      <c r="L174">
        <v>2.5</v>
      </c>
      <c r="M174">
        <v>4.3</v>
      </c>
      <c r="N174">
        <v>1.7</v>
      </c>
      <c r="O174">
        <v>1.5</v>
      </c>
      <c r="P174">
        <v>100</v>
      </c>
      <c r="Q174">
        <v>92.61</v>
      </c>
      <c r="R174">
        <v>38.46</v>
      </c>
      <c r="S174">
        <v>5.19</v>
      </c>
      <c r="T174">
        <v>6.28</v>
      </c>
      <c r="U174">
        <v>5.23</v>
      </c>
      <c r="V174">
        <v>9.6</v>
      </c>
      <c r="W174">
        <v>3.11</v>
      </c>
      <c r="X174">
        <v>11.33</v>
      </c>
      <c r="Y174">
        <v>4.1100000000000003</v>
      </c>
      <c r="Z174">
        <v>11.57</v>
      </c>
      <c r="AA174">
        <v>5.32</v>
      </c>
      <c r="AB174">
        <v>-0.6</v>
      </c>
      <c r="AG174" s="8">
        <v>31017</v>
      </c>
      <c r="AH174">
        <v>-0.1</v>
      </c>
      <c r="AI174">
        <v>2.6</v>
      </c>
      <c r="AJ174">
        <v>2.4</v>
      </c>
      <c r="AK174">
        <v>5.3</v>
      </c>
      <c r="AL174">
        <v>2.5</v>
      </c>
      <c r="AT174" s="8">
        <v>31017</v>
      </c>
      <c r="AU174" s="2">
        <v>2.6</v>
      </c>
      <c r="AV174">
        <v>2.8</v>
      </c>
      <c r="AW174">
        <v>2.2999999999999998</v>
      </c>
      <c r="AX174">
        <v>3.3</v>
      </c>
      <c r="AY174" s="2">
        <v>0.2</v>
      </c>
      <c r="AZ174">
        <v>0</v>
      </c>
      <c r="BA174">
        <v>0.3</v>
      </c>
      <c r="BB174">
        <v>0.2</v>
      </c>
      <c r="BD174" s="3">
        <f t="shared" si="18"/>
        <v>2.6</v>
      </c>
      <c r="BE174" s="7">
        <f t="shared" si="14"/>
        <v>1.23072</v>
      </c>
      <c r="BF174" s="7">
        <f t="shared" si="15"/>
        <v>-4.4400000000000002E-2</v>
      </c>
      <c r="BG174" s="7">
        <f t="shared" si="16"/>
        <v>1.41368</v>
      </c>
      <c r="BH174" s="7">
        <f t="shared" si="13"/>
        <v>0</v>
      </c>
      <c r="BI174" s="7">
        <f t="shared" si="17"/>
        <v>0</v>
      </c>
      <c r="BO174" s="8">
        <v>31017</v>
      </c>
      <c r="BP174">
        <v>0.1</v>
      </c>
      <c r="BQ174">
        <v>3.9</v>
      </c>
    </row>
    <row r="175" spans="3:69" x14ac:dyDescent="0.3">
      <c r="C175" s="8">
        <v>31048</v>
      </c>
      <c r="D175">
        <v>2.9</v>
      </c>
      <c r="E175">
        <v>2.4</v>
      </c>
      <c r="F175">
        <v>3.3</v>
      </c>
      <c r="G175">
        <v>2.4</v>
      </c>
      <c r="H175">
        <v>0.5</v>
      </c>
      <c r="I175">
        <v>1.2</v>
      </c>
      <c r="J175">
        <v>3.9</v>
      </c>
      <c r="K175">
        <v>5.2</v>
      </c>
      <c r="L175">
        <v>2.4</v>
      </c>
      <c r="M175">
        <v>4.3</v>
      </c>
      <c r="N175">
        <v>2.8</v>
      </c>
      <c r="O175">
        <v>1.5</v>
      </c>
      <c r="P175">
        <v>100</v>
      </c>
      <c r="Q175">
        <v>92.61</v>
      </c>
      <c r="R175">
        <v>32.93</v>
      </c>
      <c r="S175">
        <v>13.76</v>
      </c>
      <c r="T175">
        <v>6.49</v>
      </c>
      <c r="U175">
        <v>4.6900000000000004</v>
      </c>
      <c r="V175">
        <v>8.0400000000000009</v>
      </c>
      <c r="W175">
        <v>2.7600000000000002</v>
      </c>
      <c r="X175">
        <v>11.57</v>
      </c>
      <c r="Y175">
        <v>4.13</v>
      </c>
      <c r="Z175">
        <v>11.03</v>
      </c>
      <c r="AA175">
        <v>4.6000000000000005</v>
      </c>
      <c r="AB175">
        <v>-1</v>
      </c>
      <c r="AG175" s="8">
        <v>31048</v>
      </c>
      <c r="AH175">
        <v>0.1</v>
      </c>
      <c r="AI175">
        <v>3.1</v>
      </c>
      <c r="AJ175">
        <v>2.5</v>
      </c>
      <c r="AK175">
        <v>5.3</v>
      </c>
      <c r="AL175">
        <v>3.2</v>
      </c>
      <c r="AT175" s="8">
        <v>31048</v>
      </c>
      <c r="AU175" s="2">
        <v>2.9</v>
      </c>
      <c r="AV175">
        <v>3.2</v>
      </c>
      <c r="AW175">
        <v>2.5</v>
      </c>
      <c r="AX175">
        <v>3.4</v>
      </c>
      <c r="AY175" s="2">
        <v>0.5</v>
      </c>
      <c r="AZ175">
        <v>-0.2</v>
      </c>
      <c r="BA175">
        <v>0.5</v>
      </c>
      <c r="BB175">
        <v>0.3</v>
      </c>
      <c r="BD175" s="3">
        <f t="shared" si="18"/>
        <v>2.9</v>
      </c>
      <c r="BE175" s="7">
        <f t="shared" si="14"/>
        <v>1.0866899999999999</v>
      </c>
      <c r="BF175" s="7">
        <f t="shared" si="15"/>
        <v>-7.400000000000001E-2</v>
      </c>
      <c r="BG175" s="7">
        <f t="shared" si="16"/>
        <v>1.88731</v>
      </c>
      <c r="BH175" s="7">
        <f t="shared" si="13"/>
        <v>0</v>
      </c>
      <c r="BI175" s="7">
        <f t="shared" si="17"/>
        <v>0</v>
      </c>
      <c r="BO175" s="8">
        <v>31048</v>
      </c>
      <c r="BP175">
        <v>0</v>
      </c>
      <c r="BQ175">
        <v>3.8</v>
      </c>
    </row>
    <row r="176" spans="3:69" x14ac:dyDescent="0.3">
      <c r="C176" s="8">
        <v>31079</v>
      </c>
      <c r="D176">
        <v>1.5</v>
      </c>
      <c r="E176">
        <v>2.2999999999999998</v>
      </c>
      <c r="F176">
        <v>0.4</v>
      </c>
      <c r="G176">
        <v>2.5</v>
      </c>
      <c r="H176">
        <v>0.2</v>
      </c>
      <c r="I176">
        <v>0.8</v>
      </c>
      <c r="J176">
        <v>3.2</v>
      </c>
      <c r="K176">
        <v>4.9000000000000004</v>
      </c>
      <c r="L176">
        <v>1.6</v>
      </c>
      <c r="M176">
        <v>4.3</v>
      </c>
      <c r="N176">
        <v>1.8</v>
      </c>
      <c r="O176">
        <v>1.7</v>
      </c>
      <c r="P176">
        <v>100</v>
      </c>
      <c r="Q176">
        <v>92.61</v>
      </c>
      <c r="R176">
        <v>32.93</v>
      </c>
      <c r="S176">
        <v>13.76</v>
      </c>
      <c r="T176">
        <v>6.49</v>
      </c>
      <c r="U176">
        <v>4.6900000000000004</v>
      </c>
      <c r="V176">
        <v>8.0400000000000009</v>
      </c>
      <c r="W176">
        <v>2.7600000000000002</v>
      </c>
      <c r="X176">
        <v>11.57</v>
      </c>
      <c r="Y176">
        <v>4.13</v>
      </c>
      <c r="Z176">
        <v>11.03</v>
      </c>
      <c r="AA176">
        <v>4.6000000000000005</v>
      </c>
      <c r="AB176">
        <v>-1.5</v>
      </c>
      <c r="AG176" s="8">
        <v>31079</v>
      </c>
      <c r="AH176">
        <v>-0.1</v>
      </c>
      <c r="AI176">
        <v>2.7</v>
      </c>
      <c r="AJ176">
        <v>0</v>
      </c>
      <c r="AK176">
        <v>4.8</v>
      </c>
      <c r="AL176">
        <v>3.1</v>
      </c>
      <c r="AT176" s="8">
        <v>31079</v>
      </c>
      <c r="AU176" s="2">
        <v>1.5</v>
      </c>
      <c r="AV176">
        <v>2.7</v>
      </c>
      <c r="AW176">
        <v>0.5</v>
      </c>
      <c r="AX176">
        <v>3.2</v>
      </c>
      <c r="AY176" s="2">
        <v>-0.4</v>
      </c>
      <c r="AZ176">
        <v>-0.3</v>
      </c>
      <c r="BA176">
        <v>-0.6</v>
      </c>
      <c r="BB176">
        <v>0</v>
      </c>
      <c r="BD176" s="3">
        <f t="shared" si="18"/>
        <v>1.5</v>
      </c>
      <c r="BE176" s="7">
        <f t="shared" si="14"/>
        <v>0.13172</v>
      </c>
      <c r="BF176" s="7">
        <f t="shared" si="15"/>
        <v>-0.11100000000000002</v>
      </c>
      <c r="BG176" s="7">
        <f t="shared" si="16"/>
        <v>1.4792799999999999</v>
      </c>
      <c r="BH176" s="7">
        <f t="shared" si="13"/>
        <v>0</v>
      </c>
      <c r="BI176" s="7">
        <f t="shared" si="17"/>
        <v>0</v>
      </c>
      <c r="BO176" s="8">
        <v>31079</v>
      </c>
      <c r="BP176">
        <v>0</v>
      </c>
      <c r="BQ176">
        <v>2.6</v>
      </c>
    </row>
    <row r="177" spans="3:69" x14ac:dyDescent="0.3">
      <c r="C177" s="8">
        <v>31107</v>
      </c>
      <c r="D177">
        <v>1.8</v>
      </c>
      <c r="E177">
        <v>2.2999999999999998</v>
      </c>
      <c r="F177">
        <v>0.7</v>
      </c>
      <c r="G177">
        <v>2.5</v>
      </c>
      <c r="H177">
        <v>0.1</v>
      </c>
      <c r="I177">
        <v>0.8</v>
      </c>
      <c r="J177">
        <v>3.7</v>
      </c>
      <c r="K177">
        <v>7.9</v>
      </c>
      <c r="L177">
        <v>1.9</v>
      </c>
      <c r="M177">
        <v>4.3</v>
      </c>
      <c r="N177">
        <v>1.4</v>
      </c>
      <c r="O177">
        <v>1.6</v>
      </c>
      <c r="P177">
        <v>100</v>
      </c>
      <c r="Q177">
        <v>92.61</v>
      </c>
      <c r="R177">
        <v>32.93</v>
      </c>
      <c r="S177">
        <v>13.76</v>
      </c>
      <c r="T177">
        <v>6.49</v>
      </c>
      <c r="U177">
        <v>4.6900000000000004</v>
      </c>
      <c r="V177">
        <v>8.0400000000000009</v>
      </c>
      <c r="W177">
        <v>2.7600000000000002</v>
      </c>
      <c r="X177">
        <v>11.57</v>
      </c>
      <c r="Y177">
        <v>4.13</v>
      </c>
      <c r="Z177">
        <v>11.03</v>
      </c>
      <c r="AA177">
        <v>4.6000000000000005</v>
      </c>
      <c r="AB177">
        <v>-1.1000000000000001</v>
      </c>
      <c r="AG177" s="8">
        <v>31107</v>
      </c>
      <c r="AH177">
        <v>-0.1</v>
      </c>
      <c r="AI177">
        <v>3</v>
      </c>
      <c r="AJ177">
        <v>0.1</v>
      </c>
      <c r="AK177">
        <v>5.0999999999999996</v>
      </c>
      <c r="AL177">
        <v>3.1</v>
      </c>
      <c r="AT177" s="8">
        <v>31107</v>
      </c>
      <c r="AU177" s="2">
        <v>1.8</v>
      </c>
      <c r="AV177">
        <v>3</v>
      </c>
      <c r="AW177">
        <v>0.7</v>
      </c>
      <c r="AX177">
        <v>3.3</v>
      </c>
      <c r="AY177" s="2">
        <v>0.4</v>
      </c>
      <c r="AZ177">
        <v>0.4</v>
      </c>
      <c r="BA177">
        <v>0.6</v>
      </c>
      <c r="BB177">
        <v>0.2</v>
      </c>
      <c r="BD177" s="3">
        <f t="shared" si="18"/>
        <v>1.8</v>
      </c>
      <c r="BE177" s="7">
        <f t="shared" si="14"/>
        <v>0.23050999999999999</v>
      </c>
      <c r="BF177" s="7">
        <f t="shared" si="15"/>
        <v>-8.14E-2</v>
      </c>
      <c r="BG177" s="7">
        <f t="shared" si="16"/>
        <v>1.65089</v>
      </c>
      <c r="BH177" s="7">
        <f t="shared" si="13"/>
        <v>0</v>
      </c>
      <c r="BI177" s="7">
        <f t="shared" si="17"/>
        <v>0</v>
      </c>
      <c r="BO177" s="8">
        <v>31107</v>
      </c>
      <c r="BP177">
        <v>1.1000000000000001</v>
      </c>
      <c r="BQ177">
        <v>3.5</v>
      </c>
    </row>
    <row r="178" spans="3:69" x14ac:dyDescent="0.3">
      <c r="C178" s="8">
        <v>31138</v>
      </c>
      <c r="D178">
        <v>2</v>
      </c>
      <c r="E178">
        <v>2.4</v>
      </c>
      <c r="F178">
        <v>1.3</v>
      </c>
      <c r="G178">
        <v>2.5</v>
      </c>
      <c r="H178">
        <v>0</v>
      </c>
      <c r="I178">
        <v>0.7</v>
      </c>
      <c r="J178">
        <v>3.2</v>
      </c>
      <c r="K178">
        <v>7</v>
      </c>
      <c r="L178">
        <v>1.9</v>
      </c>
      <c r="M178">
        <v>4.4000000000000004</v>
      </c>
      <c r="N178">
        <v>2.2999999999999998</v>
      </c>
      <c r="O178">
        <v>1.4</v>
      </c>
      <c r="P178">
        <v>100</v>
      </c>
      <c r="Q178">
        <v>92.61</v>
      </c>
      <c r="R178">
        <v>32.93</v>
      </c>
      <c r="S178">
        <v>13.76</v>
      </c>
      <c r="T178">
        <v>6.49</v>
      </c>
      <c r="U178">
        <v>4.6900000000000004</v>
      </c>
      <c r="V178">
        <v>8.0400000000000009</v>
      </c>
      <c r="W178">
        <v>2.7600000000000002</v>
      </c>
      <c r="X178">
        <v>11.57</v>
      </c>
      <c r="Y178">
        <v>4.13</v>
      </c>
      <c r="Z178">
        <v>11.03</v>
      </c>
      <c r="AA178">
        <v>4.6000000000000005</v>
      </c>
      <c r="AB178">
        <v>-1.1000000000000001</v>
      </c>
      <c r="AG178" s="8">
        <v>31138</v>
      </c>
      <c r="AH178">
        <v>-0.1</v>
      </c>
      <c r="AI178">
        <v>2.6</v>
      </c>
      <c r="AJ178">
        <v>0.9</v>
      </c>
      <c r="AK178">
        <v>4</v>
      </c>
      <c r="AL178">
        <v>3.1</v>
      </c>
      <c r="AT178" s="8">
        <v>31138</v>
      </c>
      <c r="AU178" s="2">
        <v>2</v>
      </c>
      <c r="AV178">
        <v>2.8</v>
      </c>
      <c r="AW178">
        <v>1.2</v>
      </c>
      <c r="AX178">
        <v>3</v>
      </c>
      <c r="AY178" s="2">
        <v>0.6</v>
      </c>
      <c r="AZ178">
        <v>0.7</v>
      </c>
      <c r="BA178">
        <v>0.4</v>
      </c>
      <c r="BB178">
        <v>0.8</v>
      </c>
      <c r="BD178" s="3">
        <f t="shared" si="18"/>
        <v>2</v>
      </c>
      <c r="BE178" s="7">
        <f t="shared" si="14"/>
        <v>0.42809000000000003</v>
      </c>
      <c r="BF178" s="7">
        <f t="shared" si="15"/>
        <v>-8.14E-2</v>
      </c>
      <c r="BG178" s="7">
        <f t="shared" si="16"/>
        <v>1.6533099999999998</v>
      </c>
      <c r="BH178" s="7">
        <f t="shared" si="13"/>
        <v>0</v>
      </c>
      <c r="BI178" s="7">
        <f t="shared" si="17"/>
        <v>0</v>
      </c>
      <c r="BO178" s="8">
        <v>31138</v>
      </c>
      <c r="BP178">
        <v>0.1</v>
      </c>
      <c r="BQ178">
        <v>3.4</v>
      </c>
    </row>
    <row r="179" spans="3:69" x14ac:dyDescent="0.3">
      <c r="C179" s="8">
        <v>31168</v>
      </c>
      <c r="D179">
        <v>1.8</v>
      </c>
      <c r="E179">
        <v>1.8</v>
      </c>
      <c r="F179">
        <v>0.9</v>
      </c>
      <c r="G179">
        <v>2.6</v>
      </c>
      <c r="H179">
        <v>-0.4</v>
      </c>
      <c r="I179">
        <v>0.6</v>
      </c>
      <c r="J179">
        <v>3</v>
      </c>
      <c r="K179">
        <v>7.1</v>
      </c>
      <c r="L179">
        <v>2.8</v>
      </c>
      <c r="M179">
        <v>4.4000000000000004</v>
      </c>
      <c r="N179">
        <v>0.5</v>
      </c>
      <c r="O179">
        <v>1.5</v>
      </c>
      <c r="P179">
        <v>100</v>
      </c>
      <c r="Q179">
        <v>92.61</v>
      </c>
      <c r="R179">
        <v>32.93</v>
      </c>
      <c r="S179">
        <v>13.76</v>
      </c>
      <c r="T179">
        <v>6.49</v>
      </c>
      <c r="U179">
        <v>4.6900000000000004</v>
      </c>
      <c r="V179">
        <v>8.0400000000000009</v>
      </c>
      <c r="W179">
        <v>2.7600000000000002</v>
      </c>
      <c r="X179">
        <v>11.57</v>
      </c>
      <c r="Y179">
        <v>4.13</v>
      </c>
      <c r="Z179">
        <v>11.03</v>
      </c>
      <c r="AA179">
        <v>4.6000000000000005</v>
      </c>
      <c r="AB179">
        <v>-0.8</v>
      </c>
      <c r="AG179" s="8">
        <v>31168</v>
      </c>
      <c r="AH179">
        <v>-0.3</v>
      </c>
      <c r="AI179">
        <v>2.5</v>
      </c>
      <c r="AJ179">
        <v>0.2</v>
      </c>
      <c r="AK179">
        <v>4.0999999999999996</v>
      </c>
      <c r="AL179">
        <v>2.9</v>
      </c>
      <c r="AT179" s="8">
        <v>31168</v>
      </c>
      <c r="AU179" s="2">
        <v>1.8</v>
      </c>
      <c r="AV179">
        <v>2.5</v>
      </c>
      <c r="AW179">
        <v>0.7</v>
      </c>
      <c r="AX179">
        <v>3.4</v>
      </c>
      <c r="AY179" s="2">
        <v>0.2</v>
      </c>
      <c r="AZ179">
        <v>0.6</v>
      </c>
      <c r="BA179">
        <v>-0.1</v>
      </c>
      <c r="BB179">
        <v>0.6</v>
      </c>
      <c r="BD179" s="3">
        <f t="shared" si="18"/>
        <v>1.8</v>
      </c>
      <c r="BE179" s="7">
        <f t="shared" si="14"/>
        <v>0.29637000000000002</v>
      </c>
      <c r="BF179" s="7">
        <f t="shared" si="15"/>
        <v>-5.920000000000001E-2</v>
      </c>
      <c r="BG179" s="7">
        <f t="shared" si="16"/>
        <v>1.5628299999999999</v>
      </c>
      <c r="BH179" s="7">
        <f t="shared" si="13"/>
        <v>0</v>
      </c>
      <c r="BI179" s="7">
        <f t="shared" si="17"/>
        <v>0</v>
      </c>
      <c r="BO179" s="8">
        <v>31168</v>
      </c>
      <c r="BP179">
        <v>0</v>
      </c>
      <c r="BQ179">
        <v>3.5</v>
      </c>
    </row>
    <row r="180" spans="3:69" x14ac:dyDescent="0.3">
      <c r="C180" s="8">
        <v>31199</v>
      </c>
      <c r="D180">
        <v>2.5</v>
      </c>
      <c r="E180">
        <v>2</v>
      </c>
      <c r="F180">
        <v>2.4</v>
      </c>
      <c r="G180">
        <v>2.6</v>
      </c>
      <c r="H180">
        <v>-0.4</v>
      </c>
      <c r="I180">
        <v>0.6</v>
      </c>
      <c r="J180">
        <v>3.4</v>
      </c>
      <c r="K180">
        <v>7</v>
      </c>
      <c r="L180">
        <v>2.9</v>
      </c>
      <c r="M180">
        <v>4.4000000000000004</v>
      </c>
      <c r="N180">
        <v>2</v>
      </c>
      <c r="O180">
        <v>1.4</v>
      </c>
      <c r="P180">
        <v>100</v>
      </c>
      <c r="Q180">
        <v>92.61</v>
      </c>
      <c r="R180">
        <v>32.93</v>
      </c>
      <c r="S180">
        <v>13.76</v>
      </c>
      <c r="T180">
        <v>6.49</v>
      </c>
      <c r="U180">
        <v>4.6900000000000004</v>
      </c>
      <c r="V180">
        <v>8.0400000000000009</v>
      </c>
      <c r="W180">
        <v>2.7600000000000002</v>
      </c>
      <c r="X180">
        <v>11.57</v>
      </c>
      <c r="Y180">
        <v>4.13</v>
      </c>
      <c r="Z180">
        <v>11.03</v>
      </c>
      <c r="AA180">
        <v>4.6000000000000005</v>
      </c>
      <c r="AB180">
        <v>-0.6</v>
      </c>
      <c r="AG180" s="8">
        <v>31199</v>
      </c>
      <c r="AH180">
        <v>-0.2</v>
      </c>
      <c r="AI180">
        <v>2.8</v>
      </c>
      <c r="AJ180">
        <v>1.9</v>
      </c>
      <c r="AK180">
        <v>4.0999999999999996</v>
      </c>
      <c r="AL180">
        <v>2.9</v>
      </c>
      <c r="AT180" s="8">
        <v>31199</v>
      </c>
      <c r="AU180" s="2">
        <v>2.5</v>
      </c>
      <c r="AV180">
        <v>2.8</v>
      </c>
      <c r="AW180">
        <v>1.9</v>
      </c>
      <c r="AX180">
        <v>3.3</v>
      </c>
      <c r="AY180" s="2">
        <v>0</v>
      </c>
      <c r="AZ180">
        <v>0.1</v>
      </c>
      <c r="BA180">
        <v>-0.1</v>
      </c>
      <c r="BB180">
        <v>0.1</v>
      </c>
      <c r="BD180" s="3">
        <f t="shared" si="18"/>
        <v>2.5</v>
      </c>
      <c r="BE180" s="7">
        <f t="shared" si="14"/>
        <v>0.79031999999999991</v>
      </c>
      <c r="BF180" s="7">
        <f t="shared" si="15"/>
        <v>-4.4400000000000002E-2</v>
      </c>
      <c r="BG180" s="7">
        <f t="shared" si="16"/>
        <v>1.7540800000000001</v>
      </c>
      <c r="BH180" s="7">
        <f t="shared" si="13"/>
        <v>0</v>
      </c>
      <c r="BI180" s="7">
        <f t="shared" si="17"/>
        <v>0</v>
      </c>
      <c r="BO180" s="8">
        <v>31199</v>
      </c>
      <c r="BP180">
        <v>0</v>
      </c>
      <c r="BQ180">
        <v>3.4</v>
      </c>
    </row>
    <row r="181" spans="3:69" x14ac:dyDescent="0.3">
      <c r="C181" s="8">
        <v>31229</v>
      </c>
      <c r="D181">
        <v>2.4</v>
      </c>
      <c r="E181">
        <v>2.1</v>
      </c>
      <c r="F181">
        <v>2.6</v>
      </c>
      <c r="G181">
        <v>2.6</v>
      </c>
      <c r="H181">
        <v>-0.4</v>
      </c>
      <c r="I181">
        <v>0.6</v>
      </c>
      <c r="J181">
        <v>3.3</v>
      </c>
      <c r="K181">
        <v>7.2</v>
      </c>
      <c r="L181">
        <v>2.5</v>
      </c>
      <c r="M181">
        <v>4.4000000000000004</v>
      </c>
      <c r="N181">
        <v>1.5</v>
      </c>
      <c r="O181">
        <v>1.4</v>
      </c>
      <c r="P181">
        <v>100</v>
      </c>
      <c r="Q181">
        <v>92.61</v>
      </c>
      <c r="R181">
        <v>32.93</v>
      </c>
      <c r="S181">
        <v>13.76</v>
      </c>
      <c r="T181">
        <v>6.49</v>
      </c>
      <c r="U181">
        <v>4.6900000000000004</v>
      </c>
      <c r="V181">
        <v>8.0400000000000009</v>
      </c>
      <c r="W181">
        <v>2.7600000000000002</v>
      </c>
      <c r="X181">
        <v>11.57</v>
      </c>
      <c r="Y181">
        <v>4.13</v>
      </c>
      <c r="Z181">
        <v>11.03</v>
      </c>
      <c r="AA181">
        <v>4.6000000000000005</v>
      </c>
      <c r="AB181">
        <v>-1</v>
      </c>
      <c r="AG181" s="8">
        <v>31229</v>
      </c>
      <c r="AH181">
        <v>-0.2</v>
      </c>
      <c r="AI181">
        <v>2.7</v>
      </c>
      <c r="AJ181">
        <v>1.9</v>
      </c>
      <c r="AK181">
        <v>3.8</v>
      </c>
      <c r="AL181">
        <v>2.9</v>
      </c>
      <c r="AT181" s="8">
        <v>31229</v>
      </c>
      <c r="AU181" s="2">
        <v>2.4</v>
      </c>
      <c r="AV181">
        <v>2.6</v>
      </c>
      <c r="AW181">
        <v>1.8</v>
      </c>
      <c r="AX181">
        <v>3.1</v>
      </c>
      <c r="AY181" s="2">
        <v>0.2</v>
      </c>
      <c r="AZ181">
        <v>-0.1</v>
      </c>
      <c r="BA181">
        <v>0.2</v>
      </c>
      <c r="BB181">
        <v>0.1</v>
      </c>
      <c r="BD181" s="3">
        <f t="shared" si="18"/>
        <v>2.4</v>
      </c>
      <c r="BE181" s="7">
        <f t="shared" si="14"/>
        <v>0.85618000000000005</v>
      </c>
      <c r="BF181" s="7">
        <f t="shared" si="15"/>
        <v>-7.400000000000001E-2</v>
      </c>
      <c r="BG181" s="7">
        <f t="shared" si="16"/>
        <v>1.6178199999999998</v>
      </c>
      <c r="BH181" s="7">
        <f t="shared" si="13"/>
        <v>0</v>
      </c>
      <c r="BI181" s="7">
        <f t="shared" si="17"/>
        <v>0</v>
      </c>
      <c r="BO181" s="8">
        <v>31229</v>
      </c>
      <c r="BP181">
        <v>0</v>
      </c>
      <c r="BQ181">
        <v>3.4</v>
      </c>
    </row>
    <row r="182" spans="3:69" x14ac:dyDescent="0.3">
      <c r="C182" s="8">
        <v>31260</v>
      </c>
      <c r="D182">
        <v>2.2999999999999998</v>
      </c>
      <c r="E182">
        <v>2.5</v>
      </c>
      <c r="F182">
        <v>2.9</v>
      </c>
      <c r="G182">
        <v>2.4</v>
      </c>
      <c r="H182">
        <v>-0.4</v>
      </c>
      <c r="I182">
        <v>0.4</v>
      </c>
      <c r="J182">
        <v>1.1000000000000001</v>
      </c>
      <c r="K182">
        <v>7.3</v>
      </c>
      <c r="L182">
        <v>2.6</v>
      </c>
      <c r="M182">
        <v>4.4000000000000004</v>
      </c>
      <c r="N182">
        <v>2.5</v>
      </c>
      <c r="O182">
        <v>1.4</v>
      </c>
      <c r="P182">
        <v>100</v>
      </c>
      <c r="Q182">
        <v>92.61</v>
      </c>
      <c r="R182">
        <v>32.93</v>
      </c>
      <c r="S182">
        <v>13.76</v>
      </c>
      <c r="T182">
        <v>6.49</v>
      </c>
      <c r="U182">
        <v>4.6900000000000004</v>
      </c>
      <c r="V182">
        <v>8.0400000000000009</v>
      </c>
      <c r="W182">
        <v>2.7600000000000002</v>
      </c>
      <c r="X182">
        <v>11.57</v>
      </c>
      <c r="Y182">
        <v>4.13</v>
      </c>
      <c r="Z182">
        <v>11.03</v>
      </c>
      <c r="AA182">
        <v>4.6000000000000005</v>
      </c>
      <c r="AB182">
        <v>-1.3</v>
      </c>
      <c r="AG182" s="8">
        <v>31260</v>
      </c>
      <c r="AH182">
        <v>-0.3</v>
      </c>
      <c r="AI182">
        <v>1.4</v>
      </c>
      <c r="AJ182">
        <v>2.2000000000000002</v>
      </c>
      <c r="AK182">
        <v>4</v>
      </c>
      <c r="AL182">
        <v>2.7</v>
      </c>
      <c r="AT182" s="8">
        <v>31260</v>
      </c>
      <c r="AU182" s="2">
        <v>2.2999999999999998</v>
      </c>
      <c r="AV182">
        <v>2.4</v>
      </c>
      <c r="AW182">
        <v>1.8</v>
      </c>
      <c r="AX182">
        <v>3.3</v>
      </c>
      <c r="AY182" s="2">
        <v>-0.2</v>
      </c>
      <c r="AZ182">
        <v>-0.3</v>
      </c>
      <c r="BA182">
        <v>-0.4</v>
      </c>
      <c r="BB182">
        <v>0.1</v>
      </c>
      <c r="BD182" s="3">
        <f t="shared" si="18"/>
        <v>2.2999999999999998</v>
      </c>
      <c r="BE182" s="7">
        <f t="shared" si="14"/>
        <v>0.95496999999999999</v>
      </c>
      <c r="BF182" s="7">
        <f t="shared" si="15"/>
        <v>-9.6200000000000008E-2</v>
      </c>
      <c r="BG182" s="7">
        <f t="shared" si="16"/>
        <v>1.44123</v>
      </c>
      <c r="BH182" s="7">
        <f t="shared" si="13"/>
        <v>0</v>
      </c>
      <c r="BI182" s="7">
        <f t="shared" si="17"/>
        <v>0</v>
      </c>
      <c r="BO182" s="8">
        <v>31260</v>
      </c>
      <c r="BP182">
        <v>0</v>
      </c>
      <c r="BQ182">
        <v>3.4</v>
      </c>
    </row>
    <row r="183" spans="3:69" x14ac:dyDescent="0.3">
      <c r="C183" s="8">
        <v>31291</v>
      </c>
      <c r="D183">
        <v>1.7</v>
      </c>
      <c r="E183">
        <v>1.8</v>
      </c>
      <c r="F183">
        <v>0.5</v>
      </c>
      <c r="G183">
        <v>2.4</v>
      </c>
      <c r="H183">
        <v>-0.9</v>
      </c>
      <c r="I183">
        <v>0.5</v>
      </c>
      <c r="J183">
        <v>4.0999999999999996</v>
      </c>
      <c r="K183">
        <v>7.3</v>
      </c>
      <c r="L183">
        <v>1.5</v>
      </c>
      <c r="M183">
        <v>4.5999999999999996</v>
      </c>
      <c r="N183">
        <v>2.2000000000000002</v>
      </c>
      <c r="O183">
        <v>1.3</v>
      </c>
      <c r="P183">
        <v>100</v>
      </c>
      <c r="Q183">
        <v>92.61</v>
      </c>
      <c r="R183">
        <v>32.93</v>
      </c>
      <c r="S183">
        <v>13.76</v>
      </c>
      <c r="T183">
        <v>6.49</v>
      </c>
      <c r="U183">
        <v>4.6900000000000004</v>
      </c>
      <c r="V183">
        <v>8.0400000000000009</v>
      </c>
      <c r="W183">
        <v>2.7600000000000002</v>
      </c>
      <c r="X183">
        <v>11.57</v>
      </c>
      <c r="Y183">
        <v>4.13</v>
      </c>
      <c r="Z183">
        <v>11.03</v>
      </c>
      <c r="AA183">
        <v>4.6000000000000005</v>
      </c>
      <c r="AB183">
        <v>-3.2</v>
      </c>
      <c r="AG183" s="8">
        <v>31291</v>
      </c>
      <c r="AH183">
        <v>-0.1</v>
      </c>
      <c r="AI183">
        <v>3.5</v>
      </c>
      <c r="AJ183">
        <v>-0.2</v>
      </c>
      <c r="AK183">
        <v>4.2</v>
      </c>
      <c r="AL183">
        <v>2.9</v>
      </c>
      <c r="AT183" s="8">
        <v>31291</v>
      </c>
      <c r="AU183" s="2">
        <v>1.7</v>
      </c>
      <c r="AV183">
        <v>2.9</v>
      </c>
      <c r="AW183">
        <v>0.6</v>
      </c>
      <c r="AX183">
        <v>3.3</v>
      </c>
      <c r="AY183" s="2">
        <v>0.1</v>
      </c>
      <c r="AZ183">
        <v>0.6</v>
      </c>
      <c r="BA183">
        <v>0.2</v>
      </c>
      <c r="BB183">
        <v>0</v>
      </c>
      <c r="BD183" s="3">
        <f t="shared" si="18"/>
        <v>1.7</v>
      </c>
      <c r="BE183" s="7">
        <f t="shared" si="14"/>
        <v>0.16464999999999999</v>
      </c>
      <c r="BF183" s="7">
        <f t="shared" si="15"/>
        <v>-0.23680000000000004</v>
      </c>
      <c r="BG183" s="7">
        <f t="shared" si="16"/>
        <v>1.7721500000000001</v>
      </c>
      <c r="BH183" s="7">
        <f t="shared" si="13"/>
        <v>0</v>
      </c>
      <c r="BI183" s="7">
        <f t="shared" si="17"/>
        <v>0</v>
      </c>
      <c r="BO183" s="8">
        <v>31291</v>
      </c>
      <c r="BP183">
        <v>0</v>
      </c>
      <c r="BQ183">
        <v>3.3</v>
      </c>
    </row>
    <row r="184" spans="3:69" x14ac:dyDescent="0.3">
      <c r="C184" s="8">
        <v>31321</v>
      </c>
      <c r="D184">
        <v>2.2999999999999998</v>
      </c>
      <c r="E184">
        <v>1.3</v>
      </c>
      <c r="F184">
        <v>2.6</v>
      </c>
      <c r="G184">
        <v>2.6</v>
      </c>
      <c r="H184">
        <v>-1.1000000000000001</v>
      </c>
      <c r="I184">
        <v>0.6</v>
      </c>
      <c r="J184">
        <v>3.4</v>
      </c>
      <c r="K184">
        <v>3.4</v>
      </c>
      <c r="L184">
        <v>1.6</v>
      </c>
      <c r="M184">
        <v>4.5</v>
      </c>
      <c r="N184">
        <v>2.4</v>
      </c>
      <c r="O184">
        <v>1.3</v>
      </c>
      <c r="P184">
        <v>100</v>
      </c>
      <c r="Q184">
        <v>92.61</v>
      </c>
      <c r="R184">
        <v>32.93</v>
      </c>
      <c r="S184">
        <v>13.76</v>
      </c>
      <c r="T184">
        <v>6.49</v>
      </c>
      <c r="U184">
        <v>4.6900000000000004</v>
      </c>
      <c r="V184">
        <v>8.0400000000000009</v>
      </c>
      <c r="W184">
        <v>2.7600000000000002</v>
      </c>
      <c r="X184">
        <v>11.57</v>
      </c>
      <c r="Y184">
        <v>4.13</v>
      </c>
      <c r="Z184">
        <v>11.03</v>
      </c>
      <c r="AA184">
        <v>4.6000000000000005</v>
      </c>
      <c r="AB184">
        <v>-3.5</v>
      </c>
      <c r="AG184" s="8">
        <v>31321</v>
      </c>
      <c r="AH184">
        <v>-0.1</v>
      </c>
      <c r="AI184">
        <v>3</v>
      </c>
      <c r="AJ184">
        <v>1.7</v>
      </c>
      <c r="AK184">
        <v>3.3</v>
      </c>
      <c r="AL184">
        <v>3</v>
      </c>
      <c r="AT184" s="8">
        <v>31321</v>
      </c>
      <c r="AU184" s="2">
        <v>2.2999999999999998</v>
      </c>
      <c r="AV184">
        <v>2.6</v>
      </c>
      <c r="AW184">
        <v>1.8</v>
      </c>
      <c r="AX184">
        <v>3</v>
      </c>
      <c r="AY184" s="2">
        <v>0.9</v>
      </c>
      <c r="AZ184">
        <v>0.4</v>
      </c>
      <c r="BA184">
        <v>1.3</v>
      </c>
      <c r="BB184">
        <v>0.3</v>
      </c>
      <c r="BD184" s="3">
        <f t="shared" si="18"/>
        <v>2.2999999999999998</v>
      </c>
      <c r="BE184" s="7">
        <f t="shared" si="14"/>
        <v>0.85618000000000005</v>
      </c>
      <c r="BF184" s="7">
        <f t="shared" si="15"/>
        <v>-0.25900000000000001</v>
      </c>
      <c r="BG184" s="7">
        <f t="shared" si="16"/>
        <v>1.7028199999999996</v>
      </c>
      <c r="BH184" s="7">
        <f t="shared" si="13"/>
        <v>0</v>
      </c>
      <c r="BI184" s="7">
        <f t="shared" si="17"/>
        <v>0</v>
      </c>
      <c r="BO184" s="8">
        <v>31321</v>
      </c>
      <c r="BP184">
        <v>0</v>
      </c>
      <c r="BQ184">
        <v>2.6</v>
      </c>
    </row>
    <row r="185" spans="3:69" x14ac:dyDescent="0.3">
      <c r="C185" s="8">
        <v>31352</v>
      </c>
      <c r="D185">
        <v>1.9</v>
      </c>
      <c r="E185">
        <v>1.4</v>
      </c>
      <c r="F185">
        <v>1.4</v>
      </c>
      <c r="G185">
        <v>2.7</v>
      </c>
      <c r="H185">
        <v>-1.1000000000000001</v>
      </c>
      <c r="I185">
        <v>0.6</v>
      </c>
      <c r="J185">
        <v>3.6</v>
      </c>
      <c r="K185">
        <v>3.4</v>
      </c>
      <c r="L185">
        <v>1.8</v>
      </c>
      <c r="M185">
        <v>4.5</v>
      </c>
      <c r="N185">
        <v>2.4</v>
      </c>
      <c r="O185">
        <v>0.7</v>
      </c>
      <c r="P185">
        <v>100</v>
      </c>
      <c r="Q185">
        <v>92.61</v>
      </c>
      <c r="R185">
        <v>32.93</v>
      </c>
      <c r="S185">
        <v>13.76</v>
      </c>
      <c r="T185">
        <v>6.49</v>
      </c>
      <c r="U185">
        <v>4.6900000000000004</v>
      </c>
      <c r="V185">
        <v>8.0400000000000009</v>
      </c>
      <c r="W185">
        <v>2.7600000000000002</v>
      </c>
      <c r="X185">
        <v>11.57</v>
      </c>
      <c r="Y185">
        <v>4.13</v>
      </c>
      <c r="Z185">
        <v>11.03</v>
      </c>
      <c r="AA185">
        <v>4.6000000000000005</v>
      </c>
      <c r="AB185">
        <v>-3.1</v>
      </c>
      <c r="AG185" s="8">
        <v>31352</v>
      </c>
      <c r="AH185">
        <v>-0.1</v>
      </c>
      <c r="AI185">
        <v>3.2</v>
      </c>
      <c r="AJ185">
        <v>0.6</v>
      </c>
      <c r="AK185">
        <v>3.2</v>
      </c>
      <c r="AL185">
        <v>3</v>
      </c>
      <c r="AT185" s="8">
        <v>31352</v>
      </c>
      <c r="AU185" s="2">
        <v>1.9</v>
      </c>
      <c r="AV185">
        <v>2.7</v>
      </c>
      <c r="AW185">
        <v>1.1000000000000001</v>
      </c>
      <c r="AX185">
        <v>3.1</v>
      </c>
      <c r="AY185" s="2">
        <v>-0.8</v>
      </c>
      <c r="AZ185">
        <v>0.1</v>
      </c>
      <c r="BA185">
        <v>-1.5</v>
      </c>
      <c r="BB185">
        <v>0.1</v>
      </c>
      <c r="BD185" s="3">
        <f t="shared" si="18"/>
        <v>1.9</v>
      </c>
      <c r="BE185" s="7">
        <f t="shared" si="14"/>
        <v>0.46101999999999999</v>
      </c>
      <c r="BF185" s="7">
        <f t="shared" si="15"/>
        <v>-0.22940000000000002</v>
      </c>
      <c r="BG185" s="7">
        <f t="shared" si="16"/>
        <v>1.66838</v>
      </c>
      <c r="BH185" s="7">
        <f t="shared" si="13"/>
        <v>0</v>
      </c>
      <c r="BI185" s="7">
        <f t="shared" si="17"/>
        <v>0</v>
      </c>
      <c r="BO185" s="8">
        <v>31352</v>
      </c>
      <c r="BP185">
        <v>0</v>
      </c>
      <c r="BQ185">
        <v>1.9</v>
      </c>
    </row>
    <row r="186" spans="3:69" x14ac:dyDescent="0.3">
      <c r="C186" s="8">
        <v>31382</v>
      </c>
      <c r="D186">
        <v>1.9</v>
      </c>
      <c r="E186">
        <v>1.5</v>
      </c>
      <c r="F186">
        <v>1.1000000000000001</v>
      </c>
      <c r="G186">
        <v>2.6</v>
      </c>
      <c r="H186">
        <v>-0.9</v>
      </c>
      <c r="I186">
        <v>0.7</v>
      </c>
      <c r="J186">
        <v>3.9</v>
      </c>
      <c r="K186">
        <v>3.3</v>
      </c>
      <c r="L186">
        <v>2.1</v>
      </c>
      <c r="M186">
        <v>4.5</v>
      </c>
      <c r="N186">
        <v>2.2999999999999998</v>
      </c>
      <c r="O186">
        <v>0.6</v>
      </c>
      <c r="P186">
        <v>100</v>
      </c>
      <c r="Q186">
        <v>92.61</v>
      </c>
      <c r="R186">
        <v>32.93</v>
      </c>
      <c r="S186">
        <v>13.76</v>
      </c>
      <c r="T186">
        <v>6.49</v>
      </c>
      <c r="U186">
        <v>4.6900000000000004</v>
      </c>
      <c r="V186">
        <v>8.0400000000000009</v>
      </c>
      <c r="W186">
        <v>2.7600000000000002</v>
      </c>
      <c r="X186">
        <v>11.57</v>
      </c>
      <c r="Y186">
        <v>4.13</v>
      </c>
      <c r="Z186">
        <v>11.03</v>
      </c>
      <c r="AA186">
        <v>4.6000000000000005</v>
      </c>
      <c r="AB186">
        <v>-2.5</v>
      </c>
      <c r="AG186" s="8">
        <v>31382</v>
      </c>
      <c r="AH186">
        <v>0</v>
      </c>
      <c r="AI186">
        <v>3.3</v>
      </c>
      <c r="AJ186">
        <v>0.5</v>
      </c>
      <c r="AK186">
        <v>3.1</v>
      </c>
      <c r="AL186">
        <v>2.9</v>
      </c>
      <c r="AT186" s="8">
        <v>31382</v>
      </c>
      <c r="AU186" s="2">
        <v>1.9</v>
      </c>
      <c r="AV186">
        <v>2.7</v>
      </c>
      <c r="AW186">
        <v>1</v>
      </c>
      <c r="AX186">
        <v>3</v>
      </c>
      <c r="AY186" s="2">
        <v>0.1</v>
      </c>
      <c r="AZ186">
        <v>0.1</v>
      </c>
      <c r="BA186">
        <v>0.2</v>
      </c>
      <c r="BB186">
        <v>0.1</v>
      </c>
      <c r="BD186" s="3">
        <f t="shared" si="18"/>
        <v>1.9</v>
      </c>
      <c r="BE186" s="7">
        <f t="shared" si="14"/>
        <v>0.36223000000000005</v>
      </c>
      <c r="BF186" s="7">
        <f t="shared" si="15"/>
        <v>-0.185</v>
      </c>
      <c r="BG186" s="7">
        <f t="shared" si="16"/>
        <v>1.7227699999999999</v>
      </c>
      <c r="BH186" s="7">
        <f t="shared" si="13"/>
        <v>0</v>
      </c>
      <c r="BI186" s="7">
        <f t="shared" si="17"/>
        <v>0</v>
      </c>
      <c r="BO186" s="8">
        <v>31382</v>
      </c>
      <c r="BP186">
        <v>0</v>
      </c>
      <c r="BQ186">
        <v>1.8</v>
      </c>
    </row>
    <row r="187" spans="3:69" x14ac:dyDescent="0.3">
      <c r="C187" s="8">
        <v>31413</v>
      </c>
      <c r="D187">
        <v>1.5</v>
      </c>
      <c r="E187">
        <v>1.4</v>
      </c>
      <c r="F187">
        <v>1.7</v>
      </c>
      <c r="G187">
        <v>2.6</v>
      </c>
      <c r="H187">
        <v>-0.7</v>
      </c>
      <c r="I187">
        <v>-0.1</v>
      </c>
      <c r="J187">
        <v>1.9</v>
      </c>
      <c r="K187">
        <v>2.2999999999999998</v>
      </c>
      <c r="L187">
        <v>1.6</v>
      </c>
      <c r="M187">
        <v>4.4000000000000004</v>
      </c>
      <c r="N187">
        <v>0.7</v>
      </c>
      <c r="O187">
        <v>0.4</v>
      </c>
      <c r="P187">
        <v>100</v>
      </c>
      <c r="Q187">
        <v>92.61</v>
      </c>
      <c r="R187">
        <v>32.93</v>
      </c>
      <c r="S187">
        <v>13.76</v>
      </c>
      <c r="T187">
        <v>6.49</v>
      </c>
      <c r="U187">
        <v>4.6900000000000004</v>
      </c>
      <c r="V187">
        <v>8.0400000000000009</v>
      </c>
      <c r="W187">
        <v>2.7600000000000002</v>
      </c>
      <c r="X187">
        <v>11.57</v>
      </c>
      <c r="Y187">
        <v>4.13</v>
      </c>
      <c r="Z187">
        <v>11.03</v>
      </c>
      <c r="AA187">
        <v>4.6000000000000005</v>
      </c>
      <c r="AB187">
        <v>-1.9</v>
      </c>
      <c r="AG187" s="8">
        <v>31413</v>
      </c>
      <c r="AH187">
        <v>-0.9</v>
      </c>
      <c r="AI187">
        <v>1.7</v>
      </c>
      <c r="AJ187">
        <v>0.9</v>
      </c>
      <c r="AK187">
        <v>3.3</v>
      </c>
      <c r="AL187">
        <v>2.2000000000000002</v>
      </c>
      <c r="AT187" s="8">
        <v>31413</v>
      </c>
      <c r="AU187" s="2">
        <v>1.5</v>
      </c>
      <c r="AV187">
        <v>1.8</v>
      </c>
      <c r="AW187">
        <v>0.9</v>
      </c>
      <c r="AX187">
        <v>2.5</v>
      </c>
      <c r="AY187" s="2">
        <v>0.4</v>
      </c>
      <c r="AZ187">
        <v>-0.5</v>
      </c>
      <c r="BA187">
        <v>0.7</v>
      </c>
      <c r="BB187">
        <v>0.1</v>
      </c>
      <c r="BD187" s="3">
        <f t="shared" si="18"/>
        <v>1.5</v>
      </c>
      <c r="BE187" s="7">
        <f t="shared" si="14"/>
        <v>0.55980999999999992</v>
      </c>
      <c r="BF187" s="7">
        <f t="shared" si="15"/>
        <v>-0.1406</v>
      </c>
      <c r="BG187" s="7">
        <f t="shared" si="16"/>
        <v>1.0807900000000001</v>
      </c>
      <c r="BH187" s="7">
        <f t="shared" si="13"/>
        <v>0</v>
      </c>
      <c r="BI187" s="7">
        <f t="shared" si="17"/>
        <v>0</v>
      </c>
      <c r="BO187" s="8">
        <v>31413</v>
      </c>
      <c r="BP187">
        <v>0</v>
      </c>
      <c r="BQ187">
        <v>1.2</v>
      </c>
    </row>
    <row r="188" spans="3:69" x14ac:dyDescent="0.3">
      <c r="C188" s="8">
        <v>31444</v>
      </c>
      <c r="D188">
        <v>1.8</v>
      </c>
      <c r="E188">
        <v>1.6</v>
      </c>
      <c r="F188">
        <v>1.9</v>
      </c>
      <c r="G188">
        <v>2.5</v>
      </c>
      <c r="H188">
        <v>-0.5</v>
      </c>
      <c r="I188">
        <v>0.2</v>
      </c>
      <c r="J188">
        <v>2.4</v>
      </c>
      <c r="K188">
        <v>2.2999999999999998</v>
      </c>
      <c r="L188">
        <v>1.9</v>
      </c>
      <c r="M188">
        <v>4.3</v>
      </c>
      <c r="N188">
        <v>1.5</v>
      </c>
      <c r="O188">
        <v>0.4</v>
      </c>
      <c r="P188">
        <v>100</v>
      </c>
      <c r="Q188">
        <v>92.61</v>
      </c>
      <c r="R188">
        <v>32.93</v>
      </c>
      <c r="S188">
        <v>13.76</v>
      </c>
      <c r="T188">
        <v>6.49</v>
      </c>
      <c r="U188">
        <v>4.6900000000000004</v>
      </c>
      <c r="V188">
        <v>8.0400000000000009</v>
      </c>
      <c r="W188">
        <v>2.7600000000000002</v>
      </c>
      <c r="X188">
        <v>11.57</v>
      </c>
      <c r="Y188">
        <v>4.13</v>
      </c>
      <c r="Z188">
        <v>11.03</v>
      </c>
      <c r="AA188">
        <v>4.6000000000000005</v>
      </c>
      <c r="AB188">
        <v>-1.5</v>
      </c>
      <c r="AG188" s="8">
        <v>31444</v>
      </c>
      <c r="AH188">
        <v>-0.7</v>
      </c>
      <c r="AI188">
        <v>2</v>
      </c>
      <c r="AJ188">
        <v>1.2</v>
      </c>
      <c r="AK188">
        <v>3.3</v>
      </c>
      <c r="AL188">
        <v>2.4</v>
      </c>
      <c r="AT188" s="8">
        <v>31444</v>
      </c>
      <c r="AU188" s="2">
        <v>1.8</v>
      </c>
      <c r="AV188">
        <v>2.1</v>
      </c>
      <c r="AW188">
        <v>1.1000000000000001</v>
      </c>
      <c r="AX188">
        <v>2.5</v>
      </c>
      <c r="AY188" s="2">
        <v>-0.1</v>
      </c>
      <c r="AZ188">
        <v>0</v>
      </c>
      <c r="BA188">
        <v>-0.4</v>
      </c>
      <c r="BB188">
        <v>0</v>
      </c>
      <c r="BD188" s="3">
        <f t="shared" si="18"/>
        <v>1.8</v>
      </c>
      <c r="BE188" s="7">
        <f t="shared" si="14"/>
        <v>0.62566999999999995</v>
      </c>
      <c r="BF188" s="7">
        <f t="shared" si="15"/>
        <v>-0.11100000000000002</v>
      </c>
      <c r="BG188" s="7">
        <f t="shared" si="16"/>
        <v>1.2853300000000001</v>
      </c>
      <c r="BH188" s="7">
        <f t="shared" si="13"/>
        <v>0</v>
      </c>
      <c r="BI188" s="7">
        <f t="shared" si="17"/>
        <v>0</v>
      </c>
      <c r="BO188" s="8">
        <v>31444</v>
      </c>
      <c r="BP188">
        <v>0.5</v>
      </c>
      <c r="BQ188">
        <v>1.7</v>
      </c>
    </row>
    <row r="189" spans="3:69" x14ac:dyDescent="0.3">
      <c r="C189" s="8">
        <v>31472</v>
      </c>
      <c r="D189">
        <v>1.3</v>
      </c>
      <c r="E189">
        <v>1.4</v>
      </c>
      <c r="F189">
        <v>0.9</v>
      </c>
      <c r="G189">
        <v>2.5</v>
      </c>
      <c r="H189">
        <v>-0.6</v>
      </c>
      <c r="I189">
        <v>0.2</v>
      </c>
      <c r="J189">
        <v>2.2999999999999998</v>
      </c>
      <c r="K189">
        <v>0.7</v>
      </c>
      <c r="L189">
        <v>1.2</v>
      </c>
      <c r="M189">
        <v>4.3</v>
      </c>
      <c r="N189">
        <v>1.3</v>
      </c>
      <c r="O189">
        <v>0.2</v>
      </c>
      <c r="P189">
        <v>100</v>
      </c>
      <c r="Q189">
        <v>92.61</v>
      </c>
      <c r="R189">
        <v>32.93</v>
      </c>
      <c r="S189">
        <v>13.76</v>
      </c>
      <c r="T189">
        <v>6.49</v>
      </c>
      <c r="U189">
        <v>4.6900000000000004</v>
      </c>
      <c r="V189">
        <v>8.0400000000000009</v>
      </c>
      <c r="W189">
        <v>2.7600000000000002</v>
      </c>
      <c r="X189">
        <v>11.57</v>
      </c>
      <c r="Y189">
        <v>4.13</v>
      </c>
      <c r="Z189">
        <v>11.03</v>
      </c>
      <c r="AA189">
        <v>4.6000000000000005</v>
      </c>
      <c r="AB189">
        <v>-2.6</v>
      </c>
      <c r="AG189" s="8">
        <v>31472</v>
      </c>
      <c r="AH189">
        <v>-0.7</v>
      </c>
      <c r="AI189">
        <v>1.9</v>
      </c>
      <c r="AJ189">
        <v>0.1</v>
      </c>
      <c r="AK189">
        <v>3</v>
      </c>
      <c r="AL189">
        <v>2.2999999999999998</v>
      </c>
      <c r="AT189" s="8">
        <v>31472</v>
      </c>
      <c r="AU189" s="2">
        <v>1.3</v>
      </c>
      <c r="AV189">
        <v>1.9</v>
      </c>
      <c r="AW189">
        <v>0.3</v>
      </c>
      <c r="AX189">
        <v>2.5</v>
      </c>
      <c r="AY189" s="2">
        <v>-0.1</v>
      </c>
      <c r="AZ189">
        <v>0.2</v>
      </c>
      <c r="BA189">
        <v>-0.2</v>
      </c>
      <c r="BB189">
        <v>0.2</v>
      </c>
      <c r="BD189" s="3">
        <f t="shared" si="18"/>
        <v>1.3</v>
      </c>
      <c r="BE189" s="7">
        <f t="shared" si="14"/>
        <v>0.29637000000000002</v>
      </c>
      <c r="BF189" s="7">
        <f t="shared" si="15"/>
        <v>-0.19240000000000002</v>
      </c>
      <c r="BG189" s="7">
        <f t="shared" si="16"/>
        <v>1.1960299999999999</v>
      </c>
      <c r="BH189" s="7">
        <f t="shared" si="13"/>
        <v>0</v>
      </c>
      <c r="BI189" s="7">
        <f t="shared" si="17"/>
        <v>0</v>
      </c>
      <c r="BO189" s="8">
        <v>31472</v>
      </c>
      <c r="BP189">
        <v>0</v>
      </c>
      <c r="BQ189">
        <v>0.6</v>
      </c>
    </row>
    <row r="190" spans="3:69" x14ac:dyDescent="0.3">
      <c r="C190" s="8">
        <v>31503</v>
      </c>
      <c r="D190">
        <v>1</v>
      </c>
      <c r="E190">
        <v>1.2</v>
      </c>
      <c r="F190">
        <v>0.3</v>
      </c>
      <c r="G190">
        <v>2.5</v>
      </c>
      <c r="H190">
        <v>-0.8</v>
      </c>
      <c r="I190">
        <v>0.1</v>
      </c>
      <c r="J190">
        <v>2.4</v>
      </c>
      <c r="K190">
        <v>2</v>
      </c>
      <c r="L190">
        <v>0.6</v>
      </c>
      <c r="M190">
        <v>3.2</v>
      </c>
      <c r="N190">
        <v>1.3</v>
      </c>
      <c r="O190">
        <v>0.2</v>
      </c>
      <c r="P190">
        <v>100</v>
      </c>
      <c r="Q190">
        <v>92.61</v>
      </c>
      <c r="R190">
        <v>32.93</v>
      </c>
      <c r="S190">
        <v>13.76</v>
      </c>
      <c r="T190">
        <v>6.49</v>
      </c>
      <c r="U190">
        <v>4.6900000000000004</v>
      </c>
      <c r="V190">
        <v>8.0400000000000009</v>
      </c>
      <c r="W190">
        <v>2.7600000000000002</v>
      </c>
      <c r="X190">
        <v>11.57</v>
      </c>
      <c r="Y190">
        <v>4.13</v>
      </c>
      <c r="Z190">
        <v>11.03</v>
      </c>
      <c r="AA190">
        <v>4.6000000000000005</v>
      </c>
      <c r="AB190">
        <v>-3.6</v>
      </c>
      <c r="AG190" s="8">
        <v>31503</v>
      </c>
      <c r="AH190">
        <v>-0.6</v>
      </c>
      <c r="AI190">
        <v>1.9</v>
      </c>
      <c r="AJ190">
        <v>-0.8</v>
      </c>
      <c r="AK190">
        <v>3.3</v>
      </c>
      <c r="AL190">
        <v>2.2999999999999998</v>
      </c>
      <c r="AT190" s="8">
        <v>31503</v>
      </c>
      <c r="AU190" s="2">
        <v>1</v>
      </c>
      <c r="AV190">
        <v>2</v>
      </c>
      <c r="AW190">
        <v>-0.1</v>
      </c>
      <c r="AX190">
        <v>2.5</v>
      </c>
      <c r="AY190" s="2">
        <v>0.3</v>
      </c>
      <c r="AZ190">
        <v>0.8</v>
      </c>
      <c r="BA190">
        <v>0</v>
      </c>
      <c r="BB190">
        <v>0.8</v>
      </c>
      <c r="BD190" s="3">
        <f t="shared" si="18"/>
        <v>1</v>
      </c>
      <c r="BE190" s="7">
        <f t="shared" si="14"/>
        <v>9.8789999999999989E-2</v>
      </c>
      <c r="BF190" s="7">
        <f t="shared" si="15"/>
        <v>-0.26640000000000003</v>
      </c>
      <c r="BG190" s="7">
        <f t="shared" si="16"/>
        <v>1.16761</v>
      </c>
      <c r="BH190" s="7">
        <f t="shared" si="13"/>
        <v>0</v>
      </c>
      <c r="BI190" s="7">
        <f t="shared" si="17"/>
        <v>0</v>
      </c>
      <c r="BO190" s="8">
        <v>31503</v>
      </c>
      <c r="BP190">
        <v>0.1</v>
      </c>
      <c r="BQ190">
        <v>0.6</v>
      </c>
    </row>
    <row r="191" spans="3:69" x14ac:dyDescent="0.3">
      <c r="C191" s="8">
        <v>31533</v>
      </c>
      <c r="D191">
        <v>1.1000000000000001</v>
      </c>
      <c r="E191">
        <v>1.3</v>
      </c>
      <c r="F191">
        <v>0.7</v>
      </c>
      <c r="G191">
        <v>2.4</v>
      </c>
      <c r="H191">
        <v>-1</v>
      </c>
      <c r="I191">
        <v>0.1</v>
      </c>
      <c r="J191">
        <v>2.4</v>
      </c>
      <c r="K191">
        <v>1.9</v>
      </c>
      <c r="L191">
        <v>-1.1000000000000001</v>
      </c>
      <c r="M191">
        <v>3.4</v>
      </c>
      <c r="N191">
        <v>2.5</v>
      </c>
      <c r="O191">
        <v>2.8</v>
      </c>
      <c r="P191">
        <v>100</v>
      </c>
      <c r="Q191">
        <v>92.61</v>
      </c>
      <c r="R191">
        <v>32.93</v>
      </c>
      <c r="S191">
        <v>13.76</v>
      </c>
      <c r="T191">
        <v>6.49</v>
      </c>
      <c r="U191">
        <v>4.6900000000000004</v>
      </c>
      <c r="V191">
        <v>8.0400000000000009</v>
      </c>
      <c r="W191">
        <v>2.7600000000000002</v>
      </c>
      <c r="X191">
        <v>11.57</v>
      </c>
      <c r="Y191">
        <v>4.13</v>
      </c>
      <c r="Z191">
        <v>11.03</v>
      </c>
      <c r="AA191">
        <v>4.6000000000000005</v>
      </c>
      <c r="AB191">
        <v>-4.2</v>
      </c>
      <c r="AG191" s="8">
        <v>31533</v>
      </c>
      <c r="AH191">
        <v>-0.8</v>
      </c>
      <c r="AI191">
        <v>1.8</v>
      </c>
      <c r="AJ191">
        <v>0.1</v>
      </c>
      <c r="AK191">
        <v>1.7</v>
      </c>
      <c r="AL191">
        <v>2.2999999999999998</v>
      </c>
      <c r="AT191" s="8">
        <v>31533</v>
      </c>
      <c r="AU191" s="2">
        <v>1.1000000000000001</v>
      </c>
      <c r="AV191">
        <v>2</v>
      </c>
      <c r="AW191">
        <v>0.4</v>
      </c>
      <c r="AX191">
        <v>2.1</v>
      </c>
      <c r="AY191" s="2">
        <v>0.3</v>
      </c>
      <c r="AZ191">
        <v>0.6</v>
      </c>
      <c r="BA191">
        <v>0.4</v>
      </c>
      <c r="BB191">
        <v>0.2</v>
      </c>
      <c r="BD191" s="3">
        <f t="shared" si="18"/>
        <v>1.1000000000000001</v>
      </c>
      <c r="BE191" s="7">
        <f t="shared" si="14"/>
        <v>0.23050999999999999</v>
      </c>
      <c r="BF191" s="7">
        <f t="shared" si="15"/>
        <v>-0.31080000000000002</v>
      </c>
      <c r="BG191" s="7">
        <f t="shared" si="16"/>
        <v>1.1802900000000001</v>
      </c>
      <c r="BH191" s="7">
        <f t="shared" ref="BH191:BH254" si="19" xml:space="preserve"> (AH191*AM191+AI191*AN191+AJ191*AO191)/100</f>
        <v>0</v>
      </c>
      <c r="BI191" s="7">
        <f t="shared" si="17"/>
        <v>0</v>
      </c>
      <c r="BO191" s="8">
        <v>31533</v>
      </c>
      <c r="BP191">
        <v>0</v>
      </c>
      <c r="BQ191">
        <v>0.6</v>
      </c>
    </row>
    <row r="192" spans="3:69" x14ac:dyDescent="0.3">
      <c r="C192" s="8">
        <v>31564</v>
      </c>
      <c r="D192">
        <v>0.6</v>
      </c>
      <c r="E192">
        <v>0.8</v>
      </c>
      <c r="F192">
        <v>0.2</v>
      </c>
      <c r="G192">
        <v>2.4</v>
      </c>
      <c r="H192">
        <v>-6.4</v>
      </c>
      <c r="I192">
        <v>0.2</v>
      </c>
      <c r="J192">
        <v>2.4</v>
      </c>
      <c r="K192">
        <v>1.9</v>
      </c>
      <c r="L192">
        <v>-1.4</v>
      </c>
      <c r="M192">
        <v>3.4</v>
      </c>
      <c r="N192">
        <v>1.9</v>
      </c>
      <c r="O192">
        <v>3</v>
      </c>
      <c r="P192">
        <v>100</v>
      </c>
      <c r="Q192">
        <v>92.61</v>
      </c>
      <c r="R192">
        <v>32.93</v>
      </c>
      <c r="S192">
        <v>13.76</v>
      </c>
      <c r="T192">
        <v>6.49</v>
      </c>
      <c r="U192">
        <v>4.6900000000000004</v>
      </c>
      <c r="V192">
        <v>8.0400000000000009</v>
      </c>
      <c r="W192">
        <v>2.7600000000000002</v>
      </c>
      <c r="X192">
        <v>11.57</v>
      </c>
      <c r="Y192">
        <v>4.13</v>
      </c>
      <c r="Z192">
        <v>11.03</v>
      </c>
      <c r="AA192">
        <v>4.6000000000000005</v>
      </c>
      <c r="AB192">
        <v>-9.1999999999999993</v>
      </c>
      <c r="AG192" s="8">
        <v>31564</v>
      </c>
      <c r="AH192">
        <v>-0.8</v>
      </c>
      <c r="AI192">
        <v>1.9</v>
      </c>
      <c r="AJ192">
        <v>-1.2</v>
      </c>
      <c r="AK192">
        <v>1.7</v>
      </c>
      <c r="AL192">
        <v>2.2999999999999998</v>
      </c>
      <c r="AT192" s="8">
        <v>31564</v>
      </c>
      <c r="AU192" s="2">
        <v>0.6</v>
      </c>
      <c r="AV192">
        <v>2</v>
      </c>
      <c r="AW192">
        <v>-0.6</v>
      </c>
      <c r="AX192">
        <v>2.1</v>
      </c>
      <c r="AY192" s="2">
        <v>-0.5</v>
      </c>
      <c r="AZ192">
        <v>0.1</v>
      </c>
      <c r="BA192">
        <v>-1.1000000000000001</v>
      </c>
      <c r="BB192">
        <v>0.1</v>
      </c>
      <c r="BD192" s="3">
        <f t="shared" si="18"/>
        <v>0.6</v>
      </c>
      <c r="BE192" s="7">
        <f t="shared" si="14"/>
        <v>6.5860000000000002E-2</v>
      </c>
      <c r="BF192" s="7">
        <f t="shared" si="15"/>
        <v>-0.68079999999999996</v>
      </c>
      <c r="BG192" s="7">
        <f t="shared" si="16"/>
        <v>1.2149399999999999</v>
      </c>
      <c r="BH192" s="7">
        <f t="shared" si="19"/>
        <v>0</v>
      </c>
      <c r="BI192" s="7">
        <f t="shared" si="17"/>
        <v>0</v>
      </c>
      <c r="BO192" s="8">
        <v>31564</v>
      </c>
      <c r="BP192">
        <v>0</v>
      </c>
      <c r="BQ192">
        <v>0.6</v>
      </c>
    </row>
    <row r="193" spans="3:69" x14ac:dyDescent="0.3">
      <c r="C193" s="8">
        <v>31594</v>
      </c>
      <c r="D193">
        <v>0.1</v>
      </c>
      <c r="E193">
        <v>0.6</v>
      </c>
      <c r="F193">
        <v>-0.8</v>
      </c>
      <c r="G193">
        <v>2.5</v>
      </c>
      <c r="H193">
        <v>-7.2</v>
      </c>
      <c r="I193">
        <v>0.1</v>
      </c>
      <c r="J193">
        <v>2.2999999999999998</v>
      </c>
      <c r="K193">
        <v>1.9</v>
      </c>
      <c r="L193">
        <v>-1.8</v>
      </c>
      <c r="M193">
        <v>3.4</v>
      </c>
      <c r="N193">
        <v>1.7</v>
      </c>
      <c r="O193">
        <v>2.8</v>
      </c>
      <c r="P193">
        <v>100</v>
      </c>
      <c r="Q193">
        <v>92.61</v>
      </c>
      <c r="R193">
        <v>32.93</v>
      </c>
      <c r="S193">
        <v>13.76</v>
      </c>
      <c r="T193">
        <v>6.49</v>
      </c>
      <c r="U193">
        <v>4.6900000000000004</v>
      </c>
      <c r="V193">
        <v>8.0400000000000009</v>
      </c>
      <c r="W193">
        <v>2.7600000000000002</v>
      </c>
      <c r="X193">
        <v>11.57</v>
      </c>
      <c r="Y193">
        <v>4.13</v>
      </c>
      <c r="Z193">
        <v>11.03</v>
      </c>
      <c r="AA193">
        <v>4.6000000000000005</v>
      </c>
      <c r="AB193">
        <v>-10.5</v>
      </c>
      <c r="AG193" s="8">
        <v>31594</v>
      </c>
      <c r="AH193">
        <v>-0.9</v>
      </c>
      <c r="AI193">
        <v>1.7</v>
      </c>
      <c r="AJ193">
        <v>-2.2999999999999998</v>
      </c>
      <c r="AK193">
        <v>1.7</v>
      </c>
      <c r="AL193">
        <v>2.2999999999999998</v>
      </c>
      <c r="AT193" s="8">
        <v>31594</v>
      </c>
      <c r="AU193" s="2">
        <v>0.1</v>
      </c>
      <c r="AV193">
        <v>1.9</v>
      </c>
      <c r="AW193">
        <v>-1.3</v>
      </c>
      <c r="AX193">
        <v>2.1</v>
      </c>
      <c r="AY193" s="2">
        <v>-0.3</v>
      </c>
      <c r="AZ193">
        <v>-0.2</v>
      </c>
      <c r="BA193">
        <v>-0.5</v>
      </c>
      <c r="BB193">
        <v>0.1</v>
      </c>
      <c r="BD193" s="3">
        <f t="shared" si="18"/>
        <v>0.1</v>
      </c>
      <c r="BE193" s="7">
        <f t="shared" si="14"/>
        <v>-0.26344000000000001</v>
      </c>
      <c r="BF193" s="7">
        <f t="shared" si="15"/>
        <v>-0.77700000000000002</v>
      </c>
      <c r="BG193" s="7">
        <f t="shared" si="16"/>
        <v>1.1404399999999999</v>
      </c>
      <c r="BH193" s="7">
        <f t="shared" si="19"/>
        <v>0</v>
      </c>
      <c r="BI193" s="7">
        <f t="shared" si="17"/>
        <v>0</v>
      </c>
      <c r="BO193" s="8">
        <v>31594</v>
      </c>
      <c r="BP193">
        <v>-0.2</v>
      </c>
      <c r="BQ193">
        <v>0.4</v>
      </c>
    </row>
    <row r="194" spans="3:69" x14ac:dyDescent="0.3">
      <c r="C194" s="8">
        <v>31625</v>
      </c>
      <c r="D194">
        <v>0.1</v>
      </c>
      <c r="E194">
        <v>0.5</v>
      </c>
      <c r="F194">
        <v>-0.5</v>
      </c>
      <c r="G194">
        <v>2.5</v>
      </c>
      <c r="H194">
        <v>-7.5</v>
      </c>
      <c r="I194">
        <v>0</v>
      </c>
      <c r="J194">
        <v>2.2999999999999998</v>
      </c>
      <c r="K194">
        <v>1.9</v>
      </c>
      <c r="L194">
        <v>-2</v>
      </c>
      <c r="M194">
        <v>3.4</v>
      </c>
      <c r="N194">
        <v>1.6</v>
      </c>
      <c r="O194">
        <v>2.9</v>
      </c>
      <c r="P194">
        <v>100</v>
      </c>
      <c r="Q194">
        <v>92.61</v>
      </c>
      <c r="R194">
        <v>32.93</v>
      </c>
      <c r="S194">
        <v>13.76</v>
      </c>
      <c r="T194">
        <v>6.49</v>
      </c>
      <c r="U194">
        <v>4.6900000000000004</v>
      </c>
      <c r="V194">
        <v>8.0400000000000009</v>
      </c>
      <c r="W194">
        <v>2.7600000000000002</v>
      </c>
      <c r="X194">
        <v>11.57</v>
      </c>
      <c r="Y194">
        <v>4.13</v>
      </c>
      <c r="Z194">
        <v>11.03</v>
      </c>
      <c r="AA194">
        <v>4.6000000000000005</v>
      </c>
      <c r="AB194">
        <v>-10.9</v>
      </c>
      <c r="AG194" s="8">
        <v>31625</v>
      </c>
      <c r="AH194">
        <v>-1</v>
      </c>
      <c r="AI194">
        <v>1.5</v>
      </c>
      <c r="AJ194">
        <v>-2.1</v>
      </c>
      <c r="AK194">
        <v>1.4</v>
      </c>
      <c r="AL194">
        <v>2.4</v>
      </c>
      <c r="AT194" s="8">
        <v>31625</v>
      </c>
      <c r="AU194" s="2">
        <v>0.1</v>
      </c>
      <c r="AV194">
        <v>1.8</v>
      </c>
      <c r="AW194">
        <v>-1.3</v>
      </c>
      <c r="AX194">
        <v>2.1</v>
      </c>
      <c r="AY194" s="2">
        <v>-0.2</v>
      </c>
      <c r="AZ194">
        <v>-0.4</v>
      </c>
      <c r="BA194">
        <v>-0.4</v>
      </c>
      <c r="BB194">
        <v>0.1</v>
      </c>
      <c r="BD194" s="3">
        <f t="shared" si="18"/>
        <v>0.1</v>
      </c>
      <c r="BE194" s="7">
        <f t="shared" si="14"/>
        <v>-0.16464999999999999</v>
      </c>
      <c r="BF194" s="7">
        <f t="shared" si="15"/>
        <v>-0.80660000000000009</v>
      </c>
      <c r="BG194" s="7">
        <f t="shared" si="16"/>
        <v>1.07125</v>
      </c>
      <c r="BH194" s="7">
        <f t="shared" si="19"/>
        <v>0</v>
      </c>
      <c r="BI194" s="7">
        <f t="shared" si="17"/>
        <v>0</v>
      </c>
      <c r="BO194" s="8">
        <v>31625</v>
      </c>
      <c r="BP194">
        <v>0.1</v>
      </c>
      <c r="BQ194">
        <v>0.5</v>
      </c>
    </row>
    <row r="195" spans="3:69" x14ac:dyDescent="0.3">
      <c r="C195" s="8">
        <v>31656</v>
      </c>
      <c r="D195">
        <v>0.5</v>
      </c>
      <c r="E195">
        <v>0.5</v>
      </c>
      <c r="F195">
        <v>0.5</v>
      </c>
      <c r="G195">
        <v>2.5</v>
      </c>
      <c r="H195">
        <v>-7.9</v>
      </c>
      <c r="I195">
        <v>0</v>
      </c>
      <c r="J195">
        <v>2</v>
      </c>
      <c r="K195">
        <v>2</v>
      </c>
      <c r="L195">
        <v>-1.6</v>
      </c>
      <c r="M195">
        <v>3.3</v>
      </c>
      <c r="N195">
        <v>1.5</v>
      </c>
      <c r="O195">
        <v>2.9</v>
      </c>
      <c r="P195">
        <v>100</v>
      </c>
      <c r="Q195">
        <v>92.61</v>
      </c>
      <c r="R195">
        <v>32.93</v>
      </c>
      <c r="S195">
        <v>13.76</v>
      </c>
      <c r="T195">
        <v>6.49</v>
      </c>
      <c r="U195">
        <v>4.6900000000000004</v>
      </c>
      <c r="V195">
        <v>8.0400000000000009</v>
      </c>
      <c r="W195">
        <v>2.7600000000000002</v>
      </c>
      <c r="X195">
        <v>11.57</v>
      </c>
      <c r="Y195">
        <v>4.13</v>
      </c>
      <c r="Z195">
        <v>11.03</v>
      </c>
      <c r="AA195">
        <v>4.6000000000000005</v>
      </c>
      <c r="AB195">
        <v>-11.4</v>
      </c>
      <c r="AG195" s="8">
        <v>31656</v>
      </c>
      <c r="AH195">
        <v>-1.2</v>
      </c>
      <c r="AI195">
        <v>1.4</v>
      </c>
      <c r="AJ195">
        <v>-1.4</v>
      </c>
      <c r="AK195">
        <v>2.1</v>
      </c>
      <c r="AL195">
        <v>2.2999999999999998</v>
      </c>
      <c r="AT195" s="8">
        <v>31656</v>
      </c>
      <c r="AU195" s="2">
        <v>0.5</v>
      </c>
      <c r="AV195">
        <v>1.9</v>
      </c>
      <c r="AW195">
        <v>-0.9</v>
      </c>
      <c r="AX195">
        <v>2.2999999999999998</v>
      </c>
      <c r="AY195" s="2">
        <v>0.5</v>
      </c>
      <c r="AZ195">
        <v>0.7</v>
      </c>
      <c r="BA195">
        <v>0.6</v>
      </c>
      <c r="BB195">
        <v>0.2</v>
      </c>
      <c r="BD195" s="3">
        <f t="shared" si="18"/>
        <v>0.5</v>
      </c>
      <c r="BE195" s="7">
        <f t="shared" si="14"/>
        <v>0.16464999999999999</v>
      </c>
      <c r="BF195" s="7">
        <f t="shared" si="15"/>
        <v>-0.84360000000000013</v>
      </c>
      <c r="BG195" s="7">
        <f t="shared" si="16"/>
        <v>1.1789500000000002</v>
      </c>
      <c r="BH195" s="7">
        <f t="shared" si="19"/>
        <v>0</v>
      </c>
      <c r="BI195" s="7">
        <f t="shared" si="17"/>
        <v>0</v>
      </c>
      <c r="BO195" s="8">
        <v>31656</v>
      </c>
      <c r="BP195">
        <v>0.1</v>
      </c>
      <c r="BQ195">
        <v>0.6</v>
      </c>
    </row>
    <row r="196" spans="3:69" x14ac:dyDescent="0.3">
      <c r="C196" s="8">
        <v>31686</v>
      </c>
      <c r="D196">
        <v>-0.3</v>
      </c>
      <c r="E196">
        <v>0.4</v>
      </c>
      <c r="F196">
        <v>-1.6</v>
      </c>
      <c r="G196">
        <v>2.6</v>
      </c>
      <c r="H196">
        <v>-8.5</v>
      </c>
      <c r="I196">
        <v>-0.2</v>
      </c>
      <c r="J196">
        <v>2.1</v>
      </c>
      <c r="K196">
        <v>2</v>
      </c>
      <c r="L196">
        <v>-1.6</v>
      </c>
      <c r="M196">
        <v>3.3</v>
      </c>
      <c r="N196">
        <v>1.4</v>
      </c>
      <c r="O196">
        <v>2.9</v>
      </c>
      <c r="P196">
        <v>100</v>
      </c>
      <c r="Q196">
        <v>92.61</v>
      </c>
      <c r="R196">
        <v>32.93</v>
      </c>
      <c r="S196">
        <v>13.76</v>
      </c>
      <c r="T196">
        <v>6.49</v>
      </c>
      <c r="U196">
        <v>4.6900000000000004</v>
      </c>
      <c r="V196">
        <v>8.0400000000000009</v>
      </c>
      <c r="W196">
        <v>2.7600000000000002</v>
      </c>
      <c r="X196">
        <v>11.57</v>
      </c>
      <c r="Y196">
        <v>4.13</v>
      </c>
      <c r="Z196">
        <v>11.03</v>
      </c>
      <c r="AA196">
        <v>4.6000000000000005</v>
      </c>
      <c r="AB196">
        <v>-12.2</v>
      </c>
      <c r="AG196" s="8">
        <v>31686</v>
      </c>
      <c r="AH196">
        <v>-1.4</v>
      </c>
      <c r="AI196">
        <v>1.4</v>
      </c>
      <c r="AJ196">
        <v>-3.3</v>
      </c>
      <c r="AK196">
        <v>2.2999999999999998</v>
      </c>
      <c r="AL196">
        <v>2.2999999999999998</v>
      </c>
      <c r="AT196" s="8">
        <v>31686</v>
      </c>
      <c r="AU196" s="2">
        <v>-0.3</v>
      </c>
      <c r="AV196">
        <v>1.8</v>
      </c>
      <c r="AW196">
        <v>-2.2000000000000002</v>
      </c>
      <c r="AX196">
        <v>2.2999999999999998</v>
      </c>
      <c r="AY196" s="2">
        <v>0.1</v>
      </c>
      <c r="AZ196">
        <v>0.3</v>
      </c>
      <c r="BA196">
        <v>0</v>
      </c>
      <c r="BB196">
        <v>0.3</v>
      </c>
      <c r="BD196" s="3">
        <f t="shared" si="18"/>
        <v>-0.3</v>
      </c>
      <c r="BE196" s="7">
        <f t="shared" si="14"/>
        <v>-0.52688000000000001</v>
      </c>
      <c r="BF196" s="7">
        <f t="shared" si="15"/>
        <v>-0.90280000000000005</v>
      </c>
      <c r="BG196" s="7">
        <f t="shared" si="16"/>
        <v>1.12968</v>
      </c>
      <c r="BH196" s="7">
        <f t="shared" si="19"/>
        <v>0</v>
      </c>
      <c r="BI196" s="7">
        <f t="shared" si="17"/>
        <v>0</v>
      </c>
      <c r="BO196" s="8">
        <v>31686</v>
      </c>
      <c r="BP196">
        <v>0</v>
      </c>
      <c r="BQ196">
        <v>0.6</v>
      </c>
    </row>
    <row r="197" spans="3:69" x14ac:dyDescent="0.3">
      <c r="C197" s="8">
        <v>31717</v>
      </c>
      <c r="D197">
        <v>0</v>
      </c>
      <c r="E197">
        <v>0.2</v>
      </c>
      <c r="F197">
        <v>-0.3</v>
      </c>
      <c r="G197">
        <v>2.5</v>
      </c>
      <c r="H197">
        <v>-9.1999999999999993</v>
      </c>
      <c r="I197">
        <v>-0.2</v>
      </c>
      <c r="J197">
        <v>1.6</v>
      </c>
      <c r="K197">
        <v>2.1</v>
      </c>
      <c r="L197">
        <v>-2</v>
      </c>
      <c r="M197">
        <v>3.3</v>
      </c>
      <c r="N197">
        <v>1.5</v>
      </c>
      <c r="O197">
        <v>2.9</v>
      </c>
      <c r="P197">
        <v>100</v>
      </c>
      <c r="Q197">
        <v>92.61</v>
      </c>
      <c r="R197">
        <v>32.93</v>
      </c>
      <c r="S197">
        <v>13.76</v>
      </c>
      <c r="T197">
        <v>6.49</v>
      </c>
      <c r="U197">
        <v>4.6900000000000004</v>
      </c>
      <c r="V197">
        <v>8.0400000000000009</v>
      </c>
      <c r="W197">
        <v>2.7600000000000002</v>
      </c>
      <c r="X197">
        <v>11.57</v>
      </c>
      <c r="Y197">
        <v>4.13</v>
      </c>
      <c r="Z197">
        <v>11.03</v>
      </c>
      <c r="AA197">
        <v>4.6000000000000005</v>
      </c>
      <c r="AB197">
        <v>-13.4</v>
      </c>
      <c r="AG197" s="8">
        <v>31717</v>
      </c>
      <c r="AH197">
        <v>-1.4</v>
      </c>
      <c r="AI197">
        <v>1</v>
      </c>
      <c r="AJ197">
        <v>-2.4</v>
      </c>
      <c r="AK197">
        <v>2.2000000000000002</v>
      </c>
      <c r="AL197">
        <v>2.1</v>
      </c>
      <c r="AT197" s="8">
        <v>31717</v>
      </c>
      <c r="AU197" s="2">
        <v>0</v>
      </c>
      <c r="AV197">
        <v>1.8</v>
      </c>
      <c r="AW197">
        <v>-1.5</v>
      </c>
      <c r="AX197">
        <v>2.2000000000000002</v>
      </c>
      <c r="AY197" s="2">
        <v>-0.5</v>
      </c>
      <c r="AZ197">
        <v>0.1</v>
      </c>
      <c r="BA197">
        <v>-0.8</v>
      </c>
      <c r="BB197">
        <v>0</v>
      </c>
      <c r="BD197" s="3">
        <f t="shared" si="18"/>
        <v>0</v>
      </c>
      <c r="BE197" s="7">
        <f t="shared" si="14"/>
        <v>-9.8789999999999989E-2</v>
      </c>
      <c r="BF197" s="7">
        <f t="shared" si="15"/>
        <v>-0.99160000000000015</v>
      </c>
      <c r="BG197" s="7">
        <f t="shared" si="16"/>
        <v>1.0903900000000002</v>
      </c>
      <c r="BH197" s="7">
        <f t="shared" si="19"/>
        <v>0</v>
      </c>
      <c r="BI197" s="7">
        <f t="shared" si="17"/>
        <v>0</v>
      </c>
      <c r="BO197" s="8">
        <v>31717</v>
      </c>
      <c r="BP197">
        <v>0</v>
      </c>
      <c r="BQ197">
        <v>0.6</v>
      </c>
    </row>
    <row r="198" spans="3:69" x14ac:dyDescent="0.3">
      <c r="C198" s="8">
        <v>31747</v>
      </c>
      <c r="D198">
        <v>-0.3</v>
      </c>
      <c r="E198">
        <v>0.1</v>
      </c>
      <c r="F198">
        <v>-0.9</v>
      </c>
      <c r="G198">
        <v>2.2999999999999998</v>
      </c>
      <c r="H198">
        <v>-9.4</v>
      </c>
      <c r="I198">
        <v>-0.3</v>
      </c>
      <c r="J198">
        <v>1.8</v>
      </c>
      <c r="K198">
        <v>2</v>
      </c>
      <c r="L198">
        <v>-2.4</v>
      </c>
      <c r="M198">
        <v>3.3</v>
      </c>
      <c r="N198">
        <v>1.1000000000000001</v>
      </c>
      <c r="O198">
        <v>2.9</v>
      </c>
      <c r="P198">
        <v>100</v>
      </c>
      <c r="Q198">
        <v>92.61</v>
      </c>
      <c r="R198">
        <v>32.93</v>
      </c>
      <c r="S198">
        <v>13.76</v>
      </c>
      <c r="T198">
        <v>6.49</v>
      </c>
      <c r="U198">
        <v>4.6900000000000004</v>
      </c>
      <c r="V198">
        <v>8.0400000000000009</v>
      </c>
      <c r="W198">
        <v>2.7600000000000002</v>
      </c>
      <c r="X198">
        <v>11.57</v>
      </c>
      <c r="Y198">
        <v>4.13</v>
      </c>
      <c r="Z198">
        <v>11.03</v>
      </c>
      <c r="AA198">
        <v>4.6000000000000005</v>
      </c>
      <c r="AB198">
        <v>-14.1</v>
      </c>
      <c r="AG198" s="8">
        <v>31747</v>
      </c>
      <c r="AH198">
        <v>-1.5</v>
      </c>
      <c r="AI198">
        <v>1.2</v>
      </c>
      <c r="AJ198">
        <v>-3.1</v>
      </c>
      <c r="AK198">
        <v>2.2000000000000002</v>
      </c>
      <c r="AL198">
        <v>2.1</v>
      </c>
      <c r="AT198" s="8">
        <v>31747</v>
      </c>
      <c r="AU198" s="2">
        <v>-0.3</v>
      </c>
      <c r="AV198">
        <v>1.7</v>
      </c>
      <c r="AW198">
        <v>-2.1</v>
      </c>
      <c r="AX198">
        <v>2.1</v>
      </c>
      <c r="AY198" s="2">
        <v>-0.2</v>
      </c>
      <c r="AZ198">
        <v>0</v>
      </c>
      <c r="BA198">
        <v>-0.4</v>
      </c>
      <c r="BB198">
        <v>0</v>
      </c>
      <c r="BD198" s="3">
        <f t="shared" si="18"/>
        <v>-0.3</v>
      </c>
      <c r="BE198" s="7">
        <f t="shared" ref="BE198:BE261" si="20" xml:space="preserve"> F198*R198/100</f>
        <v>-0.29637000000000002</v>
      </c>
      <c r="BF198" s="7">
        <f t="shared" ref="BF198:BF261" si="21" xml:space="preserve"> AB198*7.4/100</f>
        <v>-1.0434000000000001</v>
      </c>
      <c r="BG198" s="7">
        <f t="shared" ref="BG198:BG261" si="22" xml:space="preserve"> AU198-BE198-BF198</f>
        <v>1.0397700000000001</v>
      </c>
      <c r="BH198" s="7">
        <f t="shared" si="19"/>
        <v>0</v>
      </c>
      <c r="BI198" s="7">
        <f t="shared" ref="BI198:BI261" si="23" xml:space="preserve"> (AK198*AP198+AL198*AQ198)/100</f>
        <v>0</v>
      </c>
      <c r="BO198" s="8">
        <v>31747</v>
      </c>
      <c r="BP198">
        <v>0</v>
      </c>
      <c r="BQ198">
        <v>0.6</v>
      </c>
    </row>
    <row r="199" spans="3:69" x14ac:dyDescent="0.3">
      <c r="C199" s="8">
        <v>31778</v>
      </c>
      <c r="D199">
        <v>-1.1000000000000001</v>
      </c>
      <c r="E199">
        <v>-0.3</v>
      </c>
      <c r="F199">
        <v>-2.8</v>
      </c>
      <c r="G199">
        <v>2.2999999999999998</v>
      </c>
      <c r="H199">
        <v>-11.4</v>
      </c>
      <c r="I199">
        <v>-0.2</v>
      </c>
      <c r="J199">
        <v>1</v>
      </c>
      <c r="K199">
        <v>2.8</v>
      </c>
      <c r="L199">
        <v>-2.4</v>
      </c>
      <c r="M199">
        <v>3.3</v>
      </c>
      <c r="N199">
        <v>0.7</v>
      </c>
      <c r="O199">
        <v>2.9</v>
      </c>
      <c r="P199">
        <v>100</v>
      </c>
      <c r="Q199">
        <v>92.61</v>
      </c>
      <c r="R199">
        <v>32.93</v>
      </c>
      <c r="S199">
        <v>13.76</v>
      </c>
      <c r="T199">
        <v>6.49</v>
      </c>
      <c r="U199">
        <v>4.6900000000000004</v>
      </c>
      <c r="V199">
        <v>8.0400000000000009</v>
      </c>
      <c r="W199">
        <v>2.7600000000000002</v>
      </c>
      <c r="X199">
        <v>11.57</v>
      </c>
      <c r="Y199">
        <v>4.13</v>
      </c>
      <c r="Z199">
        <v>11.03</v>
      </c>
      <c r="AA199">
        <v>4.6000000000000005</v>
      </c>
      <c r="AB199">
        <v>-16.100000000000001</v>
      </c>
      <c r="AG199" s="8">
        <v>31778</v>
      </c>
      <c r="AH199">
        <v>-1.5</v>
      </c>
      <c r="AI199">
        <v>0.5</v>
      </c>
      <c r="AJ199">
        <v>-5</v>
      </c>
      <c r="AK199">
        <v>2.4</v>
      </c>
      <c r="AL199">
        <v>2.1</v>
      </c>
      <c r="AT199" s="8">
        <v>31778</v>
      </c>
      <c r="AU199" s="2">
        <v>-1.1000000000000001</v>
      </c>
      <c r="AV199">
        <v>1.7</v>
      </c>
      <c r="AW199">
        <v>-3.6</v>
      </c>
      <c r="AX199">
        <v>2.2000000000000002</v>
      </c>
      <c r="AY199" s="2">
        <v>-0.4</v>
      </c>
      <c r="AZ199">
        <v>-0.5</v>
      </c>
      <c r="BA199">
        <v>-0.8</v>
      </c>
      <c r="BB199">
        <v>0.2</v>
      </c>
      <c r="BD199" s="3">
        <f t="shared" ref="BD199:BD262" si="24" xml:space="preserve"> AU199</f>
        <v>-1.1000000000000001</v>
      </c>
      <c r="BE199" s="7">
        <f t="shared" si="20"/>
        <v>-0.92203999999999997</v>
      </c>
      <c r="BF199" s="7">
        <f t="shared" si="21"/>
        <v>-1.1914000000000002</v>
      </c>
      <c r="BG199" s="7">
        <f t="shared" si="22"/>
        <v>1.0134400000000001</v>
      </c>
      <c r="BH199" s="7">
        <f t="shared" si="19"/>
        <v>0</v>
      </c>
      <c r="BI199" s="7">
        <f t="shared" si="23"/>
        <v>0</v>
      </c>
      <c r="BO199" s="8">
        <v>31778</v>
      </c>
      <c r="BP199">
        <v>0</v>
      </c>
      <c r="BQ199">
        <v>0.6</v>
      </c>
    </row>
    <row r="200" spans="3:69" x14ac:dyDescent="0.3">
      <c r="C200" s="8">
        <v>31809</v>
      </c>
      <c r="D200">
        <v>-1</v>
      </c>
      <c r="E200">
        <v>-0.1</v>
      </c>
      <c r="F200">
        <v>-2.9</v>
      </c>
      <c r="G200">
        <v>2.5</v>
      </c>
      <c r="H200">
        <v>-11.6</v>
      </c>
      <c r="I200">
        <v>-0.2</v>
      </c>
      <c r="J200">
        <v>1.2</v>
      </c>
      <c r="K200">
        <v>2.9</v>
      </c>
      <c r="L200">
        <v>-1.4</v>
      </c>
      <c r="M200">
        <v>3.3</v>
      </c>
      <c r="N200">
        <v>0.8</v>
      </c>
      <c r="O200">
        <v>2.8</v>
      </c>
      <c r="P200">
        <v>100</v>
      </c>
      <c r="Q200">
        <v>92.61</v>
      </c>
      <c r="R200">
        <v>32.93</v>
      </c>
      <c r="S200">
        <v>13.76</v>
      </c>
      <c r="T200">
        <v>6.49</v>
      </c>
      <c r="U200">
        <v>4.6900000000000004</v>
      </c>
      <c r="V200">
        <v>8.0400000000000009</v>
      </c>
      <c r="W200">
        <v>2.7600000000000002</v>
      </c>
      <c r="X200">
        <v>11.57</v>
      </c>
      <c r="Y200">
        <v>4.13</v>
      </c>
      <c r="Z200">
        <v>11.03</v>
      </c>
      <c r="AA200">
        <v>4.6000000000000005</v>
      </c>
      <c r="AB200">
        <v>-14.5</v>
      </c>
      <c r="AG200" s="8">
        <v>31809</v>
      </c>
      <c r="AH200">
        <v>-1.6</v>
      </c>
      <c r="AI200">
        <v>0.6</v>
      </c>
      <c r="AJ200">
        <v>-4.8</v>
      </c>
      <c r="AK200">
        <v>2.4</v>
      </c>
      <c r="AL200">
        <v>2.1</v>
      </c>
      <c r="AT200" s="8">
        <v>31809</v>
      </c>
      <c r="AU200" s="2">
        <v>-1</v>
      </c>
      <c r="AV200">
        <v>1.7</v>
      </c>
      <c r="AW200">
        <v>-3.3</v>
      </c>
      <c r="AX200">
        <v>2.2999999999999998</v>
      </c>
      <c r="AY200" s="2">
        <v>0</v>
      </c>
      <c r="AZ200">
        <v>0</v>
      </c>
      <c r="BA200">
        <v>-0.1</v>
      </c>
      <c r="BB200">
        <v>0.1</v>
      </c>
      <c r="BD200" s="3">
        <f t="shared" si="24"/>
        <v>-1</v>
      </c>
      <c r="BE200" s="7">
        <f t="shared" si="20"/>
        <v>-0.95496999999999999</v>
      </c>
      <c r="BF200" s="7">
        <f t="shared" si="21"/>
        <v>-1.0730000000000002</v>
      </c>
      <c r="BG200" s="7">
        <f t="shared" si="22"/>
        <v>1.0279700000000003</v>
      </c>
      <c r="BH200" s="7">
        <f t="shared" si="19"/>
        <v>0</v>
      </c>
      <c r="BI200" s="7">
        <f t="shared" si="23"/>
        <v>0</v>
      </c>
      <c r="BO200" s="8">
        <v>31809</v>
      </c>
      <c r="BP200">
        <v>0</v>
      </c>
      <c r="BQ200">
        <v>0.1</v>
      </c>
    </row>
    <row r="201" spans="3:69" x14ac:dyDescent="0.3">
      <c r="C201" s="8">
        <v>31837</v>
      </c>
      <c r="D201">
        <v>-0.5</v>
      </c>
      <c r="E201">
        <v>0</v>
      </c>
      <c r="F201">
        <v>-1.7</v>
      </c>
      <c r="G201">
        <v>2.4</v>
      </c>
      <c r="H201">
        <v>-11.5</v>
      </c>
      <c r="I201">
        <v>-0.4</v>
      </c>
      <c r="J201">
        <v>1.4</v>
      </c>
      <c r="K201">
        <v>2.9</v>
      </c>
      <c r="L201">
        <v>-0.8</v>
      </c>
      <c r="M201">
        <v>3.5</v>
      </c>
      <c r="N201">
        <v>1.1000000000000001</v>
      </c>
      <c r="O201">
        <v>3</v>
      </c>
      <c r="P201">
        <v>100</v>
      </c>
      <c r="Q201">
        <v>92.61</v>
      </c>
      <c r="R201">
        <v>32.93</v>
      </c>
      <c r="S201">
        <v>13.76</v>
      </c>
      <c r="T201">
        <v>6.49</v>
      </c>
      <c r="U201">
        <v>4.6900000000000004</v>
      </c>
      <c r="V201">
        <v>8.0400000000000009</v>
      </c>
      <c r="W201">
        <v>2.7600000000000002</v>
      </c>
      <c r="X201">
        <v>11.57</v>
      </c>
      <c r="Y201">
        <v>4.13</v>
      </c>
      <c r="Z201">
        <v>11.03</v>
      </c>
      <c r="AA201">
        <v>4.6000000000000005</v>
      </c>
      <c r="AB201">
        <v>-13.7</v>
      </c>
      <c r="AG201" s="8">
        <v>31837</v>
      </c>
      <c r="AH201">
        <v>-1.6</v>
      </c>
      <c r="AI201">
        <v>0.8</v>
      </c>
      <c r="AJ201">
        <v>-3.6</v>
      </c>
      <c r="AK201">
        <v>2.4</v>
      </c>
      <c r="AL201">
        <v>2.1</v>
      </c>
      <c r="AT201" s="8">
        <v>31837</v>
      </c>
      <c r="AU201" s="2">
        <v>-0.5</v>
      </c>
      <c r="AV201">
        <v>1.8</v>
      </c>
      <c r="AW201">
        <v>-2.5</v>
      </c>
      <c r="AX201">
        <v>2.2000000000000002</v>
      </c>
      <c r="AY201" s="2">
        <v>0.4</v>
      </c>
      <c r="AZ201">
        <v>0.3</v>
      </c>
      <c r="BA201">
        <v>0.6</v>
      </c>
      <c r="BB201">
        <v>0.1</v>
      </c>
      <c r="BD201" s="3">
        <f t="shared" si="24"/>
        <v>-0.5</v>
      </c>
      <c r="BE201" s="7">
        <f t="shared" si="20"/>
        <v>-0.55980999999999992</v>
      </c>
      <c r="BF201" s="7">
        <f t="shared" si="21"/>
        <v>-1.0138</v>
      </c>
      <c r="BG201" s="7">
        <f t="shared" si="22"/>
        <v>1.07361</v>
      </c>
      <c r="BH201" s="7">
        <f t="shared" si="19"/>
        <v>0</v>
      </c>
      <c r="BI201" s="7">
        <f t="shared" si="23"/>
        <v>0</v>
      </c>
      <c r="BO201" s="8">
        <v>31837</v>
      </c>
      <c r="BP201">
        <v>0</v>
      </c>
      <c r="BQ201">
        <v>0.1</v>
      </c>
    </row>
    <row r="202" spans="3:69" x14ac:dyDescent="0.3">
      <c r="C202" s="8">
        <v>31868</v>
      </c>
      <c r="D202">
        <v>0.1</v>
      </c>
      <c r="E202">
        <v>0.1</v>
      </c>
      <c r="F202">
        <v>-0.5</v>
      </c>
      <c r="G202">
        <v>2.5</v>
      </c>
      <c r="H202">
        <v>-11.3</v>
      </c>
      <c r="I202">
        <v>-0.4</v>
      </c>
      <c r="J202">
        <v>1.3</v>
      </c>
      <c r="K202">
        <v>1.6</v>
      </c>
      <c r="L202">
        <v>0.6</v>
      </c>
      <c r="M202">
        <v>3.4</v>
      </c>
      <c r="N202">
        <v>0.9</v>
      </c>
      <c r="O202">
        <v>3</v>
      </c>
      <c r="P202">
        <v>100</v>
      </c>
      <c r="Q202">
        <v>92.61</v>
      </c>
      <c r="R202">
        <v>32.93</v>
      </c>
      <c r="S202">
        <v>13.76</v>
      </c>
      <c r="T202">
        <v>6.49</v>
      </c>
      <c r="U202">
        <v>4.6900000000000004</v>
      </c>
      <c r="V202">
        <v>8.0400000000000009</v>
      </c>
      <c r="W202">
        <v>2.7600000000000002</v>
      </c>
      <c r="X202">
        <v>11.57</v>
      </c>
      <c r="Y202">
        <v>4.13</v>
      </c>
      <c r="Z202">
        <v>11.03</v>
      </c>
      <c r="AA202">
        <v>4.6000000000000005</v>
      </c>
      <c r="AB202">
        <v>-11.3</v>
      </c>
      <c r="AG202" s="8">
        <v>31868</v>
      </c>
      <c r="AH202">
        <v>-1.6</v>
      </c>
      <c r="AI202">
        <v>0.8</v>
      </c>
      <c r="AJ202">
        <v>-2</v>
      </c>
      <c r="AK202">
        <v>2.2000000000000002</v>
      </c>
      <c r="AL202">
        <v>2</v>
      </c>
      <c r="AT202" s="8">
        <v>31868</v>
      </c>
      <c r="AU202" s="2">
        <v>0.1</v>
      </c>
      <c r="AV202">
        <v>1.8</v>
      </c>
      <c r="AW202">
        <v>-1.5</v>
      </c>
      <c r="AX202">
        <v>2.1</v>
      </c>
      <c r="AY202" s="2">
        <v>0.9</v>
      </c>
      <c r="AZ202">
        <v>0.8</v>
      </c>
      <c r="BA202">
        <v>1</v>
      </c>
      <c r="BB202">
        <v>0.7</v>
      </c>
      <c r="BD202" s="3">
        <f t="shared" si="24"/>
        <v>0.1</v>
      </c>
      <c r="BE202" s="7">
        <f t="shared" si="20"/>
        <v>-0.16464999999999999</v>
      </c>
      <c r="BF202" s="7">
        <f t="shared" si="21"/>
        <v>-0.83620000000000005</v>
      </c>
      <c r="BG202" s="7">
        <f t="shared" si="22"/>
        <v>1.1008500000000001</v>
      </c>
      <c r="BH202" s="7">
        <f t="shared" si="19"/>
        <v>0</v>
      </c>
      <c r="BI202" s="7">
        <f t="shared" si="23"/>
        <v>0</v>
      </c>
      <c r="BO202" s="8">
        <v>31868</v>
      </c>
      <c r="BP202">
        <v>0</v>
      </c>
      <c r="BQ202">
        <v>0</v>
      </c>
    </row>
    <row r="203" spans="3:69" x14ac:dyDescent="0.3">
      <c r="C203" s="8">
        <v>31898</v>
      </c>
      <c r="D203">
        <v>0</v>
      </c>
      <c r="E203">
        <v>-0.2</v>
      </c>
      <c r="F203">
        <v>-0.4</v>
      </c>
      <c r="G203">
        <v>2.2999999999999998</v>
      </c>
      <c r="H203">
        <v>-11.1</v>
      </c>
      <c r="I203">
        <v>-0.7</v>
      </c>
      <c r="J203">
        <v>1.4</v>
      </c>
      <c r="K203">
        <v>1.7</v>
      </c>
      <c r="L203">
        <v>0.9</v>
      </c>
      <c r="M203">
        <v>3.4</v>
      </c>
      <c r="N203">
        <v>0.2</v>
      </c>
      <c r="O203">
        <v>0.4</v>
      </c>
      <c r="P203">
        <v>100</v>
      </c>
      <c r="Q203">
        <v>92.61</v>
      </c>
      <c r="R203">
        <v>32.93</v>
      </c>
      <c r="S203">
        <v>13.76</v>
      </c>
      <c r="T203">
        <v>6.49</v>
      </c>
      <c r="U203">
        <v>4.6900000000000004</v>
      </c>
      <c r="V203">
        <v>8.0400000000000009</v>
      </c>
      <c r="W203">
        <v>2.7600000000000002</v>
      </c>
      <c r="X203">
        <v>11.57</v>
      </c>
      <c r="Y203">
        <v>4.13</v>
      </c>
      <c r="Z203">
        <v>11.03</v>
      </c>
      <c r="AA203">
        <v>4.6000000000000005</v>
      </c>
      <c r="AB203">
        <v>-10.6</v>
      </c>
      <c r="AG203" s="8">
        <v>31898</v>
      </c>
      <c r="AH203">
        <v>-1.7</v>
      </c>
      <c r="AI203">
        <v>1</v>
      </c>
      <c r="AJ203">
        <v>-2.2999999999999998</v>
      </c>
      <c r="AK203">
        <v>2.1</v>
      </c>
      <c r="AL203">
        <v>2</v>
      </c>
      <c r="AT203" s="8">
        <v>31898</v>
      </c>
      <c r="AU203" s="2">
        <v>0</v>
      </c>
      <c r="AV203">
        <v>1.4</v>
      </c>
      <c r="AW203">
        <v>-1.7</v>
      </c>
      <c r="AX203">
        <v>2</v>
      </c>
      <c r="AY203" s="2">
        <v>0.2</v>
      </c>
      <c r="AZ203">
        <v>0.2</v>
      </c>
      <c r="BA203">
        <v>0.2</v>
      </c>
      <c r="BB203">
        <v>0.1</v>
      </c>
      <c r="BD203" s="3">
        <f t="shared" si="24"/>
        <v>0</v>
      </c>
      <c r="BE203" s="7">
        <f t="shared" si="20"/>
        <v>-0.13172</v>
      </c>
      <c r="BF203" s="7">
        <f t="shared" si="21"/>
        <v>-0.78439999999999999</v>
      </c>
      <c r="BG203" s="7">
        <f t="shared" si="22"/>
        <v>0.91612000000000005</v>
      </c>
      <c r="BH203" s="7">
        <f t="shared" si="19"/>
        <v>0</v>
      </c>
      <c r="BI203" s="7">
        <f t="shared" si="23"/>
        <v>0</v>
      </c>
      <c r="BO203" s="8">
        <v>31898</v>
      </c>
      <c r="BP203">
        <v>0</v>
      </c>
      <c r="BQ203">
        <v>0</v>
      </c>
    </row>
    <row r="204" spans="3:69" x14ac:dyDescent="0.3">
      <c r="C204" s="8">
        <v>31929</v>
      </c>
      <c r="D204">
        <v>0.3</v>
      </c>
      <c r="E204">
        <v>0.3</v>
      </c>
      <c r="F204">
        <v>-0.5</v>
      </c>
      <c r="G204">
        <v>3.2</v>
      </c>
      <c r="H204">
        <v>-6.1</v>
      </c>
      <c r="I204">
        <v>-0.8</v>
      </c>
      <c r="J204">
        <v>1.4</v>
      </c>
      <c r="K204">
        <v>1.7</v>
      </c>
      <c r="L204">
        <v>1.5</v>
      </c>
      <c r="M204">
        <v>3.4</v>
      </c>
      <c r="N204">
        <v>0.2</v>
      </c>
      <c r="O204">
        <v>0.2</v>
      </c>
      <c r="P204">
        <v>100</v>
      </c>
      <c r="Q204">
        <v>92.61</v>
      </c>
      <c r="R204">
        <v>32.93</v>
      </c>
      <c r="S204">
        <v>13.76</v>
      </c>
      <c r="T204">
        <v>6.49</v>
      </c>
      <c r="U204">
        <v>4.6900000000000004</v>
      </c>
      <c r="V204">
        <v>8.0400000000000009</v>
      </c>
      <c r="W204">
        <v>2.7600000000000002</v>
      </c>
      <c r="X204">
        <v>11.57</v>
      </c>
      <c r="Y204">
        <v>4.13</v>
      </c>
      <c r="Z204">
        <v>11.03</v>
      </c>
      <c r="AA204">
        <v>4.6000000000000005</v>
      </c>
      <c r="AB204">
        <v>-5.7</v>
      </c>
      <c r="AG204" s="8">
        <v>31929</v>
      </c>
      <c r="AH204">
        <v>-1.8</v>
      </c>
      <c r="AI204">
        <v>0.9</v>
      </c>
      <c r="AJ204">
        <v>-1.6</v>
      </c>
      <c r="AK204">
        <v>2.2000000000000002</v>
      </c>
      <c r="AL204">
        <v>2.4</v>
      </c>
      <c r="AT204" s="8">
        <v>31929</v>
      </c>
      <c r="AU204" s="2">
        <v>0.3</v>
      </c>
      <c r="AV204">
        <v>1.4</v>
      </c>
      <c r="AW204">
        <v>-1.1000000000000001</v>
      </c>
      <c r="AX204">
        <v>2.2999999999999998</v>
      </c>
      <c r="AY204" s="2">
        <v>-0.2</v>
      </c>
      <c r="AZ204">
        <v>0.1</v>
      </c>
      <c r="BA204">
        <v>-0.5</v>
      </c>
      <c r="BB204">
        <v>0.5</v>
      </c>
      <c r="BD204" s="3">
        <f t="shared" si="24"/>
        <v>0.3</v>
      </c>
      <c r="BE204" s="7">
        <f t="shared" si="20"/>
        <v>-0.16464999999999999</v>
      </c>
      <c r="BF204" s="7">
        <f t="shared" si="21"/>
        <v>-0.42180000000000006</v>
      </c>
      <c r="BG204" s="7">
        <f t="shared" si="22"/>
        <v>0.88645000000000007</v>
      </c>
      <c r="BH204" s="7">
        <f t="shared" si="19"/>
        <v>0</v>
      </c>
      <c r="BI204" s="7">
        <f t="shared" si="23"/>
        <v>0</v>
      </c>
      <c r="BO204" s="8">
        <v>31929</v>
      </c>
      <c r="BP204">
        <v>0</v>
      </c>
      <c r="BQ204">
        <v>0</v>
      </c>
    </row>
    <row r="205" spans="3:69" x14ac:dyDescent="0.3">
      <c r="C205" s="8">
        <v>31959</v>
      </c>
      <c r="D205">
        <v>0.1</v>
      </c>
      <c r="E205">
        <v>0.5</v>
      </c>
      <c r="F205">
        <v>-1.7</v>
      </c>
      <c r="G205">
        <v>3.3</v>
      </c>
      <c r="H205">
        <v>-5.2</v>
      </c>
      <c r="I205">
        <v>-0.8</v>
      </c>
      <c r="J205">
        <v>0.4</v>
      </c>
      <c r="K205">
        <v>1.6</v>
      </c>
      <c r="L205">
        <v>1.9</v>
      </c>
      <c r="M205">
        <v>3.4</v>
      </c>
      <c r="N205">
        <v>0.4</v>
      </c>
      <c r="O205">
        <v>0.4</v>
      </c>
      <c r="P205">
        <v>100</v>
      </c>
      <c r="Q205">
        <v>92.61</v>
      </c>
      <c r="R205">
        <v>32.93</v>
      </c>
      <c r="S205">
        <v>13.76</v>
      </c>
      <c r="T205">
        <v>6.49</v>
      </c>
      <c r="U205">
        <v>4.6900000000000004</v>
      </c>
      <c r="V205">
        <v>8.0400000000000009</v>
      </c>
      <c r="W205">
        <v>2.7600000000000002</v>
      </c>
      <c r="X205">
        <v>11.57</v>
      </c>
      <c r="Y205">
        <v>4.13</v>
      </c>
      <c r="Z205">
        <v>11.03</v>
      </c>
      <c r="AA205">
        <v>4.6000000000000005</v>
      </c>
      <c r="AB205">
        <v>-4.4000000000000004</v>
      </c>
      <c r="AG205" s="8">
        <v>31959</v>
      </c>
      <c r="AH205">
        <v>-1.9</v>
      </c>
      <c r="AI205">
        <v>0.3</v>
      </c>
      <c r="AJ205">
        <v>-2.2000000000000002</v>
      </c>
      <c r="AK205">
        <v>2.2000000000000002</v>
      </c>
      <c r="AL205">
        <v>2.4</v>
      </c>
      <c r="AT205" s="8">
        <v>31959</v>
      </c>
      <c r="AU205" s="2">
        <v>0.1</v>
      </c>
      <c r="AV205">
        <v>1.6</v>
      </c>
      <c r="AW205">
        <v>-1.7</v>
      </c>
      <c r="AX205">
        <v>2.2999999999999998</v>
      </c>
      <c r="AY205" s="2">
        <v>-0.5</v>
      </c>
      <c r="AZ205">
        <v>0</v>
      </c>
      <c r="BA205">
        <v>-1.1000000000000001</v>
      </c>
      <c r="BB205">
        <v>0.1</v>
      </c>
      <c r="BD205" s="3">
        <f t="shared" si="24"/>
        <v>0.1</v>
      </c>
      <c r="BE205" s="7">
        <f t="shared" si="20"/>
        <v>-0.55980999999999992</v>
      </c>
      <c r="BF205" s="7">
        <f t="shared" si="21"/>
        <v>-0.3256</v>
      </c>
      <c r="BG205" s="7">
        <f t="shared" si="22"/>
        <v>0.9854099999999999</v>
      </c>
      <c r="BH205" s="7">
        <f t="shared" si="19"/>
        <v>0</v>
      </c>
      <c r="BI205" s="7">
        <f t="shared" si="23"/>
        <v>0</v>
      </c>
      <c r="BO205" s="8">
        <v>31959</v>
      </c>
      <c r="BP205">
        <v>0</v>
      </c>
      <c r="BQ205">
        <v>0.2</v>
      </c>
    </row>
    <row r="206" spans="3:69" x14ac:dyDescent="0.3">
      <c r="C206" s="8">
        <v>31990</v>
      </c>
      <c r="D206">
        <v>0.4</v>
      </c>
      <c r="E206">
        <v>0.6</v>
      </c>
      <c r="F206">
        <v>-1.2</v>
      </c>
      <c r="G206">
        <v>3.3</v>
      </c>
      <c r="H206">
        <v>-4.9000000000000004</v>
      </c>
      <c r="I206">
        <v>-0.9</v>
      </c>
      <c r="J206">
        <v>1.2</v>
      </c>
      <c r="K206">
        <v>1.6</v>
      </c>
      <c r="L206">
        <v>2.2999999999999998</v>
      </c>
      <c r="M206">
        <v>3.4</v>
      </c>
      <c r="N206">
        <v>0.4</v>
      </c>
      <c r="O206">
        <v>0.3</v>
      </c>
      <c r="P206">
        <v>100</v>
      </c>
      <c r="Q206">
        <v>92.61</v>
      </c>
      <c r="R206">
        <v>32.93</v>
      </c>
      <c r="S206">
        <v>13.76</v>
      </c>
      <c r="T206">
        <v>6.49</v>
      </c>
      <c r="U206">
        <v>4.6900000000000004</v>
      </c>
      <c r="V206">
        <v>8.0400000000000009</v>
      </c>
      <c r="W206">
        <v>2.7600000000000002</v>
      </c>
      <c r="X206">
        <v>11.57</v>
      </c>
      <c r="Y206">
        <v>4.13</v>
      </c>
      <c r="Z206">
        <v>11.03</v>
      </c>
      <c r="AA206">
        <v>4.6000000000000005</v>
      </c>
      <c r="AB206">
        <v>-3.6</v>
      </c>
      <c r="AG206" s="8">
        <v>31990</v>
      </c>
      <c r="AH206">
        <v>-2</v>
      </c>
      <c r="AI206">
        <v>0.7</v>
      </c>
      <c r="AJ206">
        <v>-1.6</v>
      </c>
      <c r="AK206">
        <v>2.4</v>
      </c>
      <c r="AL206">
        <v>2.2999999999999998</v>
      </c>
      <c r="AT206" s="8">
        <v>31990</v>
      </c>
      <c r="AU206" s="2">
        <v>0.4</v>
      </c>
      <c r="AV206">
        <v>1.7</v>
      </c>
      <c r="AW206">
        <v>-1.2</v>
      </c>
      <c r="AX206">
        <v>2.4</v>
      </c>
      <c r="AY206" s="2">
        <v>0.1</v>
      </c>
      <c r="AZ206">
        <v>-0.3</v>
      </c>
      <c r="BA206">
        <v>0.1</v>
      </c>
      <c r="BB206">
        <v>0.2</v>
      </c>
      <c r="BD206" s="3">
        <f t="shared" si="24"/>
        <v>0.4</v>
      </c>
      <c r="BE206" s="7">
        <f t="shared" si="20"/>
        <v>-0.39515999999999996</v>
      </c>
      <c r="BF206" s="7">
        <f t="shared" si="21"/>
        <v>-0.26640000000000003</v>
      </c>
      <c r="BG206" s="7">
        <f t="shared" si="22"/>
        <v>1.0615600000000001</v>
      </c>
      <c r="BH206" s="7">
        <f t="shared" si="19"/>
        <v>0</v>
      </c>
      <c r="BI206" s="7">
        <f t="shared" si="23"/>
        <v>0</v>
      </c>
      <c r="BO206" s="8">
        <v>31990</v>
      </c>
      <c r="BP206">
        <v>0</v>
      </c>
      <c r="BQ206">
        <v>0.1</v>
      </c>
    </row>
    <row r="207" spans="3:69" x14ac:dyDescent="0.3">
      <c r="C207" s="8">
        <v>32021</v>
      </c>
      <c r="D207">
        <v>0.8</v>
      </c>
      <c r="E207">
        <v>0.5</v>
      </c>
      <c r="F207">
        <v>0.5</v>
      </c>
      <c r="G207">
        <v>3.2</v>
      </c>
      <c r="H207">
        <v>-4.4000000000000004</v>
      </c>
      <c r="I207">
        <v>-0.9</v>
      </c>
      <c r="J207">
        <v>0.9</v>
      </c>
      <c r="K207">
        <v>1.5</v>
      </c>
      <c r="L207">
        <v>1.7</v>
      </c>
      <c r="M207">
        <v>3.4</v>
      </c>
      <c r="N207">
        <v>0.5</v>
      </c>
      <c r="O207">
        <v>0.4</v>
      </c>
      <c r="P207">
        <v>100</v>
      </c>
      <c r="Q207">
        <v>92.61</v>
      </c>
      <c r="R207">
        <v>32.93</v>
      </c>
      <c r="S207">
        <v>13.76</v>
      </c>
      <c r="T207">
        <v>6.49</v>
      </c>
      <c r="U207">
        <v>4.6900000000000004</v>
      </c>
      <c r="V207">
        <v>8.0400000000000009</v>
      </c>
      <c r="W207">
        <v>2.7600000000000002</v>
      </c>
      <c r="X207">
        <v>11.57</v>
      </c>
      <c r="Y207">
        <v>4.13</v>
      </c>
      <c r="Z207">
        <v>11.03</v>
      </c>
      <c r="AA207">
        <v>4.6000000000000005</v>
      </c>
      <c r="AB207">
        <v>-3.1</v>
      </c>
      <c r="AG207" s="8">
        <v>32021</v>
      </c>
      <c r="AH207">
        <v>-2</v>
      </c>
      <c r="AI207">
        <v>0.6</v>
      </c>
      <c r="AJ207">
        <v>-0.1</v>
      </c>
      <c r="AK207">
        <v>1.7</v>
      </c>
      <c r="AL207">
        <v>2.2000000000000002</v>
      </c>
      <c r="AT207" s="8">
        <v>32021</v>
      </c>
      <c r="AU207" s="2">
        <v>0.8</v>
      </c>
      <c r="AV207">
        <v>1.4</v>
      </c>
      <c r="AW207">
        <v>-0.1</v>
      </c>
      <c r="AX207">
        <v>2.1</v>
      </c>
      <c r="AY207" s="2">
        <v>0.9</v>
      </c>
      <c r="AZ207">
        <v>0.4</v>
      </c>
      <c r="BA207">
        <v>1.7</v>
      </c>
      <c r="BB207">
        <v>-0.1</v>
      </c>
      <c r="BD207" s="3">
        <f t="shared" si="24"/>
        <v>0.8</v>
      </c>
      <c r="BE207" s="7">
        <f t="shared" si="20"/>
        <v>0.16464999999999999</v>
      </c>
      <c r="BF207" s="7">
        <f t="shared" si="21"/>
        <v>-0.22940000000000002</v>
      </c>
      <c r="BG207" s="7">
        <f t="shared" si="22"/>
        <v>0.86475000000000013</v>
      </c>
      <c r="BH207" s="7">
        <f t="shared" si="19"/>
        <v>0</v>
      </c>
      <c r="BI207" s="7">
        <f t="shared" si="23"/>
        <v>0</v>
      </c>
      <c r="BO207" s="8">
        <v>32021</v>
      </c>
      <c r="BP207">
        <v>0</v>
      </c>
      <c r="BQ207">
        <v>0</v>
      </c>
    </row>
    <row r="208" spans="3:69" x14ac:dyDescent="0.3">
      <c r="C208" s="8">
        <v>32051</v>
      </c>
      <c r="D208">
        <v>0.7</v>
      </c>
      <c r="E208">
        <v>0.5</v>
      </c>
      <c r="F208">
        <v>0.2</v>
      </c>
      <c r="G208">
        <v>3.2</v>
      </c>
      <c r="H208">
        <v>-3.8</v>
      </c>
      <c r="I208">
        <v>-0.7</v>
      </c>
      <c r="J208">
        <v>1</v>
      </c>
      <c r="K208">
        <v>1.4</v>
      </c>
      <c r="L208">
        <v>1.4</v>
      </c>
      <c r="M208">
        <v>3.5</v>
      </c>
      <c r="N208">
        <v>0</v>
      </c>
      <c r="O208">
        <v>0.4</v>
      </c>
      <c r="P208">
        <v>100</v>
      </c>
      <c r="Q208">
        <v>92.61</v>
      </c>
      <c r="R208">
        <v>32.93</v>
      </c>
      <c r="S208">
        <v>13.76</v>
      </c>
      <c r="T208">
        <v>6.49</v>
      </c>
      <c r="U208">
        <v>4.6900000000000004</v>
      </c>
      <c r="V208">
        <v>8.0400000000000009</v>
      </c>
      <c r="W208">
        <v>2.7600000000000002</v>
      </c>
      <c r="X208">
        <v>11.57</v>
      </c>
      <c r="Y208">
        <v>4.13</v>
      </c>
      <c r="Z208">
        <v>11.03</v>
      </c>
      <c r="AA208">
        <v>4.6000000000000005</v>
      </c>
      <c r="AB208">
        <v>-2.2000000000000002</v>
      </c>
      <c r="AG208" s="8">
        <v>32051</v>
      </c>
      <c r="AH208">
        <v>-2</v>
      </c>
      <c r="AI208">
        <v>0.7</v>
      </c>
      <c r="AJ208">
        <v>-0.3</v>
      </c>
      <c r="AK208">
        <v>1.2</v>
      </c>
      <c r="AL208">
        <v>2.2000000000000002</v>
      </c>
      <c r="AT208" s="8">
        <v>32051</v>
      </c>
      <c r="AU208" s="2">
        <v>0.7</v>
      </c>
      <c r="AV208">
        <v>1.3</v>
      </c>
      <c r="AW208">
        <v>-0.2</v>
      </c>
      <c r="AX208">
        <v>1.9</v>
      </c>
      <c r="AY208" s="2">
        <v>0</v>
      </c>
      <c r="AZ208">
        <v>0.2</v>
      </c>
      <c r="BA208">
        <v>-0.1</v>
      </c>
      <c r="BB208">
        <v>0.1</v>
      </c>
      <c r="BD208" s="3">
        <f t="shared" si="24"/>
        <v>0.7</v>
      </c>
      <c r="BE208" s="7">
        <f t="shared" si="20"/>
        <v>6.5860000000000002E-2</v>
      </c>
      <c r="BF208" s="7">
        <f t="shared" si="21"/>
        <v>-0.1628</v>
      </c>
      <c r="BG208" s="7">
        <f t="shared" si="22"/>
        <v>0.79693999999999998</v>
      </c>
      <c r="BH208" s="7">
        <f t="shared" si="19"/>
        <v>0</v>
      </c>
      <c r="BI208" s="7">
        <f t="shared" si="23"/>
        <v>0</v>
      </c>
      <c r="BO208" s="8">
        <v>32051</v>
      </c>
      <c r="BP208">
        <v>-0.1</v>
      </c>
      <c r="BQ208">
        <v>-0.1</v>
      </c>
    </row>
    <row r="209" spans="3:69" x14ac:dyDescent="0.3">
      <c r="C209" s="8">
        <v>32082</v>
      </c>
      <c r="D209">
        <v>0.7</v>
      </c>
      <c r="E209">
        <v>0.6</v>
      </c>
      <c r="F209">
        <v>-0.2</v>
      </c>
      <c r="G209">
        <v>3</v>
      </c>
      <c r="H209">
        <v>-2.9</v>
      </c>
      <c r="I209">
        <v>-0.8</v>
      </c>
      <c r="J209">
        <v>0.9</v>
      </c>
      <c r="K209">
        <v>1.3</v>
      </c>
      <c r="L209">
        <v>1.6</v>
      </c>
      <c r="M209">
        <v>3.5</v>
      </c>
      <c r="N209">
        <v>0.2</v>
      </c>
      <c r="O209">
        <v>0.4</v>
      </c>
      <c r="P209">
        <v>100</v>
      </c>
      <c r="Q209">
        <v>92.61</v>
      </c>
      <c r="R209">
        <v>32.93</v>
      </c>
      <c r="S209">
        <v>13.76</v>
      </c>
      <c r="T209">
        <v>6.49</v>
      </c>
      <c r="U209">
        <v>4.6900000000000004</v>
      </c>
      <c r="V209">
        <v>8.0400000000000009</v>
      </c>
      <c r="W209">
        <v>2.7600000000000002</v>
      </c>
      <c r="X209">
        <v>11.57</v>
      </c>
      <c r="Y209">
        <v>4.13</v>
      </c>
      <c r="Z209">
        <v>11.03</v>
      </c>
      <c r="AA209">
        <v>4.6000000000000005</v>
      </c>
      <c r="AB209">
        <v>-1</v>
      </c>
      <c r="AG209" s="8">
        <v>32082</v>
      </c>
      <c r="AH209">
        <v>-2.2000000000000002</v>
      </c>
      <c r="AI209">
        <v>0.8</v>
      </c>
      <c r="AJ209">
        <v>-0.4</v>
      </c>
      <c r="AK209">
        <v>1.2</v>
      </c>
      <c r="AL209">
        <v>2.2000000000000002</v>
      </c>
      <c r="AT209" s="8">
        <v>32082</v>
      </c>
      <c r="AU209" s="2">
        <v>0.7</v>
      </c>
      <c r="AV209">
        <v>1.4</v>
      </c>
      <c r="AW209">
        <v>-0.4</v>
      </c>
      <c r="AX209">
        <v>2</v>
      </c>
      <c r="AY209" s="2">
        <v>-0.5</v>
      </c>
      <c r="AZ209">
        <v>0.2</v>
      </c>
      <c r="BA209">
        <v>-1</v>
      </c>
      <c r="BB209">
        <v>0.1</v>
      </c>
      <c r="BD209" s="3">
        <f t="shared" si="24"/>
        <v>0.7</v>
      </c>
      <c r="BE209" s="7">
        <f t="shared" si="20"/>
        <v>-6.5860000000000002E-2</v>
      </c>
      <c r="BF209" s="7">
        <f t="shared" si="21"/>
        <v>-7.400000000000001E-2</v>
      </c>
      <c r="BG209" s="7">
        <f t="shared" si="22"/>
        <v>0.83986000000000005</v>
      </c>
      <c r="BH209" s="7">
        <f t="shared" si="19"/>
        <v>0</v>
      </c>
      <c r="BI209" s="7">
        <f t="shared" si="23"/>
        <v>0</v>
      </c>
      <c r="BO209" s="8">
        <v>32082</v>
      </c>
      <c r="BP209">
        <v>-0.2</v>
      </c>
      <c r="BQ209">
        <v>-0.3</v>
      </c>
    </row>
    <row r="210" spans="3:69" x14ac:dyDescent="0.3">
      <c r="C210" s="8">
        <v>32112</v>
      </c>
      <c r="D210">
        <v>0.8</v>
      </c>
      <c r="E210">
        <v>0.6</v>
      </c>
      <c r="F210">
        <v>0.1</v>
      </c>
      <c r="G210">
        <v>2.9</v>
      </c>
      <c r="H210">
        <v>-2.7</v>
      </c>
      <c r="I210">
        <v>-0.8</v>
      </c>
      <c r="J210">
        <v>1</v>
      </c>
      <c r="K210">
        <v>1.3</v>
      </c>
      <c r="L210">
        <v>1.7</v>
      </c>
      <c r="M210">
        <v>3.5</v>
      </c>
      <c r="N210">
        <v>0.7</v>
      </c>
      <c r="O210">
        <v>0.4</v>
      </c>
      <c r="P210">
        <v>100</v>
      </c>
      <c r="Q210">
        <v>92.61</v>
      </c>
      <c r="R210">
        <v>32.93</v>
      </c>
      <c r="S210">
        <v>13.76</v>
      </c>
      <c r="T210">
        <v>6.49</v>
      </c>
      <c r="U210">
        <v>4.6900000000000004</v>
      </c>
      <c r="V210">
        <v>8.0400000000000009</v>
      </c>
      <c r="W210">
        <v>2.7600000000000002</v>
      </c>
      <c r="X210">
        <v>11.57</v>
      </c>
      <c r="Y210">
        <v>4.13</v>
      </c>
      <c r="Z210">
        <v>11.03</v>
      </c>
      <c r="AA210">
        <v>4.6000000000000005</v>
      </c>
      <c r="AB210">
        <v>-0.6</v>
      </c>
      <c r="AG210" s="8">
        <v>32112</v>
      </c>
      <c r="AH210">
        <v>-2.2000000000000002</v>
      </c>
      <c r="AI210">
        <v>0.7</v>
      </c>
      <c r="AJ210">
        <v>0</v>
      </c>
      <c r="AK210">
        <v>1.2</v>
      </c>
      <c r="AL210">
        <v>2.2000000000000002</v>
      </c>
      <c r="AT210" s="8">
        <v>32112</v>
      </c>
      <c r="AU210" s="2">
        <v>0.8</v>
      </c>
      <c r="AV210">
        <v>1.3</v>
      </c>
      <c r="AW210">
        <v>0</v>
      </c>
      <c r="AX210">
        <v>1.9</v>
      </c>
      <c r="AY210" s="2">
        <v>-0.1</v>
      </c>
      <c r="AZ210">
        <v>-0.1</v>
      </c>
      <c r="BA210">
        <v>0</v>
      </c>
      <c r="BB210">
        <v>-0.1</v>
      </c>
      <c r="BD210" s="3">
        <f t="shared" si="24"/>
        <v>0.8</v>
      </c>
      <c r="BE210" s="7">
        <f t="shared" si="20"/>
        <v>3.2930000000000001E-2</v>
      </c>
      <c r="BF210" s="7">
        <f t="shared" si="21"/>
        <v>-4.4400000000000002E-2</v>
      </c>
      <c r="BG210" s="7">
        <f t="shared" si="22"/>
        <v>0.81147000000000002</v>
      </c>
      <c r="BH210" s="7">
        <f t="shared" si="19"/>
        <v>0</v>
      </c>
      <c r="BI210" s="7">
        <f t="shared" si="23"/>
        <v>0</v>
      </c>
      <c r="BO210" s="8">
        <v>32112</v>
      </c>
      <c r="BP210">
        <v>-0.6</v>
      </c>
      <c r="BQ210">
        <v>-0.9</v>
      </c>
    </row>
    <row r="211" spans="3:69" x14ac:dyDescent="0.3">
      <c r="C211" s="8">
        <v>32143</v>
      </c>
      <c r="D211">
        <v>0.9</v>
      </c>
      <c r="E211">
        <v>0.7</v>
      </c>
      <c r="F211">
        <v>0.3</v>
      </c>
      <c r="G211">
        <v>2.9</v>
      </c>
      <c r="H211">
        <v>-1.9</v>
      </c>
      <c r="I211">
        <v>-0.9</v>
      </c>
      <c r="J211">
        <v>0.8</v>
      </c>
      <c r="K211">
        <v>0.5</v>
      </c>
      <c r="L211">
        <v>1.6</v>
      </c>
      <c r="M211">
        <v>3.5</v>
      </c>
      <c r="N211">
        <v>0.7</v>
      </c>
      <c r="O211">
        <v>0.4</v>
      </c>
      <c r="P211">
        <v>100</v>
      </c>
      <c r="Q211">
        <v>92.61</v>
      </c>
      <c r="R211">
        <v>32.93</v>
      </c>
      <c r="S211">
        <v>13.76</v>
      </c>
      <c r="T211">
        <v>6.49</v>
      </c>
      <c r="U211">
        <v>4.6900000000000004</v>
      </c>
      <c r="V211">
        <v>8.0400000000000009</v>
      </c>
      <c r="W211">
        <v>2.7600000000000002</v>
      </c>
      <c r="X211">
        <v>11.57</v>
      </c>
      <c r="Y211">
        <v>4.13</v>
      </c>
      <c r="Z211">
        <v>11.03</v>
      </c>
      <c r="AA211">
        <v>4.6000000000000005</v>
      </c>
      <c r="AB211">
        <v>0.2</v>
      </c>
      <c r="AG211" s="8">
        <v>32143</v>
      </c>
      <c r="AH211">
        <v>-2.2000000000000002</v>
      </c>
      <c r="AI211">
        <v>0.7</v>
      </c>
      <c r="AJ211">
        <v>0.4</v>
      </c>
      <c r="AK211">
        <v>1</v>
      </c>
      <c r="AL211">
        <v>2.2000000000000002</v>
      </c>
      <c r="AT211" s="8">
        <v>32143</v>
      </c>
      <c r="AU211" s="2">
        <v>0.9</v>
      </c>
      <c r="AV211">
        <v>1.3</v>
      </c>
      <c r="AW211">
        <v>0.2</v>
      </c>
      <c r="AX211">
        <v>1.8</v>
      </c>
      <c r="AY211" s="2">
        <v>-0.3</v>
      </c>
      <c r="AZ211">
        <v>-0.5</v>
      </c>
      <c r="BA211">
        <v>-0.6</v>
      </c>
      <c r="BB211">
        <v>0.1</v>
      </c>
      <c r="BD211" s="3">
        <f t="shared" si="24"/>
        <v>0.9</v>
      </c>
      <c r="BE211" s="7">
        <f t="shared" si="20"/>
        <v>9.8789999999999989E-2</v>
      </c>
      <c r="BF211" s="7">
        <f t="shared" si="21"/>
        <v>1.4800000000000002E-2</v>
      </c>
      <c r="BG211" s="7">
        <f t="shared" si="22"/>
        <v>0.78640999999999994</v>
      </c>
      <c r="BH211" s="7">
        <f t="shared" si="19"/>
        <v>0</v>
      </c>
      <c r="BI211" s="7">
        <f t="shared" si="23"/>
        <v>0</v>
      </c>
      <c r="BO211" s="8">
        <v>32143</v>
      </c>
      <c r="BP211">
        <v>-0.9</v>
      </c>
      <c r="BQ211">
        <v>-1.8</v>
      </c>
    </row>
    <row r="212" spans="3:69" x14ac:dyDescent="0.3">
      <c r="C212" s="8">
        <v>32174</v>
      </c>
      <c r="D212">
        <v>0.7</v>
      </c>
      <c r="E212">
        <v>0.5</v>
      </c>
      <c r="F212">
        <v>0.5</v>
      </c>
      <c r="G212">
        <v>2.8</v>
      </c>
      <c r="H212">
        <v>-1.9</v>
      </c>
      <c r="I212">
        <v>-0.7</v>
      </c>
      <c r="J212">
        <v>0.2</v>
      </c>
      <c r="K212">
        <v>0.4</v>
      </c>
      <c r="L212">
        <v>0.5</v>
      </c>
      <c r="M212">
        <v>3.5</v>
      </c>
      <c r="N212">
        <v>0.7</v>
      </c>
      <c r="O212">
        <v>0.5</v>
      </c>
      <c r="P212">
        <v>100</v>
      </c>
      <c r="Q212">
        <v>92.61</v>
      </c>
      <c r="R212">
        <v>32.93</v>
      </c>
      <c r="S212">
        <v>13.76</v>
      </c>
      <c r="T212">
        <v>6.49</v>
      </c>
      <c r="U212">
        <v>4.6900000000000004</v>
      </c>
      <c r="V212">
        <v>8.0400000000000009</v>
      </c>
      <c r="W212">
        <v>2.7600000000000002</v>
      </c>
      <c r="X212">
        <v>11.57</v>
      </c>
      <c r="Y212">
        <v>4.13</v>
      </c>
      <c r="Z212">
        <v>11.03</v>
      </c>
      <c r="AA212">
        <v>4.6000000000000005</v>
      </c>
      <c r="AB212">
        <v>-1.8</v>
      </c>
      <c r="AG212" s="8">
        <v>32174</v>
      </c>
      <c r="AH212">
        <v>-2.1</v>
      </c>
      <c r="AI212">
        <v>0.3</v>
      </c>
      <c r="AJ212">
        <v>0.1</v>
      </c>
      <c r="AK212">
        <v>0.9</v>
      </c>
      <c r="AL212">
        <v>2.1</v>
      </c>
      <c r="AT212" s="8">
        <v>32174</v>
      </c>
      <c r="AU212" s="2">
        <v>0.7</v>
      </c>
      <c r="AV212">
        <v>1.1000000000000001</v>
      </c>
      <c r="AW212">
        <v>-0.1</v>
      </c>
      <c r="AX212">
        <v>1.8</v>
      </c>
      <c r="AY212" s="2">
        <v>-0.2</v>
      </c>
      <c r="AZ212">
        <v>-0.2</v>
      </c>
      <c r="BA212">
        <v>-0.4</v>
      </c>
      <c r="BB212">
        <v>0.1</v>
      </c>
      <c r="BD212" s="3">
        <f t="shared" si="24"/>
        <v>0.7</v>
      </c>
      <c r="BE212" s="7">
        <f t="shared" si="20"/>
        <v>0.16464999999999999</v>
      </c>
      <c r="BF212" s="7">
        <f t="shared" si="21"/>
        <v>-0.13320000000000001</v>
      </c>
      <c r="BG212" s="7">
        <f t="shared" si="22"/>
        <v>0.66854999999999998</v>
      </c>
      <c r="BH212" s="7">
        <f t="shared" si="19"/>
        <v>0</v>
      </c>
      <c r="BI212" s="7">
        <f t="shared" si="23"/>
        <v>0</v>
      </c>
      <c r="BO212" s="8">
        <v>32174</v>
      </c>
      <c r="BP212">
        <v>0</v>
      </c>
      <c r="BQ212">
        <v>-1.8</v>
      </c>
    </row>
    <row r="213" spans="3:69" x14ac:dyDescent="0.3">
      <c r="C213" s="8">
        <v>32203</v>
      </c>
      <c r="D213">
        <v>0.7</v>
      </c>
      <c r="E213">
        <v>0.4</v>
      </c>
      <c r="F213">
        <v>0.6</v>
      </c>
      <c r="G213">
        <v>2.8</v>
      </c>
      <c r="H213">
        <v>-2</v>
      </c>
      <c r="I213">
        <v>-0.6</v>
      </c>
      <c r="J213">
        <v>0.4</v>
      </c>
      <c r="K213">
        <v>0.4</v>
      </c>
      <c r="L213">
        <v>-0.2</v>
      </c>
      <c r="M213">
        <v>3.3</v>
      </c>
      <c r="N213">
        <v>0.5</v>
      </c>
      <c r="O213">
        <v>0.4</v>
      </c>
      <c r="P213">
        <v>100</v>
      </c>
      <c r="Q213">
        <v>92.61</v>
      </c>
      <c r="R213">
        <v>32.93</v>
      </c>
      <c r="S213">
        <v>13.76</v>
      </c>
      <c r="T213">
        <v>6.49</v>
      </c>
      <c r="U213">
        <v>4.6900000000000004</v>
      </c>
      <c r="V213">
        <v>8.0400000000000009</v>
      </c>
      <c r="W213">
        <v>2.7600000000000002</v>
      </c>
      <c r="X213">
        <v>11.57</v>
      </c>
      <c r="Y213">
        <v>4.13</v>
      </c>
      <c r="Z213">
        <v>11.03</v>
      </c>
      <c r="AA213">
        <v>4.6000000000000005</v>
      </c>
      <c r="AB213">
        <v>-2.6</v>
      </c>
      <c r="AG213" s="8">
        <v>32203</v>
      </c>
      <c r="AH213">
        <v>-2.1</v>
      </c>
      <c r="AI213">
        <v>0.4</v>
      </c>
      <c r="AJ213">
        <v>0.1</v>
      </c>
      <c r="AK213">
        <v>0.5</v>
      </c>
      <c r="AL213">
        <v>2.1</v>
      </c>
      <c r="AT213" s="8">
        <v>32203</v>
      </c>
      <c r="AU213" s="2">
        <v>0.7</v>
      </c>
      <c r="AV213">
        <v>1.1000000000000001</v>
      </c>
      <c r="AW213">
        <v>0</v>
      </c>
      <c r="AX213">
        <v>1.7</v>
      </c>
      <c r="AY213" s="2">
        <v>0.4</v>
      </c>
      <c r="AZ213">
        <v>0.3</v>
      </c>
      <c r="BA213">
        <v>0.7</v>
      </c>
      <c r="BB213">
        <v>0</v>
      </c>
      <c r="BD213" s="3">
        <f t="shared" si="24"/>
        <v>0.7</v>
      </c>
      <c r="BE213" s="7">
        <f t="shared" si="20"/>
        <v>0.19757999999999998</v>
      </c>
      <c r="BF213" s="7">
        <f t="shared" si="21"/>
        <v>-0.19240000000000002</v>
      </c>
      <c r="BG213" s="7">
        <f t="shared" si="22"/>
        <v>0.69481999999999999</v>
      </c>
      <c r="BH213" s="7">
        <f t="shared" si="19"/>
        <v>0</v>
      </c>
      <c r="BI213" s="7">
        <f t="shared" si="23"/>
        <v>0</v>
      </c>
      <c r="BO213" s="8">
        <v>32203</v>
      </c>
      <c r="BP213">
        <v>0</v>
      </c>
      <c r="BQ213">
        <v>-1.8</v>
      </c>
    </row>
    <row r="214" spans="3:69" x14ac:dyDescent="0.3">
      <c r="C214" s="8">
        <v>32234</v>
      </c>
      <c r="D214">
        <v>0.3</v>
      </c>
      <c r="E214">
        <v>0.3</v>
      </c>
      <c r="F214">
        <v>-0.2</v>
      </c>
      <c r="G214">
        <v>2.7</v>
      </c>
      <c r="H214">
        <v>-2.4</v>
      </c>
      <c r="I214">
        <v>-0.6</v>
      </c>
      <c r="J214">
        <v>0.8</v>
      </c>
      <c r="K214">
        <v>0.2</v>
      </c>
      <c r="L214">
        <v>-1.1000000000000001</v>
      </c>
      <c r="M214">
        <v>3.4</v>
      </c>
      <c r="N214">
        <v>0.4</v>
      </c>
      <c r="O214">
        <v>0.5</v>
      </c>
      <c r="P214">
        <v>100</v>
      </c>
      <c r="Q214">
        <v>92.61</v>
      </c>
      <c r="R214">
        <v>32.93</v>
      </c>
      <c r="S214">
        <v>13.76</v>
      </c>
      <c r="T214">
        <v>6.49</v>
      </c>
      <c r="U214">
        <v>4.6900000000000004</v>
      </c>
      <c r="V214">
        <v>8.0400000000000009</v>
      </c>
      <c r="W214">
        <v>2.7600000000000002</v>
      </c>
      <c r="X214">
        <v>11.57</v>
      </c>
      <c r="Y214">
        <v>4.13</v>
      </c>
      <c r="Z214">
        <v>11.03</v>
      </c>
      <c r="AA214">
        <v>4.6000000000000005</v>
      </c>
      <c r="AB214">
        <v>-4.5999999999999996</v>
      </c>
      <c r="AG214" s="8">
        <v>32234</v>
      </c>
      <c r="AH214">
        <v>-2.2000000000000002</v>
      </c>
      <c r="AI214">
        <v>0.7</v>
      </c>
      <c r="AJ214">
        <v>-1.1000000000000001</v>
      </c>
      <c r="AK214">
        <v>0.3</v>
      </c>
      <c r="AL214">
        <v>2.2000000000000002</v>
      </c>
      <c r="AT214" s="8">
        <v>32234</v>
      </c>
      <c r="AU214" s="2">
        <v>0.3</v>
      </c>
      <c r="AV214">
        <v>1.1000000000000001</v>
      </c>
      <c r="AW214">
        <v>-0.7</v>
      </c>
      <c r="AX214">
        <v>1.6</v>
      </c>
      <c r="AY214" s="2">
        <v>0.5</v>
      </c>
      <c r="AZ214">
        <v>0.8</v>
      </c>
      <c r="BA214">
        <v>0.3</v>
      </c>
      <c r="BB214">
        <v>0.6</v>
      </c>
      <c r="BD214" s="3">
        <f t="shared" si="24"/>
        <v>0.3</v>
      </c>
      <c r="BE214" s="7">
        <f t="shared" si="20"/>
        <v>-6.5860000000000002E-2</v>
      </c>
      <c r="BF214" s="7">
        <f t="shared" si="21"/>
        <v>-0.34039999999999998</v>
      </c>
      <c r="BG214" s="7">
        <f t="shared" si="22"/>
        <v>0.70625999999999989</v>
      </c>
      <c r="BH214" s="7">
        <f t="shared" si="19"/>
        <v>0</v>
      </c>
      <c r="BI214" s="7">
        <f t="shared" si="23"/>
        <v>0</v>
      </c>
      <c r="BO214" s="8">
        <v>32234</v>
      </c>
      <c r="BP214">
        <v>0</v>
      </c>
      <c r="BQ214">
        <v>-1.8</v>
      </c>
    </row>
    <row r="215" spans="3:69" x14ac:dyDescent="0.3">
      <c r="C215" s="8">
        <v>32264</v>
      </c>
      <c r="D215">
        <v>0.2</v>
      </c>
      <c r="E215">
        <v>0.4</v>
      </c>
      <c r="F215">
        <v>-0.6</v>
      </c>
      <c r="G215">
        <v>2.6</v>
      </c>
      <c r="H215">
        <v>-2.6</v>
      </c>
      <c r="I215">
        <v>-0.3</v>
      </c>
      <c r="J215">
        <v>1</v>
      </c>
      <c r="K215">
        <v>0.2</v>
      </c>
      <c r="L215">
        <v>-1.2</v>
      </c>
      <c r="M215">
        <v>3.4</v>
      </c>
      <c r="N215">
        <v>0.6</v>
      </c>
      <c r="O215">
        <v>0.4</v>
      </c>
      <c r="P215">
        <v>100</v>
      </c>
      <c r="Q215">
        <v>92.61</v>
      </c>
      <c r="R215">
        <v>32.93</v>
      </c>
      <c r="S215">
        <v>13.76</v>
      </c>
      <c r="T215">
        <v>6.49</v>
      </c>
      <c r="U215">
        <v>4.6900000000000004</v>
      </c>
      <c r="V215">
        <v>8.0400000000000009</v>
      </c>
      <c r="W215">
        <v>2.7600000000000002</v>
      </c>
      <c r="X215">
        <v>11.57</v>
      </c>
      <c r="Y215">
        <v>4.13</v>
      </c>
      <c r="Z215">
        <v>11.03</v>
      </c>
      <c r="AA215">
        <v>4.6000000000000005</v>
      </c>
      <c r="AB215">
        <v>-4.9000000000000004</v>
      </c>
      <c r="AG215" s="8">
        <v>32264</v>
      </c>
      <c r="AH215">
        <v>-2.1</v>
      </c>
      <c r="AI215">
        <v>0.8</v>
      </c>
      <c r="AJ215">
        <v>-1.3</v>
      </c>
      <c r="AK215">
        <v>0.3</v>
      </c>
      <c r="AL215">
        <v>2.2000000000000002</v>
      </c>
      <c r="AT215" s="8">
        <v>32264</v>
      </c>
      <c r="AU215" s="2">
        <v>0.2</v>
      </c>
      <c r="AV215">
        <v>1.2</v>
      </c>
      <c r="AW215">
        <v>-0.8</v>
      </c>
      <c r="AX215">
        <v>1.7</v>
      </c>
      <c r="AY215" s="2">
        <v>0.1</v>
      </c>
      <c r="AZ215">
        <v>0.3</v>
      </c>
      <c r="BA215">
        <v>0.1</v>
      </c>
      <c r="BB215">
        <v>0.2</v>
      </c>
      <c r="BD215" s="3">
        <f t="shared" si="24"/>
        <v>0.2</v>
      </c>
      <c r="BE215" s="7">
        <f t="shared" si="20"/>
        <v>-0.19757999999999998</v>
      </c>
      <c r="BF215" s="7">
        <f t="shared" si="21"/>
        <v>-0.36260000000000003</v>
      </c>
      <c r="BG215" s="7">
        <f t="shared" si="22"/>
        <v>0.76018000000000008</v>
      </c>
      <c r="BH215" s="7">
        <f t="shared" si="19"/>
        <v>0</v>
      </c>
      <c r="BI215" s="7">
        <f t="shared" si="23"/>
        <v>0</v>
      </c>
      <c r="BO215" s="8">
        <v>32264</v>
      </c>
      <c r="BP215">
        <v>0</v>
      </c>
      <c r="BQ215">
        <v>-1.8</v>
      </c>
    </row>
    <row r="216" spans="3:69" x14ac:dyDescent="0.3">
      <c r="C216" s="8">
        <v>32295</v>
      </c>
      <c r="D216">
        <v>0.2</v>
      </c>
      <c r="E216">
        <v>0.3</v>
      </c>
      <c r="F216">
        <v>-0.3</v>
      </c>
      <c r="G216">
        <v>1.7</v>
      </c>
      <c r="H216">
        <v>-2.5</v>
      </c>
      <c r="I216">
        <v>-0.5</v>
      </c>
      <c r="J216">
        <v>0.9</v>
      </c>
      <c r="K216">
        <v>0.4</v>
      </c>
      <c r="L216">
        <v>-1.3</v>
      </c>
      <c r="M216">
        <v>3.3</v>
      </c>
      <c r="N216">
        <v>0.4</v>
      </c>
      <c r="O216">
        <v>0.4</v>
      </c>
      <c r="P216">
        <v>100</v>
      </c>
      <c r="Q216">
        <v>92.61</v>
      </c>
      <c r="R216">
        <v>32.93</v>
      </c>
      <c r="S216">
        <v>13.76</v>
      </c>
      <c r="T216">
        <v>6.49</v>
      </c>
      <c r="U216">
        <v>4.6900000000000004</v>
      </c>
      <c r="V216">
        <v>8.0400000000000009</v>
      </c>
      <c r="W216">
        <v>2.7600000000000002</v>
      </c>
      <c r="X216">
        <v>11.57</v>
      </c>
      <c r="Y216">
        <v>4.13</v>
      </c>
      <c r="Z216">
        <v>11.03</v>
      </c>
      <c r="AA216">
        <v>4.6000000000000005</v>
      </c>
      <c r="AB216">
        <v>-4.8</v>
      </c>
      <c r="AG216" s="8">
        <v>32295</v>
      </c>
      <c r="AH216">
        <v>-2.2999999999999998</v>
      </c>
      <c r="AI216">
        <v>0.8</v>
      </c>
      <c r="AJ216">
        <v>-1</v>
      </c>
      <c r="AK216">
        <v>0.4</v>
      </c>
      <c r="AL216">
        <v>1.7</v>
      </c>
      <c r="AT216" s="8">
        <v>32295</v>
      </c>
      <c r="AU216" s="2">
        <v>0.2</v>
      </c>
      <c r="AV216">
        <v>1</v>
      </c>
      <c r="AW216">
        <v>-0.7</v>
      </c>
      <c r="AX216">
        <v>1.3</v>
      </c>
      <c r="AY216" s="2">
        <v>-0.2</v>
      </c>
      <c r="AZ216">
        <v>-0.1</v>
      </c>
      <c r="BA216">
        <v>-0.4</v>
      </c>
      <c r="BB216">
        <v>0.1</v>
      </c>
      <c r="BD216" s="3">
        <f t="shared" si="24"/>
        <v>0.2</v>
      </c>
      <c r="BE216" s="7">
        <f t="shared" si="20"/>
        <v>-9.8789999999999989E-2</v>
      </c>
      <c r="BF216" s="7">
        <f t="shared" si="21"/>
        <v>-0.35520000000000002</v>
      </c>
      <c r="BG216" s="7">
        <f t="shared" si="22"/>
        <v>0.65399000000000007</v>
      </c>
      <c r="BH216" s="7">
        <f t="shared" si="19"/>
        <v>0</v>
      </c>
      <c r="BI216" s="7">
        <f t="shared" si="23"/>
        <v>0</v>
      </c>
      <c r="BO216" s="8">
        <v>32295</v>
      </c>
      <c r="BP216">
        <v>0</v>
      </c>
      <c r="BQ216">
        <v>-1.8</v>
      </c>
    </row>
    <row r="217" spans="3:69" x14ac:dyDescent="0.3">
      <c r="C217" s="8">
        <v>32325</v>
      </c>
      <c r="D217">
        <v>0.5</v>
      </c>
      <c r="E217">
        <v>0.2</v>
      </c>
      <c r="F217">
        <v>0.9</v>
      </c>
      <c r="G217">
        <v>1.5</v>
      </c>
      <c r="H217">
        <v>-2.5</v>
      </c>
      <c r="I217">
        <v>-0.4</v>
      </c>
      <c r="J217">
        <v>1.1000000000000001</v>
      </c>
      <c r="K217">
        <v>0.4</v>
      </c>
      <c r="L217">
        <v>-1.1000000000000001</v>
      </c>
      <c r="M217">
        <v>3.3</v>
      </c>
      <c r="N217">
        <v>0.4</v>
      </c>
      <c r="O217">
        <v>0.4</v>
      </c>
      <c r="P217">
        <v>100</v>
      </c>
      <c r="Q217">
        <v>92.61</v>
      </c>
      <c r="R217">
        <v>32.93</v>
      </c>
      <c r="S217">
        <v>13.76</v>
      </c>
      <c r="T217">
        <v>6.49</v>
      </c>
      <c r="U217">
        <v>4.6900000000000004</v>
      </c>
      <c r="V217">
        <v>8.0400000000000009</v>
      </c>
      <c r="W217">
        <v>2.7600000000000002</v>
      </c>
      <c r="X217">
        <v>11.57</v>
      </c>
      <c r="Y217">
        <v>4.13</v>
      </c>
      <c r="Z217">
        <v>11.03</v>
      </c>
      <c r="AA217">
        <v>4.6000000000000005</v>
      </c>
      <c r="AB217">
        <v>-4.5999999999999996</v>
      </c>
      <c r="AG217" s="8">
        <v>32325</v>
      </c>
      <c r="AH217">
        <v>-2.2000000000000002</v>
      </c>
      <c r="AI217">
        <v>0.8</v>
      </c>
      <c r="AJ217">
        <v>-0.1</v>
      </c>
      <c r="AK217">
        <v>0.4</v>
      </c>
      <c r="AL217">
        <v>1.5</v>
      </c>
      <c r="AT217" s="8">
        <v>32325</v>
      </c>
      <c r="AU217" s="2">
        <v>0.5</v>
      </c>
      <c r="AV217">
        <v>0.8</v>
      </c>
      <c r="AW217">
        <v>0</v>
      </c>
      <c r="AX217">
        <v>1.2</v>
      </c>
      <c r="AY217" s="2">
        <v>-0.2</v>
      </c>
      <c r="AZ217">
        <v>-0.2</v>
      </c>
      <c r="BA217">
        <v>-0.4</v>
      </c>
      <c r="BB217">
        <v>0</v>
      </c>
      <c r="BD217" s="3">
        <f t="shared" si="24"/>
        <v>0.5</v>
      </c>
      <c r="BE217" s="7">
        <f t="shared" si="20"/>
        <v>0.29637000000000002</v>
      </c>
      <c r="BF217" s="7">
        <f t="shared" si="21"/>
        <v>-0.34039999999999998</v>
      </c>
      <c r="BG217" s="7">
        <f t="shared" si="22"/>
        <v>0.54403000000000001</v>
      </c>
      <c r="BH217" s="7">
        <f t="shared" si="19"/>
        <v>0</v>
      </c>
      <c r="BI217" s="7">
        <f t="shared" si="23"/>
        <v>0</v>
      </c>
      <c r="BO217" s="8">
        <v>32325</v>
      </c>
      <c r="BP217">
        <v>0</v>
      </c>
      <c r="BQ217">
        <v>-1.8</v>
      </c>
    </row>
    <row r="218" spans="3:69" x14ac:dyDescent="0.3">
      <c r="C218" s="8">
        <v>32356</v>
      </c>
      <c r="D218">
        <v>0.7</v>
      </c>
      <c r="E218">
        <v>0.3</v>
      </c>
      <c r="F218">
        <v>1.4</v>
      </c>
      <c r="G218">
        <v>1.5</v>
      </c>
      <c r="H218">
        <v>-2.5</v>
      </c>
      <c r="I218">
        <v>-0.2</v>
      </c>
      <c r="J218">
        <v>0.8</v>
      </c>
      <c r="K218">
        <v>0.4</v>
      </c>
      <c r="L218">
        <v>-0.9</v>
      </c>
      <c r="M218">
        <v>3.3</v>
      </c>
      <c r="N218">
        <v>0.4</v>
      </c>
      <c r="O218">
        <v>0.4</v>
      </c>
      <c r="P218">
        <v>100</v>
      </c>
      <c r="Q218">
        <v>92.61</v>
      </c>
      <c r="R218">
        <v>32.93</v>
      </c>
      <c r="S218">
        <v>13.76</v>
      </c>
      <c r="T218">
        <v>6.49</v>
      </c>
      <c r="U218">
        <v>4.6900000000000004</v>
      </c>
      <c r="V218">
        <v>8.0400000000000009</v>
      </c>
      <c r="W218">
        <v>2.7600000000000002</v>
      </c>
      <c r="X218">
        <v>11.57</v>
      </c>
      <c r="Y218">
        <v>4.13</v>
      </c>
      <c r="Z218">
        <v>11.03</v>
      </c>
      <c r="AA218">
        <v>4.6000000000000005</v>
      </c>
      <c r="AB218">
        <v>-4.0999999999999996</v>
      </c>
      <c r="AG218" s="8">
        <v>32356</v>
      </c>
      <c r="AH218">
        <v>-2.1</v>
      </c>
      <c r="AI218">
        <v>0.7</v>
      </c>
      <c r="AJ218">
        <v>0.3</v>
      </c>
      <c r="AK218">
        <v>0.4</v>
      </c>
      <c r="AL218">
        <v>1.5</v>
      </c>
      <c r="AT218" s="8">
        <v>32356</v>
      </c>
      <c r="AU218" s="2">
        <v>0.7</v>
      </c>
      <c r="AV218">
        <v>0.9</v>
      </c>
      <c r="AW218">
        <v>0.2</v>
      </c>
      <c r="AX218">
        <v>1.2</v>
      </c>
      <c r="AY218" s="2">
        <v>0.3</v>
      </c>
      <c r="AZ218">
        <v>-0.2</v>
      </c>
      <c r="BA218">
        <v>0.3</v>
      </c>
      <c r="BB218">
        <v>0.2</v>
      </c>
      <c r="BD218" s="3">
        <f t="shared" si="24"/>
        <v>0.7</v>
      </c>
      <c r="BE218" s="7">
        <f t="shared" si="20"/>
        <v>0.46101999999999999</v>
      </c>
      <c r="BF218" s="7">
        <f t="shared" si="21"/>
        <v>-0.3034</v>
      </c>
      <c r="BG218" s="7">
        <f t="shared" si="22"/>
        <v>0.54237999999999997</v>
      </c>
      <c r="BH218" s="7">
        <f t="shared" si="19"/>
        <v>0</v>
      </c>
      <c r="BI218" s="7">
        <f t="shared" si="23"/>
        <v>0</v>
      </c>
      <c r="BO218" s="8">
        <v>32356</v>
      </c>
      <c r="BP218">
        <v>0</v>
      </c>
      <c r="BQ218">
        <v>-1.8</v>
      </c>
    </row>
    <row r="219" spans="3:69" x14ac:dyDescent="0.3">
      <c r="C219" s="8">
        <v>32387</v>
      </c>
      <c r="D219">
        <v>0.6</v>
      </c>
      <c r="E219">
        <v>0.4</v>
      </c>
      <c r="F219">
        <v>0.7</v>
      </c>
      <c r="G219">
        <v>1.6</v>
      </c>
      <c r="H219">
        <v>-2.5</v>
      </c>
      <c r="I219">
        <v>-0.2</v>
      </c>
      <c r="J219">
        <v>2.1</v>
      </c>
      <c r="K219">
        <v>0.4</v>
      </c>
      <c r="L219">
        <v>-0.7</v>
      </c>
      <c r="M219">
        <v>3.3</v>
      </c>
      <c r="N219">
        <v>0.3</v>
      </c>
      <c r="O219">
        <v>0.3</v>
      </c>
      <c r="P219">
        <v>100</v>
      </c>
      <c r="Q219">
        <v>92.61</v>
      </c>
      <c r="R219">
        <v>32.93</v>
      </c>
      <c r="S219">
        <v>13.76</v>
      </c>
      <c r="T219">
        <v>6.49</v>
      </c>
      <c r="U219">
        <v>4.6900000000000004</v>
      </c>
      <c r="V219">
        <v>8.0400000000000009</v>
      </c>
      <c r="W219">
        <v>2.7600000000000002</v>
      </c>
      <c r="X219">
        <v>11.57</v>
      </c>
      <c r="Y219">
        <v>4.13</v>
      </c>
      <c r="Z219">
        <v>11.03</v>
      </c>
      <c r="AA219">
        <v>4.6000000000000005</v>
      </c>
      <c r="AB219">
        <v>-4</v>
      </c>
      <c r="AG219" s="8">
        <v>32387</v>
      </c>
      <c r="AH219">
        <v>-2</v>
      </c>
      <c r="AI219">
        <v>1.6</v>
      </c>
      <c r="AJ219">
        <v>-0.2</v>
      </c>
      <c r="AK219">
        <v>0.4</v>
      </c>
      <c r="AL219">
        <v>1.7</v>
      </c>
      <c r="AT219" s="8">
        <v>32387</v>
      </c>
      <c r="AU219" s="2">
        <v>0.6</v>
      </c>
      <c r="AV219">
        <v>1</v>
      </c>
      <c r="AW219">
        <v>0</v>
      </c>
      <c r="AX219">
        <v>1.3</v>
      </c>
      <c r="AY219" s="2">
        <v>0.8</v>
      </c>
      <c r="AZ219">
        <v>0.5</v>
      </c>
      <c r="BA219">
        <v>1.5</v>
      </c>
      <c r="BB219">
        <v>0</v>
      </c>
      <c r="BD219" s="3">
        <f t="shared" si="24"/>
        <v>0.6</v>
      </c>
      <c r="BE219" s="7">
        <f t="shared" si="20"/>
        <v>0.23050999999999999</v>
      </c>
      <c r="BF219" s="7">
        <f t="shared" si="21"/>
        <v>-0.29600000000000004</v>
      </c>
      <c r="BG219" s="7">
        <f t="shared" si="22"/>
        <v>0.66549000000000003</v>
      </c>
      <c r="BH219" s="7">
        <f t="shared" si="19"/>
        <v>0</v>
      </c>
      <c r="BI219" s="7">
        <f t="shared" si="23"/>
        <v>0</v>
      </c>
      <c r="BO219" s="8">
        <v>32387</v>
      </c>
      <c r="BP219">
        <v>0</v>
      </c>
      <c r="BQ219">
        <v>-1.8</v>
      </c>
    </row>
    <row r="220" spans="3:69" x14ac:dyDescent="0.3">
      <c r="C220" s="8">
        <v>32417</v>
      </c>
      <c r="D220">
        <v>1.1000000000000001</v>
      </c>
      <c r="E220">
        <v>0.5</v>
      </c>
      <c r="F220">
        <v>2</v>
      </c>
      <c r="G220">
        <v>1.6</v>
      </c>
      <c r="H220">
        <v>-2.6</v>
      </c>
      <c r="I220">
        <v>-0.4</v>
      </c>
      <c r="J220">
        <v>1.9</v>
      </c>
      <c r="K220">
        <v>0.4</v>
      </c>
      <c r="L220">
        <v>-0.7</v>
      </c>
      <c r="M220">
        <v>3.2</v>
      </c>
      <c r="N220">
        <v>1.2</v>
      </c>
      <c r="O220">
        <v>0.3</v>
      </c>
      <c r="P220">
        <v>100</v>
      </c>
      <c r="Q220">
        <v>92.61</v>
      </c>
      <c r="R220">
        <v>32.93</v>
      </c>
      <c r="S220">
        <v>13.76</v>
      </c>
      <c r="T220">
        <v>6.49</v>
      </c>
      <c r="U220">
        <v>4.6900000000000004</v>
      </c>
      <c r="V220">
        <v>8.0400000000000009</v>
      </c>
      <c r="W220">
        <v>2.7600000000000002</v>
      </c>
      <c r="X220">
        <v>11.57</v>
      </c>
      <c r="Y220">
        <v>4.13</v>
      </c>
      <c r="Z220">
        <v>11.03</v>
      </c>
      <c r="AA220">
        <v>4.6000000000000005</v>
      </c>
      <c r="AB220">
        <v>-4</v>
      </c>
      <c r="AG220" s="8">
        <v>32417</v>
      </c>
      <c r="AH220">
        <v>-2</v>
      </c>
      <c r="AI220">
        <v>1.4</v>
      </c>
      <c r="AJ220">
        <v>1.1000000000000001</v>
      </c>
      <c r="AK220">
        <v>0.5</v>
      </c>
      <c r="AL220">
        <v>1.7</v>
      </c>
      <c r="AT220" s="8">
        <v>32417</v>
      </c>
      <c r="AU220" s="2">
        <v>1.1000000000000001</v>
      </c>
      <c r="AV220">
        <v>1.2</v>
      </c>
      <c r="AW220">
        <v>0.9</v>
      </c>
      <c r="AX220">
        <v>1.4</v>
      </c>
      <c r="AY220" s="2">
        <v>0.5</v>
      </c>
      <c r="AZ220">
        <v>0.4</v>
      </c>
      <c r="BA220">
        <v>0.8</v>
      </c>
      <c r="BB220">
        <v>0.2</v>
      </c>
      <c r="BD220" s="3">
        <f t="shared" si="24"/>
        <v>1.1000000000000001</v>
      </c>
      <c r="BE220" s="7">
        <f t="shared" si="20"/>
        <v>0.65859999999999996</v>
      </c>
      <c r="BF220" s="7">
        <f t="shared" si="21"/>
        <v>-0.29600000000000004</v>
      </c>
      <c r="BG220" s="7">
        <f t="shared" si="22"/>
        <v>0.73740000000000017</v>
      </c>
      <c r="BH220" s="7">
        <f t="shared" si="19"/>
        <v>0</v>
      </c>
      <c r="BI220" s="7">
        <f t="shared" si="23"/>
        <v>0</v>
      </c>
      <c r="BO220" s="8">
        <v>32417</v>
      </c>
      <c r="BP220">
        <v>0</v>
      </c>
      <c r="BQ220">
        <v>-1.7</v>
      </c>
    </row>
    <row r="221" spans="3:69" x14ac:dyDescent="0.3">
      <c r="C221" s="8">
        <v>32448</v>
      </c>
      <c r="D221">
        <v>1.2</v>
      </c>
      <c r="E221">
        <v>0.6</v>
      </c>
      <c r="F221">
        <v>2.2000000000000002</v>
      </c>
      <c r="G221">
        <v>1.9</v>
      </c>
      <c r="H221">
        <v>-2.7</v>
      </c>
      <c r="I221">
        <v>-0.3</v>
      </c>
      <c r="J221">
        <v>2.4</v>
      </c>
      <c r="K221">
        <v>0.4</v>
      </c>
      <c r="L221">
        <v>-0.7</v>
      </c>
      <c r="M221">
        <v>3.2</v>
      </c>
      <c r="N221">
        <v>1.1000000000000001</v>
      </c>
      <c r="O221">
        <v>0.3</v>
      </c>
      <c r="P221">
        <v>100</v>
      </c>
      <c r="Q221">
        <v>92.61</v>
      </c>
      <c r="R221">
        <v>32.93</v>
      </c>
      <c r="S221">
        <v>13.76</v>
      </c>
      <c r="T221">
        <v>6.49</v>
      </c>
      <c r="U221">
        <v>4.6900000000000004</v>
      </c>
      <c r="V221">
        <v>8.0400000000000009</v>
      </c>
      <c r="W221">
        <v>2.7600000000000002</v>
      </c>
      <c r="X221">
        <v>11.57</v>
      </c>
      <c r="Y221">
        <v>4.13</v>
      </c>
      <c r="Z221">
        <v>11.03</v>
      </c>
      <c r="AA221">
        <v>4.6000000000000005</v>
      </c>
      <c r="AB221">
        <v>-4.2</v>
      </c>
      <c r="AG221" s="8">
        <v>32448</v>
      </c>
      <c r="AH221">
        <v>-1.8</v>
      </c>
      <c r="AI221">
        <v>1.6</v>
      </c>
      <c r="AJ221">
        <v>1.2</v>
      </c>
      <c r="AK221">
        <v>0.5</v>
      </c>
      <c r="AL221">
        <v>1.8</v>
      </c>
      <c r="AT221" s="8">
        <v>32448</v>
      </c>
      <c r="AU221" s="2">
        <v>1.2</v>
      </c>
      <c r="AV221">
        <v>1.2</v>
      </c>
      <c r="AW221">
        <v>1</v>
      </c>
      <c r="AX221">
        <v>1.4</v>
      </c>
      <c r="AY221" s="2">
        <v>-0.4</v>
      </c>
      <c r="AZ221">
        <v>0.2</v>
      </c>
      <c r="BA221">
        <v>-0.9</v>
      </c>
      <c r="BB221">
        <v>0.1</v>
      </c>
      <c r="BD221" s="3">
        <f t="shared" si="24"/>
        <v>1.2</v>
      </c>
      <c r="BE221" s="7">
        <f t="shared" si="20"/>
        <v>0.7244600000000001</v>
      </c>
      <c r="BF221" s="7">
        <f t="shared" si="21"/>
        <v>-0.31080000000000002</v>
      </c>
      <c r="BG221" s="7">
        <f t="shared" si="22"/>
        <v>0.78633999999999982</v>
      </c>
      <c r="BH221" s="7">
        <f t="shared" si="19"/>
        <v>0</v>
      </c>
      <c r="BI221" s="7">
        <f t="shared" si="23"/>
        <v>0</v>
      </c>
      <c r="BO221" s="8">
        <v>32448</v>
      </c>
      <c r="BP221">
        <v>0.1</v>
      </c>
      <c r="BQ221">
        <v>-1.4</v>
      </c>
    </row>
    <row r="222" spans="3:69" x14ac:dyDescent="0.3">
      <c r="C222" s="8">
        <v>32478</v>
      </c>
      <c r="D222">
        <v>1</v>
      </c>
      <c r="E222">
        <v>0.7</v>
      </c>
      <c r="F222">
        <v>1.3</v>
      </c>
      <c r="G222">
        <v>2.1</v>
      </c>
      <c r="H222">
        <v>-2.7</v>
      </c>
      <c r="I222">
        <v>-0.2</v>
      </c>
      <c r="J222">
        <v>2.4</v>
      </c>
      <c r="K222">
        <v>0.4</v>
      </c>
      <c r="L222">
        <v>-0.6</v>
      </c>
      <c r="M222">
        <v>3.2</v>
      </c>
      <c r="N222">
        <v>0.6</v>
      </c>
      <c r="O222">
        <v>0.4</v>
      </c>
      <c r="P222">
        <v>100</v>
      </c>
      <c r="Q222">
        <v>92.61</v>
      </c>
      <c r="R222">
        <v>32.93</v>
      </c>
      <c r="S222">
        <v>13.76</v>
      </c>
      <c r="T222">
        <v>6.49</v>
      </c>
      <c r="U222">
        <v>4.6900000000000004</v>
      </c>
      <c r="V222">
        <v>8.0400000000000009</v>
      </c>
      <c r="W222">
        <v>2.7600000000000002</v>
      </c>
      <c r="X222">
        <v>11.57</v>
      </c>
      <c r="Y222">
        <v>4.13</v>
      </c>
      <c r="Z222">
        <v>11.03</v>
      </c>
      <c r="AA222">
        <v>4.6000000000000005</v>
      </c>
      <c r="AB222">
        <v>-4</v>
      </c>
      <c r="AG222" s="8">
        <v>32478</v>
      </c>
      <c r="AH222">
        <v>-1.6</v>
      </c>
      <c r="AI222">
        <v>1.7</v>
      </c>
      <c r="AJ222">
        <v>0.4</v>
      </c>
      <c r="AK222">
        <v>0.5</v>
      </c>
      <c r="AL222">
        <v>1.8</v>
      </c>
      <c r="AT222" s="8">
        <v>32478</v>
      </c>
      <c r="AU222" s="2">
        <v>1</v>
      </c>
      <c r="AV222">
        <v>1.3</v>
      </c>
      <c r="AW222">
        <v>0.5</v>
      </c>
      <c r="AX222">
        <v>1.5</v>
      </c>
      <c r="AY222" s="2">
        <v>-0.3</v>
      </c>
      <c r="AZ222">
        <v>0.1</v>
      </c>
      <c r="BA222">
        <v>-0.5</v>
      </c>
      <c r="BB222">
        <v>0</v>
      </c>
      <c r="BD222" s="3">
        <f t="shared" si="24"/>
        <v>1</v>
      </c>
      <c r="BE222" s="7">
        <f t="shared" si="20"/>
        <v>0.42809000000000003</v>
      </c>
      <c r="BF222" s="7">
        <f t="shared" si="21"/>
        <v>-0.29600000000000004</v>
      </c>
      <c r="BG222" s="7">
        <f t="shared" si="22"/>
        <v>0.86790999999999996</v>
      </c>
      <c r="BH222" s="7">
        <f t="shared" si="19"/>
        <v>0</v>
      </c>
      <c r="BI222" s="7">
        <f t="shared" si="23"/>
        <v>0</v>
      </c>
      <c r="BO222" s="8">
        <v>32478</v>
      </c>
      <c r="BP222">
        <v>-0.1</v>
      </c>
      <c r="BQ222">
        <v>-0.9</v>
      </c>
    </row>
    <row r="223" spans="3:69" x14ac:dyDescent="0.3">
      <c r="C223" s="8">
        <v>32509</v>
      </c>
      <c r="D223">
        <v>1.1000000000000001</v>
      </c>
      <c r="E223">
        <v>0.8</v>
      </c>
      <c r="F223">
        <v>1.2</v>
      </c>
      <c r="G223">
        <v>2.1</v>
      </c>
      <c r="H223">
        <v>-1.2</v>
      </c>
      <c r="I223">
        <v>-0.4</v>
      </c>
      <c r="J223">
        <v>2.7</v>
      </c>
      <c r="K223">
        <v>0.4</v>
      </c>
      <c r="L223">
        <v>-0.4</v>
      </c>
      <c r="M223">
        <v>3.2</v>
      </c>
      <c r="N223">
        <v>0.8</v>
      </c>
      <c r="O223">
        <v>0.4</v>
      </c>
      <c r="P223">
        <v>100</v>
      </c>
      <c r="Q223">
        <v>92.61</v>
      </c>
      <c r="R223">
        <v>32.93</v>
      </c>
      <c r="S223">
        <v>13.76</v>
      </c>
      <c r="T223">
        <v>6.49</v>
      </c>
      <c r="U223">
        <v>4.6900000000000004</v>
      </c>
      <c r="V223">
        <v>8.0400000000000009</v>
      </c>
      <c r="W223">
        <v>2.7600000000000002</v>
      </c>
      <c r="X223">
        <v>11.57</v>
      </c>
      <c r="Y223">
        <v>4.13</v>
      </c>
      <c r="Z223">
        <v>11.03</v>
      </c>
      <c r="AA223">
        <v>4.6000000000000005</v>
      </c>
      <c r="AB223">
        <v>-2.6</v>
      </c>
      <c r="AG223" s="8">
        <v>32509</v>
      </c>
      <c r="AH223">
        <v>-1.6</v>
      </c>
      <c r="AI223">
        <v>1.8</v>
      </c>
      <c r="AJ223">
        <v>0.5</v>
      </c>
      <c r="AK223">
        <v>0.6</v>
      </c>
      <c r="AL223">
        <v>1.8</v>
      </c>
      <c r="AT223" s="8">
        <v>32509</v>
      </c>
      <c r="AU223" s="2">
        <v>1.1000000000000001</v>
      </c>
      <c r="AV223">
        <v>1.4</v>
      </c>
      <c r="AW223">
        <v>0.6</v>
      </c>
      <c r="AX223">
        <v>1.6</v>
      </c>
      <c r="AY223" s="2">
        <v>-0.2</v>
      </c>
      <c r="AZ223">
        <v>-0.5</v>
      </c>
      <c r="BA223">
        <v>-0.5</v>
      </c>
      <c r="BB223">
        <v>0.2</v>
      </c>
      <c r="BD223" s="3">
        <f t="shared" si="24"/>
        <v>1.1000000000000001</v>
      </c>
      <c r="BE223" s="7">
        <f t="shared" si="20"/>
        <v>0.39515999999999996</v>
      </c>
      <c r="BF223" s="7">
        <f t="shared" si="21"/>
        <v>-0.19240000000000002</v>
      </c>
      <c r="BG223" s="7">
        <f t="shared" si="22"/>
        <v>0.89724000000000015</v>
      </c>
      <c r="BH223" s="7">
        <f t="shared" si="19"/>
        <v>0</v>
      </c>
      <c r="BI223" s="7">
        <f t="shared" si="23"/>
        <v>0</v>
      </c>
      <c r="BO223" s="8">
        <v>32509</v>
      </c>
      <c r="BP223">
        <v>0</v>
      </c>
      <c r="BQ223">
        <v>0</v>
      </c>
    </row>
    <row r="224" spans="3:69" x14ac:dyDescent="0.3">
      <c r="C224" s="8">
        <v>32540</v>
      </c>
      <c r="D224">
        <v>1</v>
      </c>
      <c r="E224">
        <v>0.9</v>
      </c>
      <c r="F224">
        <v>0.6</v>
      </c>
      <c r="G224">
        <v>2</v>
      </c>
      <c r="H224">
        <v>-0.8</v>
      </c>
      <c r="I224">
        <v>-0.7</v>
      </c>
      <c r="J224">
        <v>2.5</v>
      </c>
      <c r="K224">
        <v>0.4</v>
      </c>
      <c r="L224">
        <v>-0.4</v>
      </c>
      <c r="M224">
        <v>3.2</v>
      </c>
      <c r="N224">
        <v>1.7</v>
      </c>
      <c r="O224">
        <v>0.3</v>
      </c>
      <c r="P224">
        <v>100</v>
      </c>
      <c r="Q224">
        <v>92.61</v>
      </c>
      <c r="R224">
        <v>32.93</v>
      </c>
      <c r="S224">
        <v>13.76</v>
      </c>
      <c r="T224">
        <v>6.49</v>
      </c>
      <c r="U224">
        <v>4.6900000000000004</v>
      </c>
      <c r="V224">
        <v>8.0400000000000009</v>
      </c>
      <c r="W224">
        <v>2.7600000000000002</v>
      </c>
      <c r="X224">
        <v>11.57</v>
      </c>
      <c r="Y224">
        <v>4.13</v>
      </c>
      <c r="Z224">
        <v>11.03</v>
      </c>
      <c r="AA224">
        <v>4.6000000000000005</v>
      </c>
      <c r="AB224">
        <v>-1.7</v>
      </c>
      <c r="AG224" s="8">
        <v>32540</v>
      </c>
      <c r="AH224">
        <v>-1.8</v>
      </c>
      <c r="AI224">
        <v>1.8</v>
      </c>
      <c r="AJ224">
        <v>0.5</v>
      </c>
      <c r="AK224">
        <v>0.3</v>
      </c>
      <c r="AL224">
        <v>1.9</v>
      </c>
      <c r="AT224" s="8">
        <v>32540</v>
      </c>
      <c r="AU224" s="2">
        <v>1</v>
      </c>
      <c r="AV224">
        <v>1.5</v>
      </c>
      <c r="AW224">
        <v>0.6</v>
      </c>
      <c r="AX224">
        <v>1.4</v>
      </c>
      <c r="AY224" s="2">
        <v>-0.3</v>
      </c>
      <c r="AZ224">
        <v>-0.1</v>
      </c>
      <c r="BA224">
        <v>-0.4</v>
      </c>
      <c r="BB224">
        <v>-0.1</v>
      </c>
      <c r="BD224" s="3">
        <f t="shared" si="24"/>
        <v>1</v>
      </c>
      <c r="BE224" s="7">
        <f t="shared" si="20"/>
        <v>0.19757999999999998</v>
      </c>
      <c r="BF224" s="7">
        <f t="shared" si="21"/>
        <v>-0.1258</v>
      </c>
      <c r="BG224" s="7">
        <f t="shared" si="22"/>
        <v>0.92822000000000005</v>
      </c>
      <c r="BH224" s="7">
        <f t="shared" si="19"/>
        <v>0</v>
      </c>
      <c r="BI224" s="7">
        <f t="shared" si="23"/>
        <v>0</v>
      </c>
      <c r="BO224" s="8">
        <v>32540</v>
      </c>
      <c r="BP224">
        <v>-0.1</v>
      </c>
      <c r="BQ224">
        <v>-0.1</v>
      </c>
    </row>
    <row r="225" spans="3:69" x14ac:dyDescent="0.3">
      <c r="C225" s="8">
        <v>32568</v>
      </c>
      <c r="D225">
        <v>1.1000000000000001</v>
      </c>
      <c r="E225">
        <v>1.1000000000000001</v>
      </c>
      <c r="F225">
        <v>0.6</v>
      </c>
      <c r="G225">
        <v>2.2000000000000002</v>
      </c>
      <c r="H225">
        <v>-0.7</v>
      </c>
      <c r="I225">
        <v>-0.7</v>
      </c>
      <c r="J225">
        <v>2.5</v>
      </c>
      <c r="K225">
        <v>0.4</v>
      </c>
      <c r="L225">
        <v>0.2</v>
      </c>
      <c r="M225">
        <v>3.5</v>
      </c>
      <c r="N225">
        <v>1.8</v>
      </c>
      <c r="O225">
        <v>0.5</v>
      </c>
      <c r="P225">
        <v>100</v>
      </c>
      <c r="Q225">
        <v>92.61</v>
      </c>
      <c r="R225">
        <v>32.93</v>
      </c>
      <c r="S225">
        <v>13.76</v>
      </c>
      <c r="T225">
        <v>6.49</v>
      </c>
      <c r="U225">
        <v>4.6900000000000004</v>
      </c>
      <c r="V225">
        <v>8.0400000000000009</v>
      </c>
      <c r="W225">
        <v>2.7600000000000002</v>
      </c>
      <c r="X225">
        <v>11.57</v>
      </c>
      <c r="Y225">
        <v>4.13</v>
      </c>
      <c r="Z225">
        <v>11.03</v>
      </c>
      <c r="AA225">
        <v>4.6000000000000005</v>
      </c>
      <c r="AB225">
        <v>-1</v>
      </c>
      <c r="AG225" s="8">
        <v>32568</v>
      </c>
      <c r="AH225">
        <v>-1.9</v>
      </c>
      <c r="AI225">
        <v>1.9</v>
      </c>
      <c r="AJ225">
        <v>0.5</v>
      </c>
      <c r="AK225">
        <v>0.6</v>
      </c>
      <c r="AL225">
        <v>2</v>
      </c>
      <c r="AT225" s="8">
        <v>32568</v>
      </c>
      <c r="AU225" s="2">
        <v>1.1000000000000001</v>
      </c>
      <c r="AV225">
        <v>1.5</v>
      </c>
      <c r="AW225">
        <v>0.6</v>
      </c>
      <c r="AX225">
        <v>1.7</v>
      </c>
      <c r="AY225" s="2">
        <v>0.5</v>
      </c>
      <c r="AZ225">
        <v>0.4</v>
      </c>
      <c r="BA225">
        <v>0.7</v>
      </c>
      <c r="BB225">
        <v>0.3</v>
      </c>
      <c r="BD225" s="3">
        <f t="shared" si="24"/>
        <v>1.1000000000000001</v>
      </c>
      <c r="BE225" s="7">
        <f t="shared" si="20"/>
        <v>0.19757999999999998</v>
      </c>
      <c r="BF225" s="7">
        <f t="shared" si="21"/>
        <v>-7.400000000000001E-2</v>
      </c>
      <c r="BG225" s="7">
        <f t="shared" si="22"/>
        <v>0.97642000000000007</v>
      </c>
      <c r="BH225" s="7">
        <f t="shared" si="19"/>
        <v>0</v>
      </c>
      <c r="BI225" s="7">
        <f t="shared" si="23"/>
        <v>0</v>
      </c>
      <c r="BO225" s="8">
        <v>32568</v>
      </c>
      <c r="BP225">
        <v>0</v>
      </c>
      <c r="BQ225">
        <v>-0.1</v>
      </c>
    </row>
    <row r="226" spans="3:69" x14ac:dyDescent="0.3">
      <c r="C226" s="8">
        <v>32599</v>
      </c>
      <c r="D226">
        <v>2.4</v>
      </c>
      <c r="E226">
        <v>2.5</v>
      </c>
      <c r="F226">
        <v>2.6</v>
      </c>
      <c r="G226">
        <v>2.7</v>
      </c>
      <c r="H226">
        <v>-1.2</v>
      </c>
      <c r="I226">
        <v>0.5</v>
      </c>
      <c r="J226">
        <v>4.4000000000000004</v>
      </c>
      <c r="K226">
        <v>2.2999999999999998</v>
      </c>
      <c r="L226">
        <v>1.1000000000000001</v>
      </c>
      <c r="M226">
        <v>4.2</v>
      </c>
      <c r="N226">
        <v>3.2</v>
      </c>
      <c r="O226">
        <v>1.5</v>
      </c>
      <c r="P226">
        <v>100</v>
      </c>
      <c r="Q226">
        <v>92.61</v>
      </c>
      <c r="R226">
        <v>32.93</v>
      </c>
      <c r="S226">
        <v>13.76</v>
      </c>
      <c r="T226">
        <v>6.49</v>
      </c>
      <c r="U226">
        <v>4.6900000000000004</v>
      </c>
      <c r="V226">
        <v>8.0400000000000009</v>
      </c>
      <c r="W226">
        <v>2.7600000000000002</v>
      </c>
      <c r="X226">
        <v>11.57</v>
      </c>
      <c r="Y226">
        <v>4.13</v>
      </c>
      <c r="Z226">
        <v>11.03</v>
      </c>
      <c r="AA226">
        <v>4.6000000000000005</v>
      </c>
      <c r="AB226">
        <v>-0.5</v>
      </c>
      <c r="AG226" s="8">
        <v>32599</v>
      </c>
      <c r="AH226">
        <v>-4.2</v>
      </c>
      <c r="AI226">
        <v>3.7</v>
      </c>
      <c r="AJ226">
        <v>2</v>
      </c>
      <c r="AK226">
        <v>2</v>
      </c>
      <c r="AL226">
        <v>3.5</v>
      </c>
      <c r="AT226" s="8">
        <v>32599</v>
      </c>
      <c r="AU226" s="2">
        <v>2.4</v>
      </c>
      <c r="AV226">
        <v>2.4</v>
      </c>
      <c r="AW226">
        <v>1.7</v>
      </c>
      <c r="AX226">
        <v>3.2</v>
      </c>
      <c r="AY226" s="2">
        <v>1.8</v>
      </c>
      <c r="AZ226">
        <v>1.6</v>
      </c>
      <c r="BA226">
        <v>1.4</v>
      </c>
      <c r="BB226">
        <v>2.1</v>
      </c>
      <c r="BD226" s="3">
        <f t="shared" si="24"/>
        <v>2.4</v>
      </c>
      <c r="BE226" s="7">
        <f t="shared" si="20"/>
        <v>0.85618000000000005</v>
      </c>
      <c r="BF226" s="7">
        <f t="shared" si="21"/>
        <v>-3.7000000000000005E-2</v>
      </c>
      <c r="BG226" s="7">
        <f t="shared" si="22"/>
        <v>1.5808199999999997</v>
      </c>
      <c r="BH226" s="7">
        <f t="shared" si="19"/>
        <v>0</v>
      </c>
      <c r="BI226" s="7">
        <f t="shared" si="23"/>
        <v>0</v>
      </c>
      <c r="BO226" s="8">
        <v>32599</v>
      </c>
      <c r="BP226">
        <v>1.9</v>
      </c>
      <c r="BQ226">
        <v>1.8</v>
      </c>
    </row>
    <row r="227" spans="3:69" x14ac:dyDescent="0.3">
      <c r="C227" s="8">
        <v>32629</v>
      </c>
      <c r="D227">
        <v>2.9</v>
      </c>
      <c r="E227">
        <v>2.8</v>
      </c>
      <c r="F227">
        <v>3.4</v>
      </c>
      <c r="G227">
        <v>2.9</v>
      </c>
      <c r="H227">
        <v>-0.7</v>
      </c>
      <c r="I227">
        <v>0.6</v>
      </c>
      <c r="J227">
        <v>4.3</v>
      </c>
      <c r="K227">
        <v>2.2000000000000002</v>
      </c>
      <c r="L227">
        <v>1.4</v>
      </c>
      <c r="M227">
        <v>4.0999999999999996</v>
      </c>
      <c r="N227">
        <v>4.5</v>
      </c>
      <c r="O227">
        <v>1.7</v>
      </c>
      <c r="P227">
        <v>100</v>
      </c>
      <c r="Q227">
        <v>92.61</v>
      </c>
      <c r="R227">
        <v>32.93</v>
      </c>
      <c r="S227">
        <v>13.76</v>
      </c>
      <c r="T227">
        <v>6.49</v>
      </c>
      <c r="U227">
        <v>4.6900000000000004</v>
      </c>
      <c r="V227">
        <v>8.0400000000000009</v>
      </c>
      <c r="W227">
        <v>2.7600000000000002</v>
      </c>
      <c r="X227">
        <v>11.57</v>
      </c>
      <c r="Y227">
        <v>4.13</v>
      </c>
      <c r="Z227">
        <v>11.03</v>
      </c>
      <c r="AA227">
        <v>4.6000000000000005</v>
      </c>
      <c r="AB227">
        <v>0</v>
      </c>
      <c r="AG227" s="8">
        <v>32629</v>
      </c>
      <c r="AH227">
        <v>-4.2</v>
      </c>
      <c r="AI227">
        <v>3.7</v>
      </c>
      <c r="AJ227">
        <v>2.9</v>
      </c>
      <c r="AK227">
        <v>2.2999999999999998</v>
      </c>
      <c r="AL227">
        <v>3.7</v>
      </c>
      <c r="AT227" s="8">
        <v>32629</v>
      </c>
      <c r="AU227" s="2">
        <v>2.9</v>
      </c>
      <c r="AV227">
        <v>2.8</v>
      </c>
      <c r="AW227">
        <v>2.4</v>
      </c>
      <c r="AX227">
        <v>3.4</v>
      </c>
      <c r="AY227" s="2">
        <v>0.6</v>
      </c>
      <c r="AZ227">
        <v>0.7</v>
      </c>
      <c r="BA227">
        <v>0.8</v>
      </c>
      <c r="BB227">
        <v>0.4</v>
      </c>
      <c r="BD227" s="3">
        <f t="shared" si="24"/>
        <v>2.9</v>
      </c>
      <c r="BE227" s="7">
        <f t="shared" si="20"/>
        <v>1.1196199999999998</v>
      </c>
      <c r="BF227" s="7">
        <f t="shared" si="21"/>
        <v>0</v>
      </c>
      <c r="BG227" s="7">
        <f t="shared" si="22"/>
        <v>1.7803800000000001</v>
      </c>
      <c r="BH227" s="7">
        <f t="shared" si="19"/>
        <v>0</v>
      </c>
      <c r="BI227" s="7">
        <f t="shared" si="23"/>
        <v>0</v>
      </c>
      <c r="BO227" s="8">
        <v>32629</v>
      </c>
      <c r="BP227">
        <v>0.1</v>
      </c>
      <c r="BQ227">
        <v>1.9</v>
      </c>
    </row>
    <row r="228" spans="3:69" x14ac:dyDescent="0.3">
      <c r="C228" s="8">
        <v>32660</v>
      </c>
      <c r="D228">
        <v>3</v>
      </c>
      <c r="E228">
        <v>2.9</v>
      </c>
      <c r="F228">
        <v>3.6</v>
      </c>
      <c r="G228">
        <v>3.3</v>
      </c>
      <c r="H228">
        <v>-0.6</v>
      </c>
      <c r="I228">
        <v>0.8</v>
      </c>
      <c r="J228">
        <v>4.5999999999999996</v>
      </c>
      <c r="K228">
        <v>2</v>
      </c>
      <c r="L228">
        <v>1.7</v>
      </c>
      <c r="M228">
        <v>4.0999999999999996</v>
      </c>
      <c r="N228">
        <v>3.9</v>
      </c>
      <c r="O228">
        <v>1.7</v>
      </c>
      <c r="P228">
        <v>100</v>
      </c>
      <c r="Q228">
        <v>92.61</v>
      </c>
      <c r="R228">
        <v>32.93</v>
      </c>
      <c r="S228">
        <v>13.76</v>
      </c>
      <c r="T228">
        <v>6.49</v>
      </c>
      <c r="U228">
        <v>4.6900000000000004</v>
      </c>
      <c r="V228">
        <v>8.0400000000000009</v>
      </c>
      <c r="W228">
        <v>2.7600000000000002</v>
      </c>
      <c r="X228">
        <v>11.57</v>
      </c>
      <c r="Y228">
        <v>4.13</v>
      </c>
      <c r="Z228">
        <v>11.03</v>
      </c>
      <c r="AA228">
        <v>4.6000000000000005</v>
      </c>
      <c r="AB228">
        <v>0.4</v>
      </c>
      <c r="AG228" s="8">
        <v>32660</v>
      </c>
      <c r="AH228">
        <v>-3.7</v>
      </c>
      <c r="AI228">
        <v>3.9</v>
      </c>
      <c r="AJ228">
        <v>2.9</v>
      </c>
      <c r="AK228">
        <v>2.2999999999999998</v>
      </c>
      <c r="AL228">
        <v>4</v>
      </c>
      <c r="AT228" s="8">
        <v>32660</v>
      </c>
      <c r="AU228" s="2">
        <v>3</v>
      </c>
      <c r="AV228">
        <v>2.8</v>
      </c>
      <c r="AW228">
        <v>2.6</v>
      </c>
      <c r="AX228">
        <v>3.6</v>
      </c>
      <c r="AY228" s="2">
        <v>-0.1</v>
      </c>
      <c r="AZ228">
        <v>-0.1</v>
      </c>
      <c r="BA228">
        <v>-0.3</v>
      </c>
      <c r="BB228">
        <v>0.3</v>
      </c>
      <c r="BD228" s="3">
        <f t="shared" si="24"/>
        <v>3</v>
      </c>
      <c r="BE228" s="7">
        <f t="shared" si="20"/>
        <v>1.1854800000000001</v>
      </c>
      <c r="BF228" s="7">
        <f t="shared" si="21"/>
        <v>2.9600000000000005E-2</v>
      </c>
      <c r="BG228" s="7">
        <f t="shared" si="22"/>
        <v>1.7849199999999998</v>
      </c>
      <c r="BH228" s="7">
        <f t="shared" si="19"/>
        <v>0</v>
      </c>
      <c r="BI228" s="7">
        <f t="shared" si="23"/>
        <v>0</v>
      </c>
      <c r="BO228" s="8">
        <v>32660</v>
      </c>
      <c r="BP228">
        <v>0</v>
      </c>
      <c r="BQ228">
        <v>1.9</v>
      </c>
    </row>
    <row r="229" spans="3:69" x14ac:dyDescent="0.3">
      <c r="C229" s="8">
        <v>32690</v>
      </c>
      <c r="D229">
        <v>3</v>
      </c>
      <c r="E229">
        <v>3</v>
      </c>
      <c r="F229">
        <v>3.5</v>
      </c>
      <c r="G229">
        <v>3.4</v>
      </c>
      <c r="H229">
        <v>-0.5</v>
      </c>
      <c r="I229">
        <v>0.7</v>
      </c>
      <c r="J229">
        <v>4.4000000000000004</v>
      </c>
      <c r="K229">
        <v>2.1</v>
      </c>
      <c r="L229">
        <v>1.7</v>
      </c>
      <c r="M229">
        <v>4.0999999999999996</v>
      </c>
      <c r="N229">
        <v>4</v>
      </c>
      <c r="O229">
        <v>1.6</v>
      </c>
      <c r="P229">
        <v>100</v>
      </c>
      <c r="Q229">
        <v>92.61</v>
      </c>
      <c r="R229">
        <v>32.93</v>
      </c>
      <c r="S229">
        <v>13.76</v>
      </c>
      <c r="T229">
        <v>6.49</v>
      </c>
      <c r="U229">
        <v>4.6900000000000004</v>
      </c>
      <c r="V229">
        <v>8.0400000000000009</v>
      </c>
      <c r="W229">
        <v>2.7600000000000002</v>
      </c>
      <c r="X229">
        <v>11.57</v>
      </c>
      <c r="Y229">
        <v>4.13</v>
      </c>
      <c r="Z229">
        <v>11.03</v>
      </c>
      <c r="AA229">
        <v>4.6000000000000005</v>
      </c>
      <c r="AB229">
        <v>0.9</v>
      </c>
      <c r="AG229" s="8">
        <v>32690</v>
      </c>
      <c r="AH229">
        <v>-3.8</v>
      </c>
      <c r="AI229">
        <v>3.8</v>
      </c>
      <c r="AJ229">
        <v>2.9</v>
      </c>
      <c r="AK229">
        <v>2.2999999999999998</v>
      </c>
      <c r="AL229">
        <v>4</v>
      </c>
      <c r="AT229" s="8">
        <v>32690</v>
      </c>
      <c r="AU229" s="2">
        <v>3</v>
      </c>
      <c r="AV229">
        <v>2.8</v>
      </c>
      <c r="AW229">
        <v>2.5</v>
      </c>
      <c r="AX229">
        <v>3.7</v>
      </c>
      <c r="AY229" s="2">
        <v>-0.2</v>
      </c>
      <c r="AZ229">
        <v>-0.2</v>
      </c>
      <c r="BA229">
        <v>-0.5</v>
      </c>
      <c r="BB229">
        <v>0.1</v>
      </c>
      <c r="BD229" s="3">
        <f t="shared" si="24"/>
        <v>3</v>
      </c>
      <c r="BE229" s="7">
        <f t="shared" si="20"/>
        <v>1.15255</v>
      </c>
      <c r="BF229" s="7">
        <f t="shared" si="21"/>
        <v>6.6600000000000006E-2</v>
      </c>
      <c r="BG229" s="7">
        <f t="shared" si="22"/>
        <v>1.78085</v>
      </c>
      <c r="BH229" s="7">
        <f t="shared" si="19"/>
        <v>0</v>
      </c>
      <c r="BI229" s="7">
        <f t="shared" si="23"/>
        <v>0</v>
      </c>
      <c r="BO229" s="8">
        <v>32690</v>
      </c>
      <c r="BP229">
        <v>0</v>
      </c>
      <c r="BQ229">
        <v>1.9</v>
      </c>
    </row>
    <row r="230" spans="3:69" x14ac:dyDescent="0.3">
      <c r="C230" s="8">
        <v>32721</v>
      </c>
      <c r="D230">
        <v>2.6</v>
      </c>
      <c r="E230">
        <v>2.9</v>
      </c>
      <c r="F230">
        <v>2.2000000000000002</v>
      </c>
      <c r="G230">
        <v>3.4</v>
      </c>
      <c r="H230">
        <v>-0.3</v>
      </c>
      <c r="I230">
        <v>0.7</v>
      </c>
      <c r="J230">
        <v>4.7</v>
      </c>
      <c r="K230">
        <v>1.9</v>
      </c>
      <c r="L230">
        <v>1.6</v>
      </c>
      <c r="M230">
        <v>4.0999999999999996</v>
      </c>
      <c r="N230">
        <v>3.8</v>
      </c>
      <c r="O230">
        <v>1.7</v>
      </c>
      <c r="P230">
        <v>100</v>
      </c>
      <c r="Q230">
        <v>92.61</v>
      </c>
      <c r="R230">
        <v>32.93</v>
      </c>
      <c r="S230">
        <v>13.76</v>
      </c>
      <c r="T230">
        <v>6.49</v>
      </c>
      <c r="U230">
        <v>4.6900000000000004</v>
      </c>
      <c r="V230">
        <v>8.0400000000000009</v>
      </c>
      <c r="W230">
        <v>2.7600000000000002</v>
      </c>
      <c r="X230">
        <v>11.57</v>
      </c>
      <c r="Y230">
        <v>4.13</v>
      </c>
      <c r="Z230">
        <v>11.03</v>
      </c>
      <c r="AA230">
        <v>4.6000000000000005</v>
      </c>
      <c r="AB230">
        <v>0.5</v>
      </c>
      <c r="AG230" s="8">
        <v>32721</v>
      </c>
      <c r="AH230">
        <v>-3.7</v>
      </c>
      <c r="AI230">
        <v>4</v>
      </c>
      <c r="AJ230">
        <v>1.8</v>
      </c>
      <c r="AK230">
        <v>2.2999999999999998</v>
      </c>
      <c r="AL230">
        <v>4</v>
      </c>
      <c r="AT230" s="8">
        <v>32721</v>
      </c>
      <c r="AU230" s="2">
        <v>2.6</v>
      </c>
      <c r="AV230">
        <v>2.8</v>
      </c>
      <c r="AW230">
        <v>1.7</v>
      </c>
      <c r="AX230">
        <v>3.7</v>
      </c>
      <c r="AY230" s="2">
        <v>-0.1</v>
      </c>
      <c r="AZ230">
        <v>-0.2</v>
      </c>
      <c r="BA230">
        <v>-0.4</v>
      </c>
      <c r="BB230">
        <v>0.2</v>
      </c>
      <c r="BD230" s="3">
        <f t="shared" si="24"/>
        <v>2.6</v>
      </c>
      <c r="BE230" s="7">
        <f t="shared" si="20"/>
        <v>0.7244600000000001</v>
      </c>
      <c r="BF230" s="7">
        <f t="shared" si="21"/>
        <v>3.7000000000000005E-2</v>
      </c>
      <c r="BG230" s="7">
        <f t="shared" si="22"/>
        <v>1.8385400000000001</v>
      </c>
      <c r="BH230" s="7">
        <f t="shared" si="19"/>
        <v>0</v>
      </c>
      <c r="BI230" s="7">
        <f t="shared" si="23"/>
        <v>0</v>
      </c>
      <c r="BO230" s="8">
        <v>32721</v>
      </c>
      <c r="BP230">
        <v>0</v>
      </c>
      <c r="BQ230">
        <v>1.9</v>
      </c>
    </row>
    <row r="231" spans="3:69" x14ac:dyDescent="0.3">
      <c r="C231" s="8">
        <v>32752</v>
      </c>
      <c r="D231">
        <v>2.6</v>
      </c>
      <c r="E231">
        <v>2.9</v>
      </c>
      <c r="F231">
        <v>2.2999999999999998</v>
      </c>
      <c r="G231">
        <v>3.3</v>
      </c>
      <c r="H231">
        <v>-0.3</v>
      </c>
      <c r="I231">
        <v>0.7</v>
      </c>
      <c r="J231">
        <v>5.5</v>
      </c>
      <c r="K231">
        <v>2</v>
      </c>
      <c r="L231">
        <v>1.5</v>
      </c>
      <c r="M231">
        <v>4.2</v>
      </c>
      <c r="N231">
        <v>3.9</v>
      </c>
      <c r="O231">
        <v>1.8</v>
      </c>
      <c r="P231">
        <v>100</v>
      </c>
      <c r="Q231">
        <v>92.61</v>
      </c>
      <c r="R231">
        <v>32.93</v>
      </c>
      <c r="S231">
        <v>13.76</v>
      </c>
      <c r="T231">
        <v>6.49</v>
      </c>
      <c r="U231">
        <v>4.6900000000000004</v>
      </c>
      <c r="V231">
        <v>8.0400000000000009</v>
      </c>
      <c r="W231">
        <v>2.7600000000000002</v>
      </c>
      <c r="X231">
        <v>11.57</v>
      </c>
      <c r="Y231">
        <v>4.13</v>
      </c>
      <c r="Z231">
        <v>11.03</v>
      </c>
      <c r="AA231">
        <v>4.6000000000000005</v>
      </c>
      <c r="AB231">
        <v>0.6</v>
      </c>
      <c r="AG231" s="8">
        <v>32752</v>
      </c>
      <c r="AH231">
        <v>-3.6</v>
      </c>
      <c r="AI231">
        <v>4.5</v>
      </c>
      <c r="AJ231">
        <v>1.8</v>
      </c>
      <c r="AK231">
        <v>2.4</v>
      </c>
      <c r="AL231">
        <v>3.9</v>
      </c>
      <c r="AT231" s="8">
        <v>32752</v>
      </c>
      <c r="AU231" s="2">
        <v>2.6</v>
      </c>
      <c r="AV231">
        <v>3</v>
      </c>
      <c r="AW231">
        <v>1.9</v>
      </c>
      <c r="AX231">
        <v>3.6</v>
      </c>
      <c r="AY231" s="2">
        <v>0.9</v>
      </c>
      <c r="AZ231">
        <v>0.7</v>
      </c>
      <c r="BA231">
        <v>1.7</v>
      </c>
      <c r="BB231">
        <v>-0.1</v>
      </c>
      <c r="BD231" s="3">
        <f t="shared" si="24"/>
        <v>2.6</v>
      </c>
      <c r="BE231" s="7">
        <f t="shared" si="20"/>
        <v>0.7573899999999999</v>
      </c>
      <c r="BF231" s="7">
        <f t="shared" si="21"/>
        <v>4.4400000000000002E-2</v>
      </c>
      <c r="BG231" s="7">
        <f t="shared" si="22"/>
        <v>1.7982100000000001</v>
      </c>
      <c r="BH231" s="7">
        <f t="shared" si="19"/>
        <v>0</v>
      </c>
      <c r="BI231" s="7">
        <f t="shared" si="23"/>
        <v>0</v>
      </c>
      <c r="BO231" s="8">
        <v>32752</v>
      </c>
      <c r="BP231">
        <v>0</v>
      </c>
      <c r="BQ231">
        <v>1.9</v>
      </c>
    </row>
    <row r="232" spans="3:69" x14ac:dyDescent="0.3">
      <c r="C232" s="8">
        <v>32782</v>
      </c>
      <c r="D232">
        <v>2.9</v>
      </c>
      <c r="E232">
        <v>2.9</v>
      </c>
      <c r="F232">
        <v>3</v>
      </c>
      <c r="G232">
        <v>3.3</v>
      </c>
      <c r="H232">
        <v>0</v>
      </c>
      <c r="I232">
        <v>0.9</v>
      </c>
      <c r="J232">
        <v>5.7</v>
      </c>
      <c r="K232">
        <v>1.9</v>
      </c>
      <c r="L232">
        <v>1.6</v>
      </c>
      <c r="M232">
        <v>4.2</v>
      </c>
      <c r="N232">
        <v>3.8</v>
      </c>
      <c r="O232">
        <v>1.8</v>
      </c>
      <c r="P232">
        <v>100</v>
      </c>
      <c r="Q232">
        <v>92.61</v>
      </c>
      <c r="R232">
        <v>32.93</v>
      </c>
      <c r="S232">
        <v>13.76</v>
      </c>
      <c r="T232">
        <v>6.49</v>
      </c>
      <c r="U232">
        <v>4.6900000000000004</v>
      </c>
      <c r="V232">
        <v>8.0400000000000009</v>
      </c>
      <c r="W232">
        <v>2.7600000000000002</v>
      </c>
      <c r="X232">
        <v>11.57</v>
      </c>
      <c r="Y232">
        <v>4.13</v>
      </c>
      <c r="Z232">
        <v>11.03</v>
      </c>
      <c r="AA232">
        <v>4.6000000000000005</v>
      </c>
      <c r="AB232">
        <v>0.7</v>
      </c>
      <c r="AG232" s="8">
        <v>32782</v>
      </c>
      <c r="AH232">
        <v>-3.4</v>
      </c>
      <c r="AI232">
        <v>4.8</v>
      </c>
      <c r="AJ232">
        <v>2.4</v>
      </c>
      <c r="AK232">
        <v>2.2999999999999998</v>
      </c>
      <c r="AL232">
        <v>4</v>
      </c>
      <c r="AT232" s="8">
        <v>32782</v>
      </c>
      <c r="AU232" s="2">
        <v>2.9</v>
      </c>
      <c r="AV232">
        <v>2.9</v>
      </c>
      <c r="AW232">
        <v>2.4</v>
      </c>
      <c r="AX232">
        <v>3.6</v>
      </c>
      <c r="AY232" s="2">
        <v>0.8</v>
      </c>
      <c r="AZ232">
        <v>0.4</v>
      </c>
      <c r="BA232">
        <v>1.3</v>
      </c>
      <c r="BB232">
        <v>0.2</v>
      </c>
      <c r="BD232" s="3">
        <f t="shared" si="24"/>
        <v>2.9</v>
      </c>
      <c r="BE232" s="7">
        <f t="shared" si="20"/>
        <v>0.98789999999999989</v>
      </c>
      <c r="BF232" s="7">
        <f t="shared" si="21"/>
        <v>5.1799999999999999E-2</v>
      </c>
      <c r="BG232" s="7">
        <f t="shared" si="22"/>
        <v>1.8603000000000001</v>
      </c>
      <c r="BH232" s="7">
        <f t="shared" si="19"/>
        <v>0</v>
      </c>
      <c r="BI232" s="7">
        <f t="shared" si="23"/>
        <v>0</v>
      </c>
      <c r="BO232" s="8">
        <v>32782</v>
      </c>
      <c r="BP232">
        <v>0.2</v>
      </c>
      <c r="BQ232">
        <v>2.1</v>
      </c>
    </row>
    <row r="233" spans="3:69" x14ac:dyDescent="0.3">
      <c r="C233" s="8">
        <v>32813</v>
      </c>
      <c r="D233">
        <v>2.2999999999999998</v>
      </c>
      <c r="E233">
        <v>2.9</v>
      </c>
      <c r="F233">
        <v>1.2</v>
      </c>
      <c r="G233">
        <v>3.1</v>
      </c>
      <c r="H233">
        <v>0.5</v>
      </c>
      <c r="I233">
        <v>0.9</v>
      </c>
      <c r="J233">
        <v>5.5</v>
      </c>
      <c r="K233">
        <v>1.9</v>
      </c>
      <c r="L233">
        <v>1.6</v>
      </c>
      <c r="M233">
        <v>4.2</v>
      </c>
      <c r="N233">
        <v>3.3</v>
      </c>
      <c r="O233">
        <v>1.9</v>
      </c>
      <c r="P233">
        <v>100</v>
      </c>
      <c r="Q233">
        <v>92.61</v>
      </c>
      <c r="R233">
        <v>32.93</v>
      </c>
      <c r="S233">
        <v>13.76</v>
      </c>
      <c r="T233">
        <v>6.49</v>
      </c>
      <c r="U233">
        <v>4.6900000000000004</v>
      </c>
      <c r="V233">
        <v>8.0400000000000009</v>
      </c>
      <c r="W233">
        <v>2.7600000000000002</v>
      </c>
      <c r="X233">
        <v>11.57</v>
      </c>
      <c r="Y233">
        <v>4.13</v>
      </c>
      <c r="Z233">
        <v>11.03</v>
      </c>
      <c r="AA233">
        <v>4.6000000000000005</v>
      </c>
      <c r="AB233">
        <v>1.5</v>
      </c>
      <c r="AG233" s="8">
        <v>32813</v>
      </c>
      <c r="AH233">
        <v>-3.3</v>
      </c>
      <c r="AI233">
        <v>4.5999999999999996</v>
      </c>
      <c r="AJ233">
        <v>0.7</v>
      </c>
      <c r="AK233">
        <v>2.2999999999999998</v>
      </c>
      <c r="AL233">
        <v>3.9</v>
      </c>
      <c r="AT233" s="8">
        <v>32813</v>
      </c>
      <c r="AU233" s="2">
        <v>2.2999999999999998</v>
      </c>
      <c r="AV233">
        <v>2.8</v>
      </c>
      <c r="AW233">
        <v>1.3</v>
      </c>
      <c r="AX233">
        <v>3.5</v>
      </c>
      <c r="AY233" s="2">
        <v>-1</v>
      </c>
      <c r="AZ233">
        <v>0</v>
      </c>
      <c r="BA233">
        <v>-2</v>
      </c>
      <c r="BB233">
        <v>0</v>
      </c>
      <c r="BD233" s="3">
        <f t="shared" si="24"/>
        <v>2.2999999999999998</v>
      </c>
      <c r="BE233" s="7">
        <f t="shared" si="20"/>
        <v>0.39515999999999996</v>
      </c>
      <c r="BF233" s="7">
        <f t="shared" si="21"/>
        <v>0.11100000000000002</v>
      </c>
      <c r="BG233" s="7">
        <f t="shared" si="22"/>
        <v>1.7938399999999999</v>
      </c>
      <c r="BH233" s="7">
        <f t="shared" si="19"/>
        <v>0</v>
      </c>
      <c r="BI233" s="7">
        <f t="shared" si="23"/>
        <v>0</v>
      </c>
      <c r="BO233" s="8">
        <v>32813</v>
      </c>
      <c r="BP233">
        <v>0.3</v>
      </c>
      <c r="BQ233">
        <v>2.2999999999999998</v>
      </c>
    </row>
    <row r="234" spans="3:69" x14ac:dyDescent="0.3">
      <c r="C234" s="8">
        <v>32843</v>
      </c>
      <c r="D234">
        <v>2.6</v>
      </c>
      <c r="E234">
        <v>2.9</v>
      </c>
      <c r="F234">
        <v>2.2000000000000002</v>
      </c>
      <c r="G234">
        <v>3.1</v>
      </c>
      <c r="H234">
        <v>0.8</v>
      </c>
      <c r="I234">
        <v>0.9</v>
      </c>
      <c r="J234">
        <v>5.4</v>
      </c>
      <c r="K234">
        <v>1.9</v>
      </c>
      <c r="L234">
        <v>1.7</v>
      </c>
      <c r="M234">
        <v>4.2</v>
      </c>
      <c r="N234">
        <v>3.9</v>
      </c>
      <c r="O234">
        <v>1.7</v>
      </c>
      <c r="P234">
        <v>100</v>
      </c>
      <c r="Q234">
        <v>92.61</v>
      </c>
      <c r="R234">
        <v>32.93</v>
      </c>
      <c r="S234">
        <v>13.76</v>
      </c>
      <c r="T234">
        <v>6.49</v>
      </c>
      <c r="U234">
        <v>4.6900000000000004</v>
      </c>
      <c r="V234">
        <v>8.0400000000000009</v>
      </c>
      <c r="W234">
        <v>2.7600000000000002</v>
      </c>
      <c r="X234">
        <v>11.57</v>
      </c>
      <c r="Y234">
        <v>4.13</v>
      </c>
      <c r="Z234">
        <v>11.03</v>
      </c>
      <c r="AA234">
        <v>4.6000000000000005</v>
      </c>
      <c r="AB234">
        <v>1.8</v>
      </c>
      <c r="AG234" s="8">
        <v>32843</v>
      </c>
      <c r="AH234">
        <v>-3.2</v>
      </c>
      <c r="AI234">
        <v>4.4000000000000004</v>
      </c>
      <c r="AJ234">
        <v>1.9</v>
      </c>
      <c r="AK234">
        <v>2.2999999999999998</v>
      </c>
      <c r="AL234">
        <v>4</v>
      </c>
      <c r="AT234" s="8">
        <v>32843</v>
      </c>
      <c r="AU234" s="2">
        <v>2.6</v>
      </c>
      <c r="AV234">
        <v>2.8</v>
      </c>
      <c r="AW234">
        <v>1.9</v>
      </c>
      <c r="AX234">
        <v>3.6</v>
      </c>
      <c r="AY234" s="2">
        <v>0.1</v>
      </c>
      <c r="AZ234">
        <v>0.2</v>
      </c>
      <c r="BA234">
        <v>0.1</v>
      </c>
      <c r="BB234">
        <v>0.1</v>
      </c>
      <c r="BD234" s="3">
        <f t="shared" si="24"/>
        <v>2.6</v>
      </c>
      <c r="BE234" s="7">
        <f t="shared" si="20"/>
        <v>0.7244600000000001</v>
      </c>
      <c r="BF234" s="7">
        <f t="shared" si="21"/>
        <v>0.13320000000000001</v>
      </c>
      <c r="BG234" s="7">
        <f t="shared" si="22"/>
        <v>1.74234</v>
      </c>
      <c r="BH234" s="7">
        <f t="shared" si="19"/>
        <v>0</v>
      </c>
      <c r="BI234" s="7">
        <f t="shared" si="23"/>
        <v>0</v>
      </c>
      <c r="BO234" s="8">
        <v>32843</v>
      </c>
      <c r="BP234">
        <v>0.2</v>
      </c>
      <c r="BQ234">
        <v>2.6</v>
      </c>
    </row>
    <row r="235" spans="3:69" x14ac:dyDescent="0.3">
      <c r="C235" s="8">
        <v>32874</v>
      </c>
      <c r="D235">
        <v>3</v>
      </c>
      <c r="E235">
        <v>3</v>
      </c>
      <c r="F235">
        <v>3.4</v>
      </c>
      <c r="G235">
        <v>3.3</v>
      </c>
      <c r="H235">
        <v>0.8</v>
      </c>
      <c r="I235">
        <v>0.9</v>
      </c>
      <c r="J235">
        <v>5.2</v>
      </c>
      <c r="K235">
        <v>1.1000000000000001</v>
      </c>
      <c r="L235">
        <v>1.6</v>
      </c>
      <c r="M235">
        <v>4.2</v>
      </c>
      <c r="N235">
        <v>4.8</v>
      </c>
      <c r="O235">
        <v>1.8</v>
      </c>
      <c r="P235">
        <v>100</v>
      </c>
      <c r="Q235">
        <v>94.38</v>
      </c>
      <c r="R235">
        <v>31.400000000000002</v>
      </c>
      <c r="S235">
        <v>14.780000000000001</v>
      </c>
      <c r="T235">
        <v>5.53</v>
      </c>
      <c r="U235">
        <v>4.4400000000000004</v>
      </c>
      <c r="V235">
        <v>8.6</v>
      </c>
      <c r="W235">
        <v>3.12</v>
      </c>
      <c r="X235">
        <v>11.85</v>
      </c>
      <c r="Y235">
        <v>4.66</v>
      </c>
      <c r="Z235">
        <v>11.15</v>
      </c>
      <c r="AA235">
        <v>4.46</v>
      </c>
      <c r="AB235">
        <v>2.1</v>
      </c>
      <c r="AG235" s="8">
        <v>32874</v>
      </c>
      <c r="AH235">
        <v>-3.2</v>
      </c>
      <c r="AI235">
        <v>4.4000000000000004</v>
      </c>
      <c r="AJ235">
        <v>2.9</v>
      </c>
      <c r="AK235">
        <v>2.2999999999999998</v>
      </c>
      <c r="AL235">
        <v>4.3</v>
      </c>
      <c r="AN235">
        <v>12.23</v>
      </c>
      <c r="AO235">
        <v>37.9</v>
      </c>
      <c r="AP235">
        <v>10.91</v>
      </c>
      <c r="AT235" s="8">
        <v>32874</v>
      </c>
      <c r="AU235" s="2">
        <v>3</v>
      </c>
      <c r="AV235">
        <v>2.9</v>
      </c>
      <c r="AW235">
        <v>2.7</v>
      </c>
      <c r="AX235">
        <v>3.6</v>
      </c>
      <c r="AY235" s="2">
        <v>0.2</v>
      </c>
      <c r="AZ235">
        <v>-0.5</v>
      </c>
      <c r="BA235">
        <v>0.2</v>
      </c>
      <c r="BB235">
        <v>0.3</v>
      </c>
      <c r="BD235" s="3">
        <f t="shared" si="24"/>
        <v>3</v>
      </c>
      <c r="BE235" s="7">
        <f t="shared" si="20"/>
        <v>1.0676000000000001</v>
      </c>
      <c r="BF235" s="7">
        <f t="shared" si="21"/>
        <v>0.15540000000000001</v>
      </c>
      <c r="BG235" s="7">
        <f t="shared" si="22"/>
        <v>1.7769999999999999</v>
      </c>
      <c r="BH235" s="7">
        <f t="shared" si="19"/>
        <v>1.6372200000000001</v>
      </c>
      <c r="BI235" s="7">
        <f t="shared" si="23"/>
        <v>0.25092999999999999</v>
      </c>
      <c r="BO235" s="8">
        <v>32874</v>
      </c>
      <c r="BP235">
        <v>0.1</v>
      </c>
      <c r="BQ235">
        <v>2.7</v>
      </c>
    </row>
    <row r="236" spans="3:69" x14ac:dyDescent="0.3">
      <c r="C236" s="8">
        <v>32905</v>
      </c>
      <c r="D236">
        <v>3.6</v>
      </c>
      <c r="E236">
        <v>3</v>
      </c>
      <c r="F236">
        <v>5.3</v>
      </c>
      <c r="G236">
        <v>3.3</v>
      </c>
      <c r="H236">
        <v>0.9</v>
      </c>
      <c r="I236">
        <v>1.1000000000000001</v>
      </c>
      <c r="J236">
        <v>5.4</v>
      </c>
      <c r="K236">
        <v>1.1000000000000001</v>
      </c>
      <c r="L236">
        <v>1.8</v>
      </c>
      <c r="M236">
        <v>4.3</v>
      </c>
      <c r="N236">
        <v>3.9</v>
      </c>
      <c r="O236">
        <v>1.9</v>
      </c>
      <c r="P236">
        <v>100</v>
      </c>
      <c r="Q236">
        <v>94.38</v>
      </c>
      <c r="R236">
        <v>31.400000000000002</v>
      </c>
      <c r="S236">
        <v>14.780000000000001</v>
      </c>
      <c r="T236">
        <v>5.53</v>
      </c>
      <c r="U236">
        <v>4.4400000000000004</v>
      </c>
      <c r="V236">
        <v>8.6</v>
      </c>
      <c r="W236">
        <v>3.12</v>
      </c>
      <c r="X236">
        <v>11.85</v>
      </c>
      <c r="Y236">
        <v>4.66</v>
      </c>
      <c r="Z236">
        <v>11.15</v>
      </c>
      <c r="AA236">
        <v>4.46</v>
      </c>
      <c r="AB236">
        <v>1.7</v>
      </c>
      <c r="AG236" s="8">
        <v>32905</v>
      </c>
      <c r="AH236">
        <v>-2.6</v>
      </c>
      <c r="AI236">
        <v>4.5999999999999996</v>
      </c>
      <c r="AJ236">
        <v>4.2</v>
      </c>
      <c r="AK236">
        <v>2.6</v>
      </c>
      <c r="AL236">
        <v>4.0999999999999996</v>
      </c>
      <c r="AN236">
        <v>12.23</v>
      </c>
      <c r="AO236">
        <v>37.9</v>
      </c>
      <c r="AP236">
        <v>10.91</v>
      </c>
      <c r="AT236" s="8">
        <v>32905</v>
      </c>
      <c r="AU236" s="2">
        <v>3.6</v>
      </c>
      <c r="AV236">
        <v>2.8</v>
      </c>
      <c r="AW236">
        <v>3.7</v>
      </c>
      <c r="AX236">
        <v>3.7</v>
      </c>
      <c r="AY236" s="2">
        <v>0.1</v>
      </c>
      <c r="AZ236">
        <v>-0.3</v>
      </c>
      <c r="BA236">
        <v>0.3</v>
      </c>
      <c r="BB236">
        <v>-0.1</v>
      </c>
      <c r="BD236" s="3">
        <f t="shared" si="24"/>
        <v>3.6</v>
      </c>
      <c r="BE236" s="7">
        <f t="shared" si="20"/>
        <v>1.6642000000000001</v>
      </c>
      <c r="BF236" s="7">
        <f t="shared" si="21"/>
        <v>0.1258</v>
      </c>
      <c r="BG236" s="7">
        <f t="shared" si="22"/>
        <v>1.81</v>
      </c>
      <c r="BH236" s="7">
        <f t="shared" si="19"/>
        <v>2.1543799999999997</v>
      </c>
      <c r="BI236" s="7">
        <f t="shared" si="23"/>
        <v>0.28366000000000002</v>
      </c>
      <c r="BO236" s="8">
        <v>32905</v>
      </c>
      <c r="BP236">
        <v>0</v>
      </c>
      <c r="BQ236">
        <v>2.8</v>
      </c>
    </row>
    <row r="237" spans="3:69" x14ac:dyDescent="0.3">
      <c r="C237" s="8">
        <v>32933</v>
      </c>
      <c r="D237">
        <v>3.5</v>
      </c>
      <c r="E237">
        <v>3.1</v>
      </c>
      <c r="F237">
        <v>4.9000000000000004</v>
      </c>
      <c r="G237">
        <v>3.3</v>
      </c>
      <c r="H237">
        <v>1.1000000000000001</v>
      </c>
      <c r="I237">
        <v>0.9</v>
      </c>
      <c r="J237">
        <v>5.7</v>
      </c>
      <c r="K237">
        <v>1.1000000000000001</v>
      </c>
      <c r="L237">
        <v>1.9</v>
      </c>
      <c r="M237">
        <v>4.2</v>
      </c>
      <c r="N237">
        <v>3.8</v>
      </c>
      <c r="O237">
        <v>1.9</v>
      </c>
      <c r="P237">
        <v>100</v>
      </c>
      <c r="Q237">
        <v>94.38</v>
      </c>
      <c r="R237">
        <v>31.400000000000002</v>
      </c>
      <c r="S237">
        <v>14.780000000000001</v>
      </c>
      <c r="T237">
        <v>5.53</v>
      </c>
      <c r="U237">
        <v>4.4400000000000004</v>
      </c>
      <c r="V237">
        <v>8.6</v>
      </c>
      <c r="W237">
        <v>3.12</v>
      </c>
      <c r="X237">
        <v>11.85</v>
      </c>
      <c r="Y237">
        <v>4.66</v>
      </c>
      <c r="Z237">
        <v>11.15</v>
      </c>
      <c r="AA237">
        <v>4.46</v>
      </c>
      <c r="AB237">
        <v>2</v>
      </c>
      <c r="AG237" s="8">
        <v>32933</v>
      </c>
      <c r="AH237">
        <v>-2.6</v>
      </c>
      <c r="AI237">
        <v>4.9000000000000004</v>
      </c>
      <c r="AJ237">
        <v>3.9</v>
      </c>
      <c r="AK237">
        <v>2.7</v>
      </c>
      <c r="AL237">
        <v>4</v>
      </c>
      <c r="AN237">
        <v>12.23</v>
      </c>
      <c r="AO237">
        <v>37.9</v>
      </c>
      <c r="AP237">
        <v>10.91</v>
      </c>
      <c r="AT237" s="8">
        <v>32933</v>
      </c>
      <c r="AU237" s="2">
        <v>3.5</v>
      </c>
      <c r="AV237">
        <v>2.9</v>
      </c>
      <c r="AW237">
        <v>3.5</v>
      </c>
      <c r="AX237">
        <v>3.6</v>
      </c>
      <c r="AY237" s="2">
        <v>0.4</v>
      </c>
      <c r="AZ237">
        <v>0.5</v>
      </c>
      <c r="BA237">
        <v>0.7</v>
      </c>
      <c r="BB237">
        <v>0.2</v>
      </c>
      <c r="BD237" s="3">
        <f t="shared" si="24"/>
        <v>3.5</v>
      </c>
      <c r="BE237" s="7">
        <f t="shared" si="20"/>
        <v>1.5386000000000002</v>
      </c>
      <c r="BF237" s="7">
        <f t="shared" si="21"/>
        <v>0.14800000000000002</v>
      </c>
      <c r="BG237" s="7">
        <f t="shared" si="22"/>
        <v>1.8133999999999997</v>
      </c>
      <c r="BH237" s="7">
        <f t="shared" si="19"/>
        <v>2.0773700000000002</v>
      </c>
      <c r="BI237" s="7">
        <f t="shared" si="23"/>
        <v>0.29457</v>
      </c>
      <c r="BO237" s="8">
        <v>32933</v>
      </c>
      <c r="BP237">
        <v>0</v>
      </c>
      <c r="BQ237">
        <v>2.8</v>
      </c>
    </row>
    <row r="238" spans="3:69" x14ac:dyDescent="0.3">
      <c r="C238" s="8">
        <v>32964</v>
      </c>
      <c r="D238">
        <v>2.5</v>
      </c>
      <c r="E238">
        <v>2.1</v>
      </c>
      <c r="F238">
        <v>2.9</v>
      </c>
      <c r="G238">
        <v>2.9</v>
      </c>
      <c r="H238">
        <v>1.9</v>
      </c>
      <c r="I238">
        <v>-0.2</v>
      </c>
      <c r="J238">
        <v>4.4000000000000004</v>
      </c>
      <c r="K238">
        <v>0.2</v>
      </c>
      <c r="L238">
        <v>0.9</v>
      </c>
      <c r="M238">
        <v>5.2</v>
      </c>
      <c r="N238">
        <v>3.2</v>
      </c>
      <c r="O238">
        <v>0.9</v>
      </c>
      <c r="P238">
        <v>100</v>
      </c>
      <c r="Q238">
        <v>94.38</v>
      </c>
      <c r="R238">
        <v>31.400000000000002</v>
      </c>
      <c r="S238">
        <v>14.780000000000001</v>
      </c>
      <c r="T238">
        <v>5.53</v>
      </c>
      <c r="U238">
        <v>4.4400000000000004</v>
      </c>
      <c r="V238">
        <v>8.6</v>
      </c>
      <c r="W238">
        <v>3.12</v>
      </c>
      <c r="X238">
        <v>11.85</v>
      </c>
      <c r="Y238">
        <v>4.66</v>
      </c>
      <c r="Z238">
        <v>11.15</v>
      </c>
      <c r="AA238">
        <v>4.46</v>
      </c>
      <c r="AB238">
        <v>2.1</v>
      </c>
      <c r="AG238" s="8">
        <v>32964</v>
      </c>
      <c r="AH238">
        <v>-0.1</v>
      </c>
      <c r="AI238">
        <v>3.3</v>
      </c>
      <c r="AJ238">
        <v>2.5</v>
      </c>
      <c r="AK238">
        <v>2.2000000000000002</v>
      </c>
      <c r="AL238">
        <v>2.9</v>
      </c>
      <c r="AN238">
        <v>12.23</v>
      </c>
      <c r="AO238">
        <v>37.9</v>
      </c>
      <c r="AP238">
        <v>10.91</v>
      </c>
      <c r="AT238" s="8">
        <v>32964</v>
      </c>
      <c r="AU238" s="2">
        <v>2.5</v>
      </c>
      <c r="AV238">
        <v>2.2999999999999998</v>
      </c>
      <c r="AW238">
        <v>2.4</v>
      </c>
      <c r="AX238">
        <v>2.7</v>
      </c>
      <c r="AY238" s="2">
        <v>0.8</v>
      </c>
      <c r="AZ238">
        <v>1</v>
      </c>
      <c r="BA238">
        <v>0.5</v>
      </c>
      <c r="BB238">
        <v>1.1000000000000001</v>
      </c>
      <c r="BD238" s="3">
        <f t="shared" si="24"/>
        <v>2.5</v>
      </c>
      <c r="BE238" s="7">
        <f t="shared" si="20"/>
        <v>0.91060000000000008</v>
      </c>
      <c r="BF238" s="7">
        <f t="shared" si="21"/>
        <v>0.15540000000000001</v>
      </c>
      <c r="BG238" s="7">
        <f t="shared" si="22"/>
        <v>1.4339999999999999</v>
      </c>
      <c r="BH238" s="7">
        <f t="shared" si="19"/>
        <v>1.3510900000000001</v>
      </c>
      <c r="BI238" s="7">
        <f t="shared" si="23"/>
        <v>0.24002000000000001</v>
      </c>
      <c r="BO238" s="8">
        <v>32964</v>
      </c>
      <c r="BP238">
        <v>0</v>
      </c>
      <c r="BQ238">
        <v>0.9</v>
      </c>
    </row>
    <row r="239" spans="3:69" x14ac:dyDescent="0.3">
      <c r="C239" s="8">
        <v>32994</v>
      </c>
      <c r="D239">
        <v>2.7</v>
      </c>
      <c r="E239">
        <v>2.1</v>
      </c>
      <c r="F239">
        <v>3.2</v>
      </c>
      <c r="G239">
        <v>2.9</v>
      </c>
      <c r="H239">
        <v>1.8</v>
      </c>
      <c r="I239">
        <v>-0.3</v>
      </c>
      <c r="J239">
        <v>4.9000000000000004</v>
      </c>
      <c r="K239">
        <v>0.1</v>
      </c>
      <c r="L239">
        <v>0.7</v>
      </c>
      <c r="M239">
        <v>5.2</v>
      </c>
      <c r="N239">
        <v>3.1</v>
      </c>
      <c r="O239">
        <v>0.7</v>
      </c>
      <c r="P239">
        <v>100</v>
      </c>
      <c r="Q239">
        <v>94.38</v>
      </c>
      <c r="R239">
        <v>31.400000000000002</v>
      </c>
      <c r="S239">
        <v>14.780000000000001</v>
      </c>
      <c r="T239">
        <v>5.53</v>
      </c>
      <c r="U239">
        <v>4.4400000000000004</v>
      </c>
      <c r="V239">
        <v>8.6</v>
      </c>
      <c r="W239">
        <v>3.12</v>
      </c>
      <c r="X239">
        <v>11.85</v>
      </c>
      <c r="Y239">
        <v>4.66</v>
      </c>
      <c r="Z239">
        <v>11.15</v>
      </c>
      <c r="AA239">
        <v>4.46</v>
      </c>
      <c r="AB239">
        <v>2</v>
      </c>
      <c r="AG239" s="8">
        <v>32994</v>
      </c>
      <c r="AH239">
        <v>-0.2</v>
      </c>
      <c r="AI239">
        <v>3.6</v>
      </c>
      <c r="AJ239">
        <v>2.7</v>
      </c>
      <c r="AK239">
        <v>2</v>
      </c>
      <c r="AL239">
        <v>2.9</v>
      </c>
      <c r="AN239">
        <v>12.23</v>
      </c>
      <c r="AO239">
        <v>37.9</v>
      </c>
      <c r="AP239">
        <v>10.91</v>
      </c>
      <c r="AT239" s="8">
        <v>32994</v>
      </c>
      <c r="AU239" s="2">
        <v>2.7</v>
      </c>
      <c r="AV239">
        <v>2.5</v>
      </c>
      <c r="AW239">
        <v>2.7</v>
      </c>
      <c r="AX239">
        <v>2.6</v>
      </c>
      <c r="AY239" s="2">
        <v>0.5</v>
      </c>
      <c r="AZ239">
        <v>0.4</v>
      </c>
      <c r="BA239">
        <v>0.7</v>
      </c>
      <c r="BB239">
        <v>0.3</v>
      </c>
      <c r="BD239" s="3">
        <f t="shared" si="24"/>
        <v>2.7</v>
      </c>
      <c r="BE239" s="7">
        <f t="shared" si="20"/>
        <v>1.0048000000000001</v>
      </c>
      <c r="BF239" s="7">
        <f t="shared" si="21"/>
        <v>0.14800000000000002</v>
      </c>
      <c r="BG239" s="7">
        <f t="shared" si="22"/>
        <v>1.5472000000000001</v>
      </c>
      <c r="BH239" s="7">
        <f t="shared" si="19"/>
        <v>1.4635800000000001</v>
      </c>
      <c r="BI239" s="7">
        <f t="shared" si="23"/>
        <v>0.21820000000000001</v>
      </c>
      <c r="BO239" s="8">
        <v>32994</v>
      </c>
      <c r="BP239">
        <v>0</v>
      </c>
      <c r="BQ239">
        <v>0.8</v>
      </c>
    </row>
    <row r="240" spans="3:69" x14ac:dyDescent="0.3">
      <c r="C240" s="8">
        <v>33025</v>
      </c>
      <c r="D240">
        <v>2.2000000000000002</v>
      </c>
      <c r="E240">
        <v>2</v>
      </c>
      <c r="F240">
        <v>1.9</v>
      </c>
      <c r="G240">
        <v>2.8</v>
      </c>
      <c r="H240">
        <v>1.8</v>
      </c>
      <c r="I240">
        <v>-0.3</v>
      </c>
      <c r="J240">
        <v>4.4000000000000004</v>
      </c>
      <c r="K240">
        <v>0.2</v>
      </c>
      <c r="L240">
        <v>0.4</v>
      </c>
      <c r="M240">
        <v>5.2</v>
      </c>
      <c r="N240">
        <v>2.7</v>
      </c>
      <c r="O240">
        <v>0.9</v>
      </c>
      <c r="P240">
        <v>100</v>
      </c>
      <c r="Q240">
        <v>94.38</v>
      </c>
      <c r="R240">
        <v>31.400000000000002</v>
      </c>
      <c r="S240">
        <v>14.780000000000001</v>
      </c>
      <c r="T240">
        <v>5.53</v>
      </c>
      <c r="U240">
        <v>4.4400000000000004</v>
      </c>
      <c r="V240">
        <v>8.6</v>
      </c>
      <c r="W240">
        <v>3.12</v>
      </c>
      <c r="X240">
        <v>11.85</v>
      </c>
      <c r="Y240">
        <v>4.66</v>
      </c>
      <c r="Z240">
        <v>11.15</v>
      </c>
      <c r="AA240">
        <v>4.46</v>
      </c>
      <c r="AB240">
        <v>1.8</v>
      </c>
      <c r="AG240" s="8">
        <v>33025</v>
      </c>
      <c r="AH240">
        <v>-0.3</v>
      </c>
      <c r="AI240">
        <v>3.3</v>
      </c>
      <c r="AJ240">
        <v>1.7</v>
      </c>
      <c r="AK240">
        <v>1.9</v>
      </c>
      <c r="AL240">
        <v>2.7</v>
      </c>
      <c r="AN240">
        <v>12.23</v>
      </c>
      <c r="AO240">
        <v>37.9</v>
      </c>
      <c r="AP240">
        <v>10.91</v>
      </c>
      <c r="AT240" s="8">
        <v>33025</v>
      </c>
      <c r="AU240" s="2">
        <v>2.2000000000000002</v>
      </c>
      <c r="AV240">
        <v>2.4</v>
      </c>
      <c r="AW240">
        <v>1.8</v>
      </c>
      <c r="AX240">
        <v>2.5</v>
      </c>
      <c r="AY240" s="2">
        <v>-0.4</v>
      </c>
      <c r="AZ240">
        <v>0</v>
      </c>
      <c r="BA240">
        <v>-0.9</v>
      </c>
      <c r="BB240">
        <v>0</v>
      </c>
      <c r="BD240" s="3">
        <f t="shared" si="24"/>
        <v>2.2000000000000002</v>
      </c>
      <c r="BE240" s="7">
        <f t="shared" si="20"/>
        <v>0.59660000000000002</v>
      </c>
      <c r="BF240" s="7">
        <f t="shared" si="21"/>
        <v>0.13320000000000001</v>
      </c>
      <c r="BG240" s="7">
        <f t="shared" si="22"/>
        <v>1.4702000000000002</v>
      </c>
      <c r="BH240" s="7">
        <f t="shared" si="19"/>
        <v>1.0478899999999998</v>
      </c>
      <c r="BI240" s="7">
        <f t="shared" si="23"/>
        <v>0.20729</v>
      </c>
      <c r="BO240" s="8">
        <v>33025</v>
      </c>
      <c r="BP240">
        <v>0</v>
      </c>
      <c r="BQ240">
        <v>0.7</v>
      </c>
    </row>
    <row r="241" spans="3:69" x14ac:dyDescent="0.3">
      <c r="C241" s="8">
        <v>33055</v>
      </c>
      <c r="D241">
        <v>2.2999999999999998</v>
      </c>
      <c r="E241">
        <v>2</v>
      </c>
      <c r="F241">
        <v>2.2999999999999998</v>
      </c>
      <c r="G241">
        <v>2.8</v>
      </c>
      <c r="H241">
        <v>1.8</v>
      </c>
      <c r="I241">
        <v>-0.2</v>
      </c>
      <c r="J241">
        <v>4.5999999999999996</v>
      </c>
      <c r="K241">
        <v>0.1</v>
      </c>
      <c r="L241">
        <v>0.4</v>
      </c>
      <c r="M241">
        <v>5.2</v>
      </c>
      <c r="N241">
        <v>3</v>
      </c>
      <c r="O241">
        <v>0.8</v>
      </c>
      <c r="P241">
        <v>100</v>
      </c>
      <c r="Q241">
        <v>94.38</v>
      </c>
      <c r="R241">
        <v>31.400000000000002</v>
      </c>
      <c r="S241">
        <v>14.780000000000001</v>
      </c>
      <c r="T241">
        <v>5.53</v>
      </c>
      <c r="U241">
        <v>4.4400000000000004</v>
      </c>
      <c r="V241">
        <v>8.6</v>
      </c>
      <c r="W241">
        <v>3.12</v>
      </c>
      <c r="X241">
        <v>11.85</v>
      </c>
      <c r="Y241">
        <v>4.66</v>
      </c>
      <c r="Z241">
        <v>11.15</v>
      </c>
      <c r="AA241">
        <v>4.46</v>
      </c>
      <c r="AB241">
        <v>1.5</v>
      </c>
      <c r="AG241" s="8">
        <v>33055</v>
      </c>
      <c r="AH241">
        <v>-0.1</v>
      </c>
      <c r="AI241">
        <v>3.6</v>
      </c>
      <c r="AJ241">
        <v>1.9</v>
      </c>
      <c r="AK241">
        <v>1.9</v>
      </c>
      <c r="AL241">
        <v>2.8</v>
      </c>
      <c r="AN241">
        <v>12.23</v>
      </c>
      <c r="AO241">
        <v>37.9</v>
      </c>
      <c r="AP241">
        <v>10.91</v>
      </c>
      <c r="AT241" s="8">
        <v>33055</v>
      </c>
      <c r="AU241" s="2">
        <v>2.2999999999999998</v>
      </c>
      <c r="AV241">
        <v>2.4</v>
      </c>
      <c r="AW241">
        <v>2.1</v>
      </c>
      <c r="AX241">
        <v>2.6</v>
      </c>
      <c r="AY241" s="2">
        <v>-0.2</v>
      </c>
      <c r="AZ241">
        <v>-0.2</v>
      </c>
      <c r="BA241">
        <v>-0.4</v>
      </c>
      <c r="BB241">
        <v>0.2</v>
      </c>
      <c r="BD241" s="3">
        <f t="shared" si="24"/>
        <v>2.2999999999999998</v>
      </c>
      <c r="BE241" s="7">
        <f t="shared" si="20"/>
        <v>0.72219999999999995</v>
      </c>
      <c r="BF241" s="7">
        <f t="shared" si="21"/>
        <v>0.11100000000000002</v>
      </c>
      <c r="BG241" s="7">
        <f t="shared" si="22"/>
        <v>1.4667999999999999</v>
      </c>
      <c r="BH241" s="7">
        <f t="shared" si="19"/>
        <v>1.16038</v>
      </c>
      <c r="BI241" s="7">
        <f t="shared" si="23"/>
        <v>0.20729</v>
      </c>
      <c r="BO241" s="8">
        <v>33055</v>
      </c>
      <c r="BP241">
        <v>0</v>
      </c>
      <c r="BQ241">
        <v>0.8</v>
      </c>
    </row>
    <row r="242" spans="3:69" x14ac:dyDescent="0.3">
      <c r="C242" s="8">
        <v>33086</v>
      </c>
      <c r="D242">
        <v>2.9</v>
      </c>
      <c r="E242">
        <v>2.2999999999999998</v>
      </c>
      <c r="F242">
        <v>3.9</v>
      </c>
      <c r="G242">
        <v>2.9</v>
      </c>
      <c r="H242">
        <v>1.8</v>
      </c>
      <c r="I242">
        <v>-0.2</v>
      </c>
      <c r="J242">
        <v>4.8</v>
      </c>
      <c r="K242">
        <v>0.2</v>
      </c>
      <c r="L242">
        <v>0.5</v>
      </c>
      <c r="M242">
        <v>5.2</v>
      </c>
      <c r="N242">
        <v>3.6</v>
      </c>
      <c r="O242">
        <v>0.8</v>
      </c>
      <c r="P242">
        <v>100</v>
      </c>
      <c r="Q242">
        <v>94.38</v>
      </c>
      <c r="R242">
        <v>31.400000000000002</v>
      </c>
      <c r="S242">
        <v>14.780000000000001</v>
      </c>
      <c r="T242">
        <v>5.53</v>
      </c>
      <c r="U242">
        <v>4.4400000000000004</v>
      </c>
      <c r="V242">
        <v>8.6</v>
      </c>
      <c r="W242">
        <v>3.12</v>
      </c>
      <c r="X242">
        <v>11.85</v>
      </c>
      <c r="Y242">
        <v>4.66</v>
      </c>
      <c r="Z242">
        <v>11.15</v>
      </c>
      <c r="AA242">
        <v>4.46</v>
      </c>
      <c r="AB242">
        <v>1.7</v>
      </c>
      <c r="AG242" s="8">
        <v>33086</v>
      </c>
      <c r="AH242">
        <v>-0.1</v>
      </c>
      <c r="AI242">
        <v>3.6</v>
      </c>
      <c r="AJ242">
        <v>3.3</v>
      </c>
      <c r="AK242">
        <v>1.9</v>
      </c>
      <c r="AL242">
        <v>3</v>
      </c>
      <c r="AN242">
        <v>12.23</v>
      </c>
      <c r="AO242">
        <v>37.9</v>
      </c>
      <c r="AP242">
        <v>10.91</v>
      </c>
      <c r="AT242" s="8">
        <v>33086</v>
      </c>
      <c r="AU242" s="2">
        <v>2.9</v>
      </c>
      <c r="AV242">
        <v>2.5</v>
      </c>
      <c r="AW242">
        <v>3.1</v>
      </c>
      <c r="AX242">
        <v>2.7</v>
      </c>
      <c r="AY242" s="2">
        <v>0.4</v>
      </c>
      <c r="AZ242">
        <v>-0.1</v>
      </c>
      <c r="BA242">
        <v>0.4</v>
      </c>
      <c r="BB242">
        <v>0.3</v>
      </c>
      <c r="BD242" s="3">
        <f t="shared" si="24"/>
        <v>2.9</v>
      </c>
      <c r="BE242" s="7">
        <f t="shared" si="20"/>
        <v>1.2246000000000001</v>
      </c>
      <c r="BF242" s="7">
        <f t="shared" si="21"/>
        <v>0.1258</v>
      </c>
      <c r="BG242" s="7">
        <f t="shared" si="22"/>
        <v>1.5495999999999999</v>
      </c>
      <c r="BH242" s="7">
        <f t="shared" si="19"/>
        <v>1.6909800000000001</v>
      </c>
      <c r="BI242" s="7">
        <f t="shared" si="23"/>
        <v>0.20729</v>
      </c>
      <c r="BO242" s="8">
        <v>33086</v>
      </c>
      <c r="BP242">
        <v>0</v>
      </c>
      <c r="BQ242">
        <v>0.8</v>
      </c>
    </row>
    <row r="243" spans="3:69" x14ac:dyDescent="0.3">
      <c r="C243" s="8">
        <v>33117</v>
      </c>
      <c r="D243">
        <v>3</v>
      </c>
      <c r="E243">
        <v>2.5</v>
      </c>
      <c r="F243">
        <v>4</v>
      </c>
      <c r="G243">
        <v>3</v>
      </c>
      <c r="H243">
        <v>2.1</v>
      </c>
      <c r="I243">
        <v>0</v>
      </c>
      <c r="J243">
        <v>4.3</v>
      </c>
      <c r="K243">
        <v>0.1</v>
      </c>
      <c r="L243">
        <v>0.6</v>
      </c>
      <c r="M243">
        <v>5.2</v>
      </c>
      <c r="N243">
        <v>3.4</v>
      </c>
      <c r="O243">
        <v>0.9</v>
      </c>
      <c r="P243">
        <v>100</v>
      </c>
      <c r="Q243">
        <v>94.38</v>
      </c>
      <c r="R243">
        <v>31.400000000000002</v>
      </c>
      <c r="S243">
        <v>14.780000000000001</v>
      </c>
      <c r="T243">
        <v>5.53</v>
      </c>
      <c r="U243">
        <v>4.4400000000000004</v>
      </c>
      <c r="V243">
        <v>8.6</v>
      </c>
      <c r="W243">
        <v>3.12</v>
      </c>
      <c r="X243">
        <v>11.85</v>
      </c>
      <c r="Y243">
        <v>4.66</v>
      </c>
      <c r="Z243">
        <v>11.15</v>
      </c>
      <c r="AA243">
        <v>4.46</v>
      </c>
      <c r="AB243">
        <v>1.9</v>
      </c>
      <c r="AG243" s="8">
        <v>33117</v>
      </c>
      <c r="AH243">
        <v>0.1</v>
      </c>
      <c r="AI243">
        <v>3.4</v>
      </c>
      <c r="AJ243">
        <v>3.4</v>
      </c>
      <c r="AK243">
        <v>1.8</v>
      </c>
      <c r="AL243">
        <v>3</v>
      </c>
      <c r="AN243">
        <v>12.23</v>
      </c>
      <c r="AO243">
        <v>37.9</v>
      </c>
      <c r="AP243">
        <v>10.91</v>
      </c>
      <c r="AT243" s="8">
        <v>33117</v>
      </c>
      <c r="AU243" s="2">
        <v>3</v>
      </c>
      <c r="AV243">
        <v>2.5</v>
      </c>
      <c r="AW243">
        <v>3.2</v>
      </c>
      <c r="AX243">
        <v>2.7</v>
      </c>
      <c r="AY243" s="2">
        <v>0.8</v>
      </c>
      <c r="AZ243">
        <v>0.7</v>
      </c>
      <c r="BA243">
        <v>1.5</v>
      </c>
      <c r="BB243">
        <v>-0.1</v>
      </c>
      <c r="BD243" s="3">
        <f t="shared" si="24"/>
        <v>3</v>
      </c>
      <c r="BE243" s="7">
        <f t="shared" si="20"/>
        <v>1.256</v>
      </c>
      <c r="BF243" s="7">
        <f t="shared" si="21"/>
        <v>0.1406</v>
      </c>
      <c r="BG243" s="7">
        <f t="shared" si="22"/>
        <v>1.6033999999999999</v>
      </c>
      <c r="BH243" s="7">
        <f t="shared" si="19"/>
        <v>1.7044199999999998</v>
      </c>
      <c r="BI243" s="7">
        <f t="shared" si="23"/>
        <v>0.19638000000000003</v>
      </c>
      <c r="BO243" s="8">
        <v>33117</v>
      </c>
      <c r="BP243">
        <v>0</v>
      </c>
      <c r="BQ243">
        <v>0.7</v>
      </c>
    </row>
    <row r="244" spans="3:69" x14ac:dyDescent="0.3">
      <c r="C244" s="8">
        <v>33147</v>
      </c>
      <c r="D244">
        <v>3.5</v>
      </c>
      <c r="E244">
        <v>2.9</v>
      </c>
      <c r="F244">
        <v>4.9000000000000004</v>
      </c>
      <c r="G244">
        <v>3</v>
      </c>
      <c r="H244">
        <v>4.0999999999999996</v>
      </c>
      <c r="I244">
        <v>0</v>
      </c>
      <c r="J244">
        <v>4.5</v>
      </c>
      <c r="K244">
        <v>0.3</v>
      </c>
      <c r="L244">
        <v>2</v>
      </c>
      <c r="M244">
        <v>5.2</v>
      </c>
      <c r="N244">
        <v>2.8</v>
      </c>
      <c r="O244">
        <v>1</v>
      </c>
      <c r="P244">
        <v>100</v>
      </c>
      <c r="Q244">
        <v>94.38</v>
      </c>
      <c r="R244">
        <v>31.400000000000002</v>
      </c>
      <c r="S244">
        <v>14.780000000000001</v>
      </c>
      <c r="T244">
        <v>5.53</v>
      </c>
      <c r="U244">
        <v>4.4400000000000004</v>
      </c>
      <c r="V244">
        <v>8.6</v>
      </c>
      <c r="W244">
        <v>3.12</v>
      </c>
      <c r="X244">
        <v>11.85</v>
      </c>
      <c r="Y244">
        <v>4.66</v>
      </c>
      <c r="Z244">
        <v>11.15</v>
      </c>
      <c r="AA244">
        <v>4.46</v>
      </c>
      <c r="AB244">
        <v>6.7</v>
      </c>
      <c r="AG244" s="8">
        <v>33147</v>
      </c>
      <c r="AH244">
        <v>0</v>
      </c>
      <c r="AI244">
        <v>3.5</v>
      </c>
      <c r="AJ244">
        <v>4.7</v>
      </c>
      <c r="AK244">
        <v>1.8</v>
      </c>
      <c r="AL244">
        <v>3</v>
      </c>
      <c r="AN244">
        <v>12.23</v>
      </c>
      <c r="AO244">
        <v>37.9</v>
      </c>
      <c r="AP244">
        <v>10.91</v>
      </c>
      <c r="AT244" s="8">
        <v>33147</v>
      </c>
      <c r="AU244" s="2">
        <v>3.5</v>
      </c>
      <c r="AV244">
        <v>2.4</v>
      </c>
      <c r="AW244">
        <v>4.0999999999999996</v>
      </c>
      <c r="AX244">
        <v>2.7</v>
      </c>
      <c r="AY244" s="2">
        <v>1.1000000000000001</v>
      </c>
      <c r="AZ244">
        <v>0.3</v>
      </c>
      <c r="BA244">
        <v>1.8</v>
      </c>
      <c r="BB244">
        <v>0.2</v>
      </c>
      <c r="BD244" s="3">
        <f t="shared" si="24"/>
        <v>3.5</v>
      </c>
      <c r="BE244" s="7">
        <f t="shared" si="20"/>
        <v>1.5386000000000002</v>
      </c>
      <c r="BF244" s="7">
        <f t="shared" si="21"/>
        <v>0.49580000000000007</v>
      </c>
      <c r="BG244" s="7">
        <f t="shared" si="22"/>
        <v>1.4655999999999998</v>
      </c>
      <c r="BH244" s="7">
        <f t="shared" si="19"/>
        <v>2.2093500000000001</v>
      </c>
      <c r="BI244" s="7">
        <f t="shared" si="23"/>
        <v>0.19638000000000003</v>
      </c>
      <c r="BO244" s="8">
        <v>33147</v>
      </c>
      <c r="BP244">
        <v>0</v>
      </c>
      <c r="BQ244">
        <v>0.5</v>
      </c>
    </row>
    <row r="245" spans="3:69" x14ac:dyDescent="0.3">
      <c r="C245" s="8">
        <v>33178</v>
      </c>
      <c r="D245">
        <v>4.2</v>
      </c>
      <c r="E245">
        <v>3.2</v>
      </c>
      <c r="F245">
        <v>6.3</v>
      </c>
      <c r="G245">
        <v>3.4</v>
      </c>
      <c r="H245">
        <v>5.5</v>
      </c>
      <c r="I245">
        <v>0.2</v>
      </c>
      <c r="J245">
        <v>4.5</v>
      </c>
      <c r="K245">
        <v>0.5</v>
      </c>
      <c r="L245">
        <v>2.8</v>
      </c>
      <c r="M245">
        <v>5.2</v>
      </c>
      <c r="N245">
        <v>3.6</v>
      </c>
      <c r="O245">
        <v>1</v>
      </c>
      <c r="P245">
        <v>100</v>
      </c>
      <c r="Q245">
        <v>94.38</v>
      </c>
      <c r="R245">
        <v>31.400000000000002</v>
      </c>
      <c r="S245">
        <v>14.780000000000001</v>
      </c>
      <c r="T245">
        <v>5.53</v>
      </c>
      <c r="U245">
        <v>4.4400000000000004</v>
      </c>
      <c r="V245">
        <v>8.6</v>
      </c>
      <c r="W245">
        <v>3.12</v>
      </c>
      <c r="X245">
        <v>11.85</v>
      </c>
      <c r="Y245">
        <v>4.66</v>
      </c>
      <c r="Z245">
        <v>11.15</v>
      </c>
      <c r="AA245">
        <v>4.46</v>
      </c>
      <c r="AB245">
        <v>8.8000000000000007</v>
      </c>
      <c r="AG245" s="8">
        <v>33178</v>
      </c>
      <c r="AH245">
        <v>0</v>
      </c>
      <c r="AI245">
        <v>3.5</v>
      </c>
      <c r="AJ245">
        <v>6.5</v>
      </c>
      <c r="AK245">
        <v>2</v>
      </c>
      <c r="AL245">
        <v>3.3</v>
      </c>
      <c r="AN245">
        <v>12.23</v>
      </c>
      <c r="AO245">
        <v>37.9</v>
      </c>
      <c r="AP245">
        <v>10.91</v>
      </c>
      <c r="AT245" s="8">
        <v>33178</v>
      </c>
      <c r="AU245" s="2">
        <v>4.2</v>
      </c>
      <c r="AV245">
        <v>2.8</v>
      </c>
      <c r="AW245">
        <v>5.3</v>
      </c>
      <c r="AX245">
        <v>3</v>
      </c>
      <c r="AY245" s="2">
        <v>-0.2</v>
      </c>
      <c r="AZ245">
        <v>0.2</v>
      </c>
      <c r="BA245">
        <v>-0.5</v>
      </c>
      <c r="BB245">
        <v>0.3</v>
      </c>
      <c r="BD245" s="3">
        <f t="shared" si="24"/>
        <v>4.2</v>
      </c>
      <c r="BE245" s="7">
        <f t="shared" si="20"/>
        <v>1.9782000000000002</v>
      </c>
      <c r="BF245" s="7">
        <f t="shared" si="21"/>
        <v>0.6512</v>
      </c>
      <c r="BG245" s="7">
        <f t="shared" si="22"/>
        <v>1.5706</v>
      </c>
      <c r="BH245" s="7">
        <f t="shared" si="19"/>
        <v>2.8915499999999996</v>
      </c>
      <c r="BI245" s="7">
        <f t="shared" si="23"/>
        <v>0.21820000000000001</v>
      </c>
      <c r="BO245" s="8">
        <v>33178</v>
      </c>
      <c r="BP245">
        <v>0</v>
      </c>
      <c r="BQ245">
        <v>0.2</v>
      </c>
    </row>
    <row r="246" spans="3:69" x14ac:dyDescent="0.3">
      <c r="C246" s="8">
        <v>33208</v>
      </c>
      <c r="D246">
        <v>3.8</v>
      </c>
      <c r="E246">
        <v>3.3</v>
      </c>
      <c r="F246">
        <v>5.0999999999999996</v>
      </c>
      <c r="G246">
        <v>3.5</v>
      </c>
      <c r="H246">
        <v>5.8</v>
      </c>
      <c r="I246">
        <v>0.4</v>
      </c>
      <c r="J246">
        <v>4.7</v>
      </c>
      <c r="K246">
        <v>0.5</v>
      </c>
      <c r="L246">
        <v>2.8</v>
      </c>
      <c r="M246">
        <v>5.2</v>
      </c>
      <c r="N246">
        <v>3.3</v>
      </c>
      <c r="O246">
        <v>1.2</v>
      </c>
      <c r="P246">
        <v>100</v>
      </c>
      <c r="Q246">
        <v>94.38</v>
      </c>
      <c r="R246">
        <v>31.400000000000002</v>
      </c>
      <c r="S246">
        <v>14.780000000000001</v>
      </c>
      <c r="T246">
        <v>5.53</v>
      </c>
      <c r="U246">
        <v>4.4400000000000004</v>
      </c>
      <c r="V246">
        <v>8.6</v>
      </c>
      <c r="W246">
        <v>3.12</v>
      </c>
      <c r="X246">
        <v>11.85</v>
      </c>
      <c r="Y246">
        <v>4.66</v>
      </c>
      <c r="Z246">
        <v>11.15</v>
      </c>
      <c r="AA246">
        <v>4.46</v>
      </c>
      <c r="AB246">
        <v>9.1</v>
      </c>
      <c r="AG246" s="8">
        <v>33208</v>
      </c>
      <c r="AH246">
        <v>0</v>
      </c>
      <c r="AI246">
        <v>3.8</v>
      </c>
      <c r="AJ246">
        <v>5.4</v>
      </c>
      <c r="AK246">
        <v>2</v>
      </c>
      <c r="AL246">
        <v>3.3</v>
      </c>
      <c r="AN246">
        <v>12.23</v>
      </c>
      <c r="AO246">
        <v>37.9</v>
      </c>
      <c r="AP246">
        <v>10.91</v>
      </c>
      <c r="AT246" s="8">
        <v>33208</v>
      </c>
      <c r="AU246" s="2">
        <v>3.8</v>
      </c>
      <c r="AV246">
        <v>2.7</v>
      </c>
      <c r="AW246">
        <v>4.5999999999999996</v>
      </c>
      <c r="AX246">
        <v>3</v>
      </c>
      <c r="AY246" s="2">
        <v>-0.1</v>
      </c>
      <c r="AZ246">
        <v>0.2</v>
      </c>
      <c r="BA246">
        <v>-0.3</v>
      </c>
      <c r="BB246">
        <v>0.1</v>
      </c>
      <c r="BD246" s="3">
        <f t="shared" si="24"/>
        <v>3.8</v>
      </c>
      <c r="BE246" s="7">
        <f t="shared" si="20"/>
        <v>1.6013999999999999</v>
      </c>
      <c r="BF246" s="7">
        <f t="shared" si="21"/>
        <v>0.6734</v>
      </c>
      <c r="BG246" s="7">
        <f t="shared" si="22"/>
        <v>1.5251999999999999</v>
      </c>
      <c r="BH246" s="7">
        <f t="shared" si="19"/>
        <v>2.5113399999999997</v>
      </c>
      <c r="BI246" s="7">
        <f t="shared" si="23"/>
        <v>0.21820000000000001</v>
      </c>
      <c r="BO246" s="8">
        <v>33208</v>
      </c>
      <c r="BP246">
        <v>0</v>
      </c>
      <c r="BQ246">
        <v>0</v>
      </c>
    </row>
    <row r="247" spans="3:69" x14ac:dyDescent="0.3">
      <c r="C247" s="8">
        <v>33239</v>
      </c>
      <c r="D247">
        <v>4</v>
      </c>
      <c r="E247">
        <v>3.2</v>
      </c>
      <c r="F247">
        <v>6.2</v>
      </c>
      <c r="G247">
        <v>3.1</v>
      </c>
      <c r="H247">
        <v>4.9000000000000004</v>
      </c>
      <c r="I247">
        <v>-0.2</v>
      </c>
      <c r="J247">
        <v>4.2</v>
      </c>
      <c r="K247">
        <v>0.9</v>
      </c>
      <c r="L247">
        <v>2.1</v>
      </c>
      <c r="M247">
        <v>5.0999999999999996</v>
      </c>
      <c r="N247">
        <v>3.6</v>
      </c>
      <c r="O247">
        <v>1.1000000000000001</v>
      </c>
      <c r="P247">
        <v>100</v>
      </c>
      <c r="Q247">
        <v>94.38</v>
      </c>
      <c r="R247">
        <v>31.400000000000002</v>
      </c>
      <c r="S247">
        <v>14.780000000000001</v>
      </c>
      <c r="T247">
        <v>5.53</v>
      </c>
      <c r="U247">
        <v>4.4400000000000004</v>
      </c>
      <c r="V247">
        <v>8.6</v>
      </c>
      <c r="W247">
        <v>3.12</v>
      </c>
      <c r="X247">
        <v>11.85</v>
      </c>
      <c r="Y247">
        <v>4.66</v>
      </c>
      <c r="Z247">
        <v>11.15</v>
      </c>
      <c r="AA247">
        <v>4.46</v>
      </c>
      <c r="AB247">
        <v>7.7</v>
      </c>
      <c r="AG247" s="8">
        <v>33239</v>
      </c>
      <c r="AH247">
        <v>-1.4</v>
      </c>
      <c r="AI247">
        <v>3.6</v>
      </c>
      <c r="AJ247">
        <v>6.1</v>
      </c>
      <c r="AK247">
        <v>1.5</v>
      </c>
      <c r="AL247">
        <v>3.5</v>
      </c>
      <c r="AN247">
        <v>12.23</v>
      </c>
      <c r="AO247">
        <v>37.9</v>
      </c>
      <c r="AP247">
        <v>10.91</v>
      </c>
      <c r="AT247" s="8">
        <v>33239</v>
      </c>
      <c r="AU247" s="2">
        <v>4</v>
      </c>
      <c r="AV247">
        <v>2.5</v>
      </c>
      <c r="AW247">
        <v>4.8</v>
      </c>
      <c r="AX247">
        <v>3</v>
      </c>
      <c r="AY247" s="2">
        <v>0.7</v>
      </c>
      <c r="AZ247">
        <v>-0.2</v>
      </c>
      <c r="BA247">
        <v>0.9</v>
      </c>
      <c r="BB247">
        <v>0.5</v>
      </c>
      <c r="BD247" s="3">
        <f t="shared" si="24"/>
        <v>4</v>
      </c>
      <c r="BE247" s="7">
        <f t="shared" si="20"/>
        <v>1.9468000000000001</v>
      </c>
      <c r="BF247" s="7">
        <f t="shared" si="21"/>
        <v>0.56980000000000008</v>
      </c>
      <c r="BG247" s="7">
        <f t="shared" si="22"/>
        <v>1.4833999999999998</v>
      </c>
      <c r="BH247" s="7">
        <f t="shared" si="19"/>
        <v>2.7521799999999996</v>
      </c>
      <c r="BI247" s="7">
        <f t="shared" si="23"/>
        <v>0.16365000000000002</v>
      </c>
      <c r="BO247" s="8">
        <v>33239</v>
      </c>
      <c r="BP247">
        <v>0</v>
      </c>
      <c r="BQ247">
        <v>0</v>
      </c>
    </row>
    <row r="248" spans="3:69" x14ac:dyDescent="0.3">
      <c r="C248" s="8">
        <v>33270</v>
      </c>
      <c r="D248">
        <v>3.6</v>
      </c>
      <c r="E248">
        <v>3.2</v>
      </c>
      <c r="F248">
        <v>5</v>
      </c>
      <c r="G248">
        <v>3.2</v>
      </c>
      <c r="H248">
        <v>4.4000000000000004</v>
      </c>
      <c r="I248">
        <v>0.1</v>
      </c>
      <c r="J248">
        <v>4.2</v>
      </c>
      <c r="K248">
        <v>0.9</v>
      </c>
      <c r="L248">
        <v>1.9</v>
      </c>
      <c r="M248">
        <v>5.4</v>
      </c>
      <c r="N248">
        <v>2.7</v>
      </c>
      <c r="O248">
        <v>1.5</v>
      </c>
      <c r="P248">
        <v>100</v>
      </c>
      <c r="Q248">
        <v>94.38</v>
      </c>
      <c r="R248">
        <v>31.400000000000002</v>
      </c>
      <c r="S248">
        <v>14.780000000000001</v>
      </c>
      <c r="T248">
        <v>5.53</v>
      </c>
      <c r="U248">
        <v>4.4400000000000004</v>
      </c>
      <c r="V248">
        <v>8.6</v>
      </c>
      <c r="W248">
        <v>3.12</v>
      </c>
      <c r="X248">
        <v>11.85</v>
      </c>
      <c r="Y248">
        <v>4.66</v>
      </c>
      <c r="Z248">
        <v>11.15</v>
      </c>
      <c r="AA248">
        <v>4.46</v>
      </c>
      <c r="AB248">
        <v>6.3</v>
      </c>
      <c r="AG248" s="8">
        <v>33270</v>
      </c>
      <c r="AH248">
        <v>-1</v>
      </c>
      <c r="AI248">
        <v>3.8</v>
      </c>
      <c r="AJ248">
        <v>4.9000000000000004</v>
      </c>
      <c r="AK248">
        <v>1.6</v>
      </c>
      <c r="AL248">
        <v>3.2</v>
      </c>
      <c r="AN248">
        <v>12.23</v>
      </c>
      <c r="AO248">
        <v>37.9</v>
      </c>
      <c r="AP248">
        <v>10.91</v>
      </c>
      <c r="AT248" s="8">
        <v>33270</v>
      </c>
      <c r="AU248" s="2">
        <v>3.6</v>
      </c>
      <c r="AV248">
        <v>2.5</v>
      </c>
      <c r="AW248">
        <v>4.0999999999999996</v>
      </c>
      <c r="AX248">
        <v>2.9</v>
      </c>
      <c r="AY248" s="2">
        <v>-0.3</v>
      </c>
      <c r="AZ248">
        <v>-0.3</v>
      </c>
      <c r="BA248">
        <v>-0.4</v>
      </c>
      <c r="BB248">
        <v>-0.2</v>
      </c>
      <c r="BD248" s="3">
        <f t="shared" si="24"/>
        <v>3.6</v>
      </c>
      <c r="BE248" s="7">
        <f t="shared" si="20"/>
        <v>1.57</v>
      </c>
      <c r="BF248" s="7">
        <f t="shared" si="21"/>
        <v>0.46619999999999995</v>
      </c>
      <c r="BG248" s="7">
        <f t="shared" si="22"/>
        <v>1.5638000000000003</v>
      </c>
      <c r="BH248" s="7">
        <f t="shared" si="19"/>
        <v>2.3218399999999999</v>
      </c>
      <c r="BI248" s="7">
        <f t="shared" si="23"/>
        <v>0.17455999999999999</v>
      </c>
      <c r="BO248" s="8">
        <v>33270</v>
      </c>
      <c r="BP248">
        <v>-0.2</v>
      </c>
      <c r="BQ248">
        <v>-0.2</v>
      </c>
    </row>
    <row r="249" spans="3:69" x14ac:dyDescent="0.3">
      <c r="C249" s="8">
        <v>33298</v>
      </c>
      <c r="D249">
        <v>3.6</v>
      </c>
      <c r="E249">
        <v>3.1</v>
      </c>
      <c r="F249">
        <v>5.2</v>
      </c>
      <c r="G249">
        <v>3.1</v>
      </c>
      <c r="H249">
        <v>3.9</v>
      </c>
      <c r="I249">
        <v>0.4</v>
      </c>
      <c r="J249">
        <v>4.4000000000000004</v>
      </c>
      <c r="K249">
        <v>1</v>
      </c>
      <c r="L249">
        <v>1.4</v>
      </c>
      <c r="M249">
        <v>5.6</v>
      </c>
      <c r="N249">
        <v>3</v>
      </c>
      <c r="O249">
        <v>1.7</v>
      </c>
      <c r="P249">
        <v>100</v>
      </c>
      <c r="Q249">
        <v>94.38</v>
      </c>
      <c r="R249">
        <v>31.400000000000002</v>
      </c>
      <c r="S249">
        <v>14.780000000000001</v>
      </c>
      <c r="T249">
        <v>5.53</v>
      </c>
      <c r="U249">
        <v>4.4400000000000004</v>
      </c>
      <c r="V249">
        <v>8.6</v>
      </c>
      <c r="W249">
        <v>3.12</v>
      </c>
      <c r="X249">
        <v>11.85</v>
      </c>
      <c r="Y249">
        <v>4.66</v>
      </c>
      <c r="Z249">
        <v>11.15</v>
      </c>
      <c r="AA249">
        <v>4.46</v>
      </c>
      <c r="AB249">
        <v>4.9000000000000004</v>
      </c>
      <c r="AG249" s="8">
        <v>33298</v>
      </c>
      <c r="AH249">
        <v>-0.7</v>
      </c>
      <c r="AI249">
        <v>3.9</v>
      </c>
      <c r="AJ249">
        <v>4.9000000000000004</v>
      </c>
      <c r="AK249">
        <v>1.6</v>
      </c>
      <c r="AL249">
        <v>3.4</v>
      </c>
      <c r="AN249">
        <v>12.23</v>
      </c>
      <c r="AO249">
        <v>37.9</v>
      </c>
      <c r="AP249">
        <v>10.91</v>
      </c>
      <c r="AT249" s="8">
        <v>33298</v>
      </c>
      <c r="AU249" s="2">
        <v>3.6</v>
      </c>
      <c r="AV249">
        <v>2.6</v>
      </c>
      <c r="AW249">
        <v>4</v>
      </c>
      <c r="AX249">
        <v>2.9</v>
      </c>
      <c r="AY249" s="2">
        <v>0.5</v>
      </c>
      <c r="AZ249">
        <v>0.6</v>
      </c>
      <c r="BA249">
        <v>0.7</v>
      </c>
      <c r="BB249">
        <v>0.2</v>
      </c>
      <c r="BD249" s="3">
        <f t="shared" si="24"/>
        <v>3.6</v>
      </c>
      <c r="BE249" s="7">
        <f t="shared" si="20"/>
        <v>1.6328000000000003</v>
      </c>
      <c r="BF249" s="7">
        <f t="shared" si="21"/>
        <v>0.36260000000000003</v>
      </c>
      <c r="BG249" s="7">
        <f t="shared" si="22"/>
        <v>1.6045999999999998</v>
      </c>
      <c r="BH249" s="7">
        <f t="shared" si="19"/>
        <v>2.3340700000000001</v>
      </c>
      <c r="BI249" s="7">
        <f t="shared" si="23"/>
        <v>0.17455999999999999</v>
      </c>
      <c r="BO249" s="8">
        <v>33298</v>
      </c>
      <c r="BP249">
        <v>-0.1</v>
      </c>
      <c r="BQ249">
        <v>-0.3</v>
      </c>
    </row>
    <row r="250" spans="3:69" x14ac:dyDescent="0.3">
      <c r="C250" s="8">
        <v>33329</v>
      </c>
      <c r="D250">
        <v>3.4</v>
      </c>
      <c r="E250">
        <v>3</v>
      </c>
      <c r="F250">
        <v>5.2</v>
      </c>
      <c r="G250">
        <v>3</v>
      </c>
      <c r="H250">
        <v>3.2</v>
      </c>
      <c r="I250">
        <v>0.3</v>
      </c>
      <c r="J250">
        <v>4.3</v>
      </c>
      <c r="K250">
        <v>0.5</v>
      </c>
      <c r="L250">
        <v>0.8</v>
      </c>
      <c r="M250">
        <v>4.5999999999999996</v>
      </c>
      <c r="N250">
        <v>3</v>
      </c>
      <c r="O250">
        <v>1.8</v>
      </c>
      <c r="P250">
        <v>100</v>
      </c>
      <c r="Q250">
        <v>94.38</v>
      </c>
      <c r="R250">
        <v>31.400000000000002</v>
      </c>
      <c r="S250">
        <v>14.780000000000001</v>
      </c>
      <c r="T250">
        <v>5.53</v>
      </c>
      <c r="U250">
        <v>4.4400000000000004</v>
      </c>
      <c r="V250">
        <v>8.6</v>
      </c>
      <c r="W250">
        <v>3.12</v>
      </c>
      <c r="X250">
        <v>11.85</v>
      </c>
      <c r="Y250">
        <v>4.66</v>
      </c>
      <c r="Z250">
        <v>11.15</v>
      </c>
      <c r="AA250">
        <v>4.46</v>
      </c>
      <c r="AB250">
        <v>3.9</v>
      </c>
      <c r="AG250" s="8">
        <v>33329</v>
      </c>
      <c r="AH250">
        <v>-0.4</v>
      </c>
      <c r="AI250">
        <v>4</v>
      </c>
      <c r="AJ250">
        <v>4.9000000000000004</v>
      </c>
      <c r="AK250">
        <v>0.2</v>
      </c>
      <c r="AL250">
        <v>3.2</v>
      </c>
      <c r="AN250">
        <v>12.23</v>
      </c>
      <c r="AO250">
        <v>37.9</v>
      </c>
      <c r="AP250">
        <v>10.91</v>
      </c>
      <c r="AT250" s="8">
        <v>33329</v>
      </c>
      <c r="AU250" s="2">
        <v>3.4</v>
      </c>
      <c r="AV250">
        <v>2.4</v>
      </c>
      <c r="AW250">
        <v>4.0999999999999996</v>
      </c>
      <c r="AX250">
        <v>2.5</v>
      </c>
      <c r="AY250" s="2">
        <v>0.6</v>
      </c>
      <c r="AZ250">
        <v>0.8</v>
      </c>
      <c r="BA250">
        <v>0.6</v>
      </c>
      <c r="BB250">
        <v>0.7</v>
      </c>
      <c r="BD250" s="3">
        <f t="shared" si="24"/>
        <v>3.4</v>
      </c>
      <c r="BE250" s="7">
        <f t="shared" si="20"/>
        <v>1.6328000000000003</v>
      </c>
      <c r="BF250" s="7">
        <f t="shared" si="21"/>
        <v>0.28859999999999997</v>
      </c>
      <c r="BG250" s="7">
        <f t="shared" si="22"/>
        <v>1.4785999999999997</v>
      </c>
      <c r="BH250" s="7">
        <f t="shared" si="19"/>
        <v>2.3462999999999998</v>
      </c>
      <c r="BI250" s="7">
        <f t="shared" si="23"/>
        <v>2.1819999999999999E-2</v>
      </c>
      <c r="BO250" s="8">
        <v>33329</v>
      </c>
      <c r="BP250">
        <v>0</v>
      </c>
      <c r="BQ250">
        <v>-0.3</v>
      </c>
    </row>
    <row r="251" spans="3:69" x14ac:dyDescent="0.3">
      <c r="C251" s="8">
        <v>33359</v>
      </c>
      <c r="D251">
        <v>3.4</v>
      </c>
      <c r="E251">
        <v>3</v>
      </c>
      <c r="F251">
        <v>4.9000000000000004</v>
      </c>
      <c r="G251">
        <v>3.1</v>
      </c>
      <c r="H251">
        <v>2.9</v>
      </c>
      <c r="I251">
        <v>0.7</v>
      </c>
      <c r="J251">
        <v>4.7</v>
      </c>
      <c r="K251">
        <v>0.4</v>
      </c>
      <c r="L251">
        <v>0.8</v>
      </c>
      <c r="M251">
        <v>4.5999999999999996</v>
      </c>
      <c r="N251">
        <v>2.7</v>
      </c>
      <c r="O251">
        <v>1.8</v>
      </c>
      <c r="P251">
        <v>100</v>
      </c>
      <c r="Q251">
        <v>94.38</v>
      </c>
      <c r="R251">
        <v>31.400000000000002</v>
      </c>
      <c r="S251">
        <v>14.780000000000001</v>
      </c>
      <c r="T251">
        <v>5.53</v>
      </c>
      <c r="U251">
        <v>4.4400000000000004</v>
      </c>
      <c r="V251">
        <v>8.6</v>
      </c>
      <c r="W251">
        <v>3.12</v>
      </c>
      <c r="X251">
        <v>11.85</v>
      </c>
      <c r="Y251">
        <v>4.66</v>
      </c>
      <c r="Z251">
        <v>11.15</v>
      </c>
      <c r="AA251">
        <v>4.46</v>
      </c>
      <c r="AB251">
        <v>3.6</v>
      </c>
      <c r="AG251" s="8">
        <v>33359</v>
      </c>
      <c r="AH251">
        <v>-0.1</v>
      </c>
      <c r="AI251">
        <v>4.4000000000000004</v>
      </c>
      <c r="AJ251">
        <v>4.4000000000000004</v>
      </c>
      <c r="AK251">
        <v>0.1</v>
      </c>
      <c r="AL251">
        <v>3.2</v>
      </c>
      <c r="AN251">
        <v>12.23</v>
      </c>
      <c r="AO251">
        <v>37.9</v>
      </c>
      <c r="AP251">
        <v>10.91</v>
      </c>
      <c r="AT251" s="8">
        <v>33359</v>
      </c>
      <c r="AU251" s="2">
        <v>3.4</v>
      </c>
      <c r="AV251">
        <v>2.6</v>
      </c>
      <c r="AW251">
        <v>4</v>
      </c>
      <c r="AX251">
        <v>2.5</v>
      </c>
      <c r="AY251" s="2">
        <v>0.5</v>
      </c>
      <c r="AZ251">
        <v>0.6</v>
      </c>
      <c r="BA251">
        <v>0.6</v>
      </c>
      <c r="BB251">
        <v>0.3</v>
      </c>
      <c r="BD251" s="3">
        <f t="shared" si="24"/>
        <v>3.4</v>
      </c>
      <c r="BE251" s="7">
        <f t="shared" si="20"/>
        <v>1.5386000000000002</v>
      </c>
      <c r="BF251" s="7">
        <f t="shared" si="21"/>
        <v>0.26640000000000003</v>
      </c>
      <c r="BG251" s="7">
        <f t="shared" si="22"/>
        <v>1.5949999999999998</v>
      </c>
      <c r="BH251" s="7">
        <f t="shared" si="19"/>
        <v>2.2057200000000003</v>
      </c>
      <c r="BI251" s="7">
        <f t="shared" si="23"/>
        <v>1.091E-2</v>
      </c>
      <c r="BO251" s="8">
        <v>33359</v>
      </c>
      <c r="BP251">
        <v>0</v>
      </c>
      <c r="BQ251">
        <v>-0.3</v>
      </c>
    </row>
    <row r="252" spans="3:69" x14ac:dyDescent="0.3">
      <c r="C252" s="8">
        <v>33390</v>
      </c>
      <c r="D252">
        <v>3.4</v>
      </c>
      <c r="E252">
        <v>3.1</v>
      </c>
      <c r="F252">
        <v>5.0999999999999996</v>
      </c>
      <c r="G252">
        <v>3.2</v>
      </c>
      <c r="H252">
        <v>2.8</v>
      </c>
      <c r="I252">
        <v>0.9</v>
      </c>
      <c r="J252">
        <v>5</v>
      </c>
      <c r="K252">
        <v>0.4</v>
      </c>
      <c r="L252">
        <v>0.7</v>
      </c>
      <c r="M252">
        <v>4.5999999999999996</v>
      </c>
      <c r="N252">
        <v>3.2</v>
      </c>
      <c r="O252">
        <v>2</v>
      </c>
      <c r="P252">
        <v>100</v>
      </c>
      <c r="Q252">
        <v>94.38</v>
      </c>
      <c r="R252">
        <v>31.400000000000002</v>
      </c>
      <c r="S252">
        <v>14.780000000000001</v>
      </c>
      <c r="T252">
        <v>5.53</v>
      </c>
      <c r="U252">
        <v>4.4400000000000004</v>
      </c>
      <c r="V252">
        <v>8.6</v>
      </c>
      <c r="W252">
        <v>3.12</v>
      </c>
      <c r="X252">
        <v>11.85</v>
      </c>
      <c r="Y252">
        <v>4.66</v>
      </c>
      <c r="Z252">
        <v>11.15</v>
      </c>
      <c r="AA252">
        <v>4.46</v>
      </c>
      <c r="AB252">
        <v>3.4</v>
      </c>
      <c r="AG252" s="8">
        <v>33390</v>
      </c>
      <c r="AH252">
        <v>0.1</v>
      </c>
      <c r="AI252">
        <v>4.7</v>
      </c>
      <c r="AJ252">
        <v>4.5999999999999996</v>
      </c>
      <c r="AK252">
        <v>0.1</v>
      </c>
      <c r="AL252">
        <v>3.4</v>
      </c>
      <c r="AN252">
        <v>12.23</v>
      </c>
      <c r="AO252">
        <v>37.9</v>
      </c>
      <c r="AP252">
        <v>10.91</v>
      </c>
      <c r="AT252" s="8">
        <v>33390</v>
      </c>
      <c r="AU252" s="2">
        <v>3.4</v>
      </c>
      <c r="AV252">
        <v>2.6</v>
      </c>
      <c r="AW252">
        <v>4.0999999999999996</v>
      </c>
      <c r="AX252">
        <v>2.7</v>
      </c>
      <c r="AY252" s="2">
        <v>-0.4</v>
      </c>
      <c r="AZ252">
        <v>0</v>
      </c>
      <c r="BA252">
        <v>-0.8</v>
      </c>
      <c r="BB252">
        <v>0.2</v>
      </c>
      <c r="BD252" s="3">
        <f t="shared" si="24"/>
        <v>3.4</v>
      </c>
      <c r="BE252" s="7">
        <f t="shared" si="20"/>
        <v>1.6013999999999999</v>
      </c>
      <c r="BF252" s="7">
        <f t="shared" si="21"/>
        <v>0.25159999999999999</v>
      </c>
      <c r="BG252" s="7">
        <f t="shared" si="22"/>
        <v>1.5469999999999999</v>
      </c>
      <c r="BH252" s="7">
        <f t="shared" si="19"/>
        <v>2.3182099999999997</v>
      </c>
      <c r="BI252" s="7">
        <f t="shared" si="23"/>
        <v>1.091E-2</v>
      </c>
      <c r="BO252" s="8">
        <v>33390</v>
      </c>
      <c r="BP252">
        <v>-0.1</v>
      </c>
      <c r="BQ252">
        <v>-0.4</v>
      </c>
    </row>
    <row r="253" spans="3:69" x14ac:dyDescent="0.3">
      <c r="C253" s="8">
        <v>33420</v>
      </c>
      <c r="D253">
        <v>3.5</v>
      </c>
      <c r="E253">
        <v>3.1</v>
      </c>
      <c r="F253">
        <v>5.3</v>
      </c>
      <c r="G253">
        <v>3.4</v>
      </c>
      <c r="H253">
        <v>2.6</v>
      </c>
      <c r="I253">
        <v>1.1000000000000001</v>
      </c>
      <c r="J253">
        <v>4.5999999999999996</v>
      </c>
      <c r="K253">
        <v>0.5</v>
      </c>
      <c r="L253">
        <v>1</v>
      </c>
      <c r="M253">
        <v>4.5999999999999996</v>
      </c>
      <c r="N253">
        <v>2.9</v>
      </c>
      <c r="O253">
        <v>2.1</v>
      </c>
      <c r="P253">
        <v>100</v>
      </c>
      <c r="Q253">
        <v>94.38</v>
      </c>
      <c r="R253">
        <v>31.400000000000002</v>
      </c>
      <c r="S253">
        <v>14.780000000000001</v>
      </c>
      <c r="T253">
        <v>5.53</v>
      </c>
      <c r="U253">
        <v>4.4400000000000004</v>
      </c>
      <c r="V253">
        <v>8.6</v>
      </c>
      <c r="W253">
        <v>3.12</v>
      </c>
      <c r="X253">
        <v>11.85</v>
      </c>
      <c r="Y253">
        <v>4.66</v>
      </c>
      <c r="Z253">
        <v>11.15</v>
      </c>
      <c r="AA253">
        <v>4.46</v>
      </c>
      <c r="AB253">
        <v>3.1</v>
      </c>
      <c r="AG253" s="8">
        <v>33420</v>
      </c>
      <c r="AH253">
        <v>0.2</v>
      </c>
      <c r="AI253">
        <v>4.4000000000000004</v>
      </c>
      <c r="AJ253">
        <v>4.7</v>
      </c>
      <c r="AK253">
        <v>0.5</v>
      </c>
      <c r="AL253">
        <v>3.5</v>
      </c>
      <c r="AN253">
        <v>12.23</v>
      </c>
      <c r="AO253">
        <v>37.9</v>
      </c>
      <c r="AP253">
        <v>10.91</v>
      </c>
      <c r="AT253" s="8">
        <v>33420</v>
      </c>
      <c r="AU253" s="2">
        <v>3.5</v>
      </c>
      <c r="AV253">
        <v>2.7</v>
      </c>
      <c r="AW253">
        <v>4.0999999999999996</v>
      </c>
      <c r="AX253">
        <v>2.8</v>
      </c>
      <c r="AY253" s="2">
        <v>-0.1</v>
      </c>
      <c r="AZ253">
        <v>-0.1</v>
      </c>
      <c r="BA253">
        <v>-0.4</v>
      </c>
      <c r="BB253">
        <v>0.3</v>
      </c>
      <c r="BD253" s="3">
        <f t="shared" si="24"/>
        <v>3.5</v>
      </c>
      <c r="BE253" s="7">
        <f t="shared" si="20"/>
        <v>1.6642000000000001</v>
      </c>
      <c r="BF253" s="7">
        <f t="shared" si="21"/>
        <v>0.22940000000000002</v>
      </c>
      <c r="BG253" s="7">
        <f t="shared" si="22"/>
        <v>1.6063999999999998</v>
      </c>
      <c r="BH253" s="7">
        <f t="shared" si="19"/>
        <v>2.31942</v>
      </c>
      <c r="BI253" s="7">
        <f t="shared" si="23"/>
        <v>5.4550000000000001E-2</v>
      </c>
      <c r="BO253" s="8">
        <v>33420</v>
      </c>
      <c r="BP253">
        <v>0</v>
      </c>
      <c r="BQ253">
        <v>-0.4</v>
      </c>
    </row>
    <row r="254" spans="3:69" x14ac:dyDescent="0.3">
      <c r="C254" s="8">
        <v>33451</v>
      </c>
      <c r="D254">
        <v>3.3</v>
      </c>
      <c r="E254">
        <v>3</v>
      </c>
      <c r="F254">
        <v>4.9000000000000004</v>
      </c>
      <c r="G254">
        <v>3.3</v>
      </c>
      <c r="H254">
        <v>2.5</v>
      </c>
      <c r="I254">
        <v>1.1000000000000001</v>
      </c>
      <c r="J254">
        <v>4.7</v>
      </c>
      <c r="K254">
        <v>0.5</v>
      </c>
      <c r="L254">
        <v>1</v>
      </c>
      <c r="M254">
        <v>4.5999999999999996</v>
      </c>
      <c r="N254">
        <v>2.4</v>
      </c>
      <c r="O254">
        <v>2.1</v>
      </c>
      <c r="P254">
        <v>100</v>
      </c>
      <c r="Q254">
        <v>94.38</v>
      </c>
      <c r="R254">
        <v>31.400000000000002</v>
      </c>
      <c r="S254">
        <v>14.780000000000001</v>
      </c>
      <c r="T254">
        <v>5.53</v>
      </c>
      <c r="U254">
        <v>4.4400000000000004</v>
      </c>
      <c r="V254">
        <v>8.6</v>
      </c>
      <c r="W254">
        <v>3.12</v>
      </c>
      <c r="X254">
        <v>11.85</v>
      </c>
      <c r="Y254">
        <v>4.66</v>
      </c>
      <c r="Z254">
        <v>11.15</v>
      </c>
      <c r="AA254">
        <v>4.46</v>
      </c>
      <c r="AB254">
        <v>2.9</v>
      </c>
      <c r="AG254" s="8">
        <v>33451</v>
      </c>
      <c r="AH254">
        <v>0</v>
      </c>
      <c r="AI254">
        <v>4.4000000000000004</v>
      </c>
      <c r="AJ254">
        <v>4.3</v>
      </c>
      <c r="AK254">
        <v>0.5</v>
      </c>
      <c r="AL254">
        <v>3.3</v>
      </c>
      <c r="AN254">
        <v>12.23</v>
      </c>
      <c r="AO254">
        <v>37.9</v>
      </c>
      <c r="AP254">
        <v>10.91</v>
      </c>
      <c r="AT254" s="8">
        <v>33451</v>
      </c>
      <c r="AU254" s="2">
        <v>3.3</v>
      </c>
      <c r="AV254">
        <v>2.5</v>
      </c>
      <c r="AW254">
        <v>3.9</v>
      </c>
      <c r="AX254">
        <v>2.7</v>
      </c>
      <c r="AY254" s="2">
        <v>0.2</v>
      </c>
      <c r="AZ254">
        <v>-0.3</v>
      </c>
      <c r="BA254">
        <v>0.2</v>
      </c>
      <c r="BB254">
        <v>0.2</v>
      </c>
      <c r="BD254" s="3">
        <f t="shared" si="24"/>
        <v>3.3</v>
      </c>
      <c r="BE254" s="7">
        <f t="shared" si="20"/>
        <v>1.5386000000000002</v>
      </c>
      <c r="BF254" s="7">
        <f t="shared" si="21"/>
        <v>0.21460000000000001</v>
      </c>
      <c r="BG254" s="7">
        <f t="shared" si="22"/>
        <v>1.5467999999999997</v>
      </c>
      <c r="BH254" s="7">
        <f t="shared" si="19"/>
        <v>2.1678200000000003</v>
      </c>
      <c r="BI254" s="7">
        <f t="shared" si="23"/>
        <v>5.4550000000000001E-2</v>
      </c>
      <c r="BO254" s="8">
        <v>33451</v>
      </c>
      <c r="BP254">
        <v>0</v>
      </c>
      <c r="BQ254">
        <v>-0.4</v>
      </c>
    </row>
    <row r="255" spans="3:69" x14ac:dyDescent="0.3">
      <c r="C255" s="8">
        <v>33482</v>
      </c>
      <c r="D255">
        <v>2.7</v>
      </c>
      <c r="E255">
        <v>2.8</v>
      </c>
      <c r="F255">
        <v>3</v>
      </c>
      <c r="G255">
        <v>3.4</v>
      </c>
      <c r="H255">
        <v>2.2000000000000002</v>
      </c>
      <c r="I255">
        <v>1.1000000000000001</v>
      </c>
      <c r="J255">
        <v>5.3</v>
      </c>
      <c r="K255">
        <v>0.5</v>
      </c>
      <c r="L255">
        <v>0.9</v>
      </c>
      <c r="M255">
        <v>4.5999999999999996</v>
      </c>
      <c r="N255">
        <v>2.2999999999999998</v>
      </c>
      <c r="O255">
        <v>1.8</v>
      </c>
      <c r="P255">
        <v>100</v>
      </c>
      <c r="Q255">
        <v>94.38</v>
      </c>
      <c r="R255">
        <v>31.400000000000002</v>
      </c>
      <c r="S255">
        <v>14.780000000000001</v>
      </c>
      <c r="T255">
        <v>5.53</v>
      </c>
      <c r="U255">
        <v>4.4400000000000004</v>
      </c>
      <c r="V255">
        <v>8.6</v>
      </c>
      <c r="W255">
        <v>3.12</v>
      </c>
      <c r="X255">
        <v>11.85</v>
      </c>
      <c r="Y255">
        <v>4.66</v>
      </c>
      <c r="Z255">
        <v>11.15</v>
      </c>
      <c r="AA255">
        <v>4.46</v>
      </c>
      <c r="AB255">
        <v>2.5</v>
      </c>
      <c r="AG255" s="8">
        <v>33482</v>
      </c>
      <c r="AH255">
        <v>-0.2</v>
      </c>
      <c r="AI255">
        <v>4.8</v>
      </c>
      <c r="AJ255">
        <v>2.5</v>
      </c>
      <c r="AK255">
        <v>0.5</v>
      </c>
      <c r="AL255">
        <v>3.4</v>
      </c>
      <c r="AN255">
        <v>12.23</v>
      </c>
      <c r="AO255">
        <v>37.9</v>
      </c>
      <c r="AP255">
        <v>10.91</v>
      </c>
      <c r="AT255" s="8">
        <v>33482</v>
      </c>
      <c r="AU255" s="2">
        <v>2.7</v>
      </c>
      <c r="AV255">
        <v>2.6</v>
      </c>
      <c r="AW255">
        <v>2.8</v>
      </c>
      <c r="AX255">
        <v>2.7</v>
      </c>
      <c r="AY255" s="2">
        <v>0.2</v>
      </c>
      <c r="AZ255">
        <v>0.8</v>
      </c>
      <c r="BA255">
        <v>0.4</v>
      </c>
      <c r="BB255">
        <v>-0.1</v>
      </c>
      <c r="BD255" s="3">
        <f t="shared" si="24"/>
        <v>2.7</v>
      </c>
      <c r="BE255" s="7">
        <f t="shared" si="20"/>
        <v>0.94200000000000006</v>
      </c>
      <c r="BF255" s="7">
        <f t="shared" si="21"/>
        <v>0.185</v>
      </c>
      <c r="BG255" s="7">
        <f t="shared" si="22"/>
        <v>1.573</v>
      </c>
      <c r="BH255" s="7">
        <f t="shared" ref="BH255:BH318" si="25" xml:space="preserve"> (AH255*AM255+AI255*AN255+AJ255*AO255)/100</f>
        <v>1.53454</v>
      </c>
      <c r="BI255" s="7">
        <f t="shared" si="23"/>
        <v>5.4550000000000001E-2</v>
      </c>
      <c r="BO255" s="8">
        <v>33482</v>
      </c>
      <c r="BP255">
        <v>0</v>
      </c>
      <c r="BQ255">
        <v>-0.4</v>
      </c>
    </row>
    <row r="256" spans="3:69" x14ac:dyDescent="0.3">
      <c r="C256" s="8">
        <v>33512</v>
      </c>
      <c r="D256">
        <v>2.7</v>
      </c>
      <c r="E256">
        <v>2.5</v>
      </c>
      <c r="F256">
        <v>3.4</v>
      </c>
      <c r="G256">
        <v>3.3</v>
      </c>
      <c r="H256">
        <v>0.3</v>
      </c>
      <c r="I256">
        <v>1.4</v>
      </c>
      <c r="J256">
        <v>4.8</v>
      </c>
      <c r="K256">
        <v>0.2</v>
      </c>
      <c r="L256">
        <v>-0.4</v>
      </c>
      <c r="M256">
        <v>4.5999999999999996</v>
      </c>
      <c r="N256">
        <v>3</v>
      </c>
      <c r="O256">
        <v>2</v>
      </c>
      <c r="P256">
        <v>100</v>
      </c>
      <c r="Q256">
        <v>94.38</v>
      </c>
      <c r="R256">
        <v>31.400000000000002</v>
      </c>
      <c r="S256">
        <v>14.780000000000001</v>
      </c>
      <c r="T256">
        <v>5.53</v>
      </c>
      <c r="U256">
        <v>4.4400000000000004</v>
      </c>
      <c r="V256">
        <v>8.6</v>
      </c>
      <c r="W256">
        <v>3.12</v>
      </c>
      <c r="X256">
        <v>11.85</v>
      </c>
      <c r="Y256">
        <v>4.66</v>
      </c>
      <c r="Z256">
        <v>11.15</v>
      </c>
      <c r="AA256">
        <v>4.46</v>
      </c>
      <c r="AB256">
        <v>-1.7</v>
      </c>
      <c r="AG256" s="8">
        <v>33512</v>
      </c>
      <c r="AH256">
        <v>0.3</v>
      </c>
      <c r="AI256">
        <v>4.4000000000000004</v>
      </c>
      <c r="AJ256">
        <v>2.4</v>
      </c>
      <c r="AK256">
        <v>0.5</v>
      </c>
      <c r="AL256">
        <v>3.3</v>
      </c>
      <c r="AN256">
        <v>12.23</v>
      </c>
      <c r="AO256">
        <v>37.9</v>
      </c>
      <c r="AP256">
        <v>10.91</v>
      </c>
      <c r="AT256" s="8">
        <v>33512</v>
      </c>
      <c r="AU256" s="2">
        <v>2.7</v>
      </c>
      <c r="AV256">
        <v>2.7</v>
      </c>
      <c r="AW256">
        <v>2.6</v>
      </c>
      <c r="AX256">
        <v>2.7</v>
      </c>
      <c r="AY256" s="2">
        <v>1.1000000000000001</v>
      </c>
      <c r="AZ256">
        <v>0.4</v>
      </c>
      <c r="BA256">
        <v>1.6</v>
      </c>
      <c r="BB256">
        <v>0.2</v>
      </c>
      <c r="BD256" s="3">
        <f t="shared" si="24"/>
        <v>2.7</v>
      </c>
      <c r="BE256" s="7">
        <f t="shared" si="20"/>
        <v>1.0676000000000001</v>
      </c>
      <c r="BF256" s="7">
        <f t="shared" si="21"/>
        <v>-0.1258</v>
      </c>
      <c r="BG256" s="7">
        <f t="shared" si="22"/>
        <v>1.7582</v>
      </c>
      <c r="BH256" s="7">
        <f t="shared" si="25"/>
        <v>1.4477199999999999</v>
      </c>
      <c r="BI256" s="7">
        <f t="shared" si="23"/>
        <v>5.4550000000000001E-2</v>
      </c>
      <c r="BO256" s="8">
        <v>33512</v>
      </c>
      <c r="BP256">
        <v>0.2</v>
      </c>
      <c r="BQ256">
        <v>-0.2</v>
      </c>
    </row>
    <row r="257" spans="3:69" x14ac:dyDescent="0.3">
      <c r="C257" s="8">
        <v>33543</v>
      </c>
      <c r="D257">
        <v>3.1</v>
      </c>
      <c r="E257">
        <v>2.2999999999999998</v>
      </c>
      <c r="F257">
        <v>5.2</v>
      </c>
      <c r="G257">
        <v>2.9</v>
      </c>
      <c r="H257">
        <v>-1</v>
      </c>
      <c r="I257">
        <v>1.5</v>
      </c>
      <c r="J257">
        <v>5</v>
      </c>
      <c r="K257">
        <v>0.1</v>
      </c>
      <c r="L257">
        <v>-1.1000000000000001</v>
      </c>
      <c r="M257">
        <v>4.5999999999999996</v>
      </c>
      <c r="N257">
        <v>3.2</v>
      </c>
      <c r="O257">
        <v>2</v>
      </c>
      <c r="P257">
        <v>100</v>
      </c>
      <c r="Q257">
        <v>94.38</v>
      </c>
      <c r="R257">
        <v>31.400000000000002</v>
      </c>
      <c r="S257">
        <v>14.780000000000001</v>
      </c>
      <c r="T257">
        <v>5.53</v>
      </c>
      <c r="U257">
        <v>4.4400000000000004</v>
      </c>
      <c r="V257">
        <v>8.6</v>
      </c>
      <c r="W257">
        <v>3.12</v>
      </c>
      <c r="X257">
        <v>11.85</v>
      </c>
      <c r="Y257">
        <v>4.66</v>
      </c>
      <c r="Z257">
        <v>11.15</v>
      </c>
      <c r="AA257">
        <v>4.46</v>
      </c>
      <c r="AB257">
        <v>-3.4</v>
      </c>
      <c r="AG257" s="8">
        <v>33543</v>
      </c>
      <c r="AH257">
        <v>0.3</v>
      </c>
      <c r="AI257">
        <v>4.5</v>
      </c>
      <c r="AJ257">
        <v>3.5</v>
      </c>
      <c r="AK257">
        <v>0.4</v>
      </c>
      <c r="AL257">
        <v>3.2</v>
      </c>
      <c r="AN257">
        <v>12.23</v>
      </c>
      <c r="AO257">
        <v>37.9</v>
      </c>
      <c r="AP257">
        <v>10.91</v>
      </c>
      <c r="AT257" s="8">
        <v>33543</v>
      </c>
      <c r="AU257" s="2">
        <v>3.1</v>
      </c>
      <c r="AV257">
        <v>2.7</v>
      </c>
      <c r="AW257">
        <v>3.5</v>
      </c>
      <c r="AX257">
        <v>2.5</v>
      </c>
      <c r="AY257" s="2">
        <v>0.2</v>
      </c>
      <c r="AZ257">
        <v>0.2</v>
      </c>
      <c r="BA257">
        <v>0.4</v>
      </c>
      <c r="BB257">
        <v>0.1</v>
      </c>
      <c r="BD257" s="3">
        <f t="shared" si="24"/>
        <v>3.1</v>
      </c>
      <c r="BE257" s="7">
        <f t="shared" si="20"/>
        <v>1.6328000000000003</v>
      </c>
      <c r="BF257" s="7">
        <f t="shared" si="21"/>
        <v>-0.25159999999999999</v>
      </c>
      <c r="BG257" s="7">
        <f t="shared" si="22"/>
        <v>1.7187999999999999</v>
      </c>
      <c r="BH257" s="7">
        <f t="shared" si="25"/>
        <v>1.8768500000000001</v>
      </c>
      <c r="BI257" s="7">
        <f t="shared" si="23"/>
        <v>4.3639999999999998E-2</v>
      </c>
      <c r="BO257" s="8">
        <v>33543</v>
      </c>
      <c r="BP257">
        <v>0.1</v>
      </c>
      <c r="BQ257">
        <v>-0.1</v>
      </c>
    </row>
    <row r="258" spans="3:69" x14ac:dyDescent="0.3">
      <c r="C258" s="8">
        <v>33573</v>
      </c>
      <c r="D258">
        <v>2.7</v>
      </c>
      <c r="E258">
        <v>2.2999999999999998</v>
      </c>
      <c r="F258">
        <v>4.2</v>
      </c>
      <c r="G258">
        <v>2.9</v>
      </c>
      <c r="H258">
        <v>-1.3</v>
      </c>
      <c r="I258">
        <v>1.3</v>
      </c>
      <c r="J258">
        <v>4.8</v>
      </c>
      <c r="K258">
        <v>0.1</v>
      </c>
      <c r="L258">
        <v>-0.6</v>
      </c>
      <c r="M258">
        <v>4.5999999999999996</v>
      </c>
      <c r="N258">
        <v>3.1</v>
      </c>
      <c r="O258">
        <v>2.2000000000000002</v>
      </c>
      <c r="P258">
        <v>100</v>
      </c>
      <c r="Q258">
        <v>94.38</v>
      </c>
      <c r="R258">
        <v>31.400000000000002</v>
      </c>
      <c r="S258">
        <v>14.780000000000001</v>
      </c>
      <c r="T258">
        <v>5.53</v>
      </c>
      <c r="U258">
        <v>4.4400000000000004</v>
      </c>
      <c r="V258">
        <v>8.6</v>
      </c>
      <c r="W258">
        <v>3.12</v>
      </c>
      <c r="X258">
        <v>11.85</v>
      </c>
      <c r="Y258">
        <v>4.66</v>
      </c>
      <c r="Z258">
        <v>11.15</v>
      </c>
      <c r="AA258">
        <v>4.46</v>
      </c>
      <c r="AB258">
        <v>-3.6</v>
      </c>
      <c r="AG258" s="8">
        <v>33573</v>
      </c>
      <c r="AH258">
        <v>0.4</v>
      </c>
      <c r="AI258">
        <v>4.5</v>
      </c>
      <c r="AJ258">
        <v>2.7</v>
      </c>
      <c r="AK258">
        <v>0.8</v>
      </c>
      <c r="AL258">
        <v>3.2</v>
      </c>
      <c r="AN258">
        <v>12.23</v>
      </c>
      <c r="AO258">
        <v>37.9</v>
      </c>
      <c r="AP258">
        <v>10.91</v>
      </c>
      <c r="AT258" s="8">
        <v>33573</v>
      </c>
      <c r="AU258" s="2">
        <v>2.7</v>
      </c>
      <c r="AV258">
        <v>2.6</v>
      </c>
      <c r="AW258">
        <v>2.8</v>
      </c>
      <c r="AX258">
        <v>2.5</v>
      </c>
      <c r="AY258" s="2">
        <v>-0.5</v>
      </c>
      <c r="AZ258">
        <v>0.1</v>
      </c>
      <c r="BA258">
        <v>-0.9</v>
      </c>
      <c r="BB258">
        <v>0.1</v>
      </c>
      <c r="BD258" s="3">
        <f t="shared" si="24"/>
        <v>2.7</v>
      </c>
      <c r="BE258" s="7">
        <f t="shared" si="20"/>
        <v>1.3188000000000002</v>
      </c>
      <c r="BF258" s="7">
        <f t="shared" si="21"/>
        <v>-0.26640000000000003</v>
      </c>
      <c r="BG258" s="7">
        <f t="shared" si="22"/>
        <v>1.6476</v>
      </c>
      <c r="BH258" s="7">
        <f t="shared" si="25"/>
        <v>1.57365</v>
      </c>
      <c r="BI258" s="7">
        <f t="shared" si="23"/>
        <v>8.7279999999999996E-2</v>
      </c>
      <c r="BO258" s="8">
        <v>33573</v>
      </c>
      <c r="BP258">
        <v>1.9</v>
      </c>
      <c r="BQ258">
        <v>1.8</v>
      </c>
    </row>
    <row r="259" spans="3:69" x14ac:dyDescent="0.3">
      <c r="C259" s="8">
        <v>33604</v>
      </c>
      <c r="D259">
        <v>1.8</v>
      </c>
      <c r="E259">
        <v>2.1</v>
      </c>
      <c r="F259">
        <v>1.6</v>
      </c>
      <c r="G259">
        <v>2.9</v>
      </c>
      <c r="H259">
        <v>-1.1000000000000001</v>
      </c>
      <c r="I259">
        <v>1.2</v>
      </c>
      <c r="J259">
        <v>4</v>
      </c>
      <c r="K259">
        <v>1</v>
      </c>
      <c r="L259">
        <v>-0.2</v>
      </c>
      <c r="M259">
        <v>4.5999999999999996</v>
      </c>
      <c r="N259">
        <v>1.8</v>
      </c>
      <c r="O259">
        <v>2.2000000000000002</v>
      </c>
      <c r="P259">
        <v>100</v>
      </c>
      <c r="Q259">
        <v>94.38</v>
      </c>
      <c r="R259">
        <v>31.400000000000002</v>
      </c>
      <c r="S259">
        <v>14.780000000000001</v>
      </c>
      <c r="T259">
        <v>5.53</v>
      </c>
      <c r="U259">
        <v>4.4400000000000004</v>
      </c>
      <c r="V259">
        <v>8.6</v>
      </c>
      <c r="W259">
        <v>3.12</v>
      </c>
      <c r="X259">
        <v>11.85</v>
      </c>
      <c r="Y259">
        <v>4.66</v>
      </c>
      <c r="Z259">
        <v>11.15</v>
      </c>
      <c r="AA259">
        <v>4.46</v>
      </c>
      <c r="AB259">
        <v>-3</v>
      </c>
      <c r="AG259" s="8">
        <v>33604</v>
      </c>
      <c r="AH259">
        <v>0.4</v>
      </c>
      <c r="AI259">
        <v>3.8</v>
      </c>
      <c r="AJ259">
        <v>0.9</v>
      </c>
      <c r="AK259">
        <v>1</v>
      </c>
      <c r="AL259">
        <v>2.8</v>
      </c>
      <c r="AN259">
        <v>12.23</v>
      </c>
      <c r="AO259">
        <v>37.9</v>
      </c>
      <c r="AP259">
        <v>10.91</v>
      </c>
      <c r="AT259" s="8">
        <v>33604</v>
      </c>
      <c r="AU259" s="2">
        <v>1.8</v>
      </c>
      <c r="AV259">
        <v>2.2999999999999998</v>
      </c>
      <c r="AW259">
        <v>1.4</v>
      </c>
      <c r="AX259">
        <v>2.2999999999999998</v>
      </c>
      <c r="AY259" s="2">
        <v>-0.2</v>
      </c>
      <c r="AZ259">
        <v>-0.5</v>
      </c>
      <c r="BA259">
        <v>-0.6</v>
      </c>
      <c r="BB259">
        <v>0.3</v>
      </c>
      <c r="BD259" s="3">
        <f t="shared" si="24"/>
        <v>1.8</v>
      </c>
      <c r="BE259" s="7">
        <f t="shared" si="20"/>
        <v>0.50240000000000007</v>
      </c>
      <c r="BF259" s="7">
        <f t="shared" si="21"/>
        <v>-0.22200000000000003</v>
      </c>
      <c r="BG259" s="7">
        <f t="shared" si="22"/>
        <v>1.5196000000000001</v>
      </c>
      <c r="BH259" s="7">
        <f t="shared" si="25"/>
        <v>0.80584</v>
      </c>
      <c r="BI259" s="7">
        <f t="shared" si="23"/>
        <v>0.1091</v>
      </c>
      <c r="BO259" s="8">
        <v>33604</v>
      </c>
      <c r="BP259">
        <v>0.8</v>
      </c>
      <c r="BQ259">
        <v>2.6</v>
      </c>
    </row>
    <row r="260" spans="3:69" x14ac:dyDescent="0.3">
      <c r="C260" s="8">
        <v>33635</v>
      </c>
      <c r="D260">
        <v>2</v>
      </c>
      <c r="E260">
        <v>2.2999999999999998</v>
      </c>
      <c r="F260">
        <v>1.6</v>
      </c>
      <c r="G260">
        <v>2.8</v>
      </c>
      <c r="H260">
        <v>-0.8</v>
      </c>
      <c r="I260">
        <v>1.2</v>
      </c>
      <c r="J260">
        <v>4.5</v>
      </c>
      <c r="K260">
        <v>0.9</v>
      </c>
      <c r="L260">
        <v>0</v>
      </c>
      <c r="M260">
        <v>4.2</v>
      </c>
      <c r="N260">
        <v>3.5</v>
      </c>
      <c r="O260">
        <v>1.8</v>
      </c>
      <c r="P260">
        <v>100</v>
      </c>
      <c r="Q260">
        <v>94.38</v>
      </c>
      <c r="R260">
        <v>31.400000000000002</v>
      </c>
      <c r="S260">
        <v>14.780000000000001</v>
      </c>
      <c r="T260">
        <v>5.53</v>
      </c>
      <c r="U260">
        <v>4.4400000000000004</v>
      </c>
      <c r="V260">
        <v>8.6</v>
      </c>
      <c r="W260">
        <v>3.12</v>
      </c>
      <c r="X260">
        <v>11.85</v>
      </c>
      <c r="Y260">
        <v>4.66</v>
      </c>
      <c r="Z260">
        <v>11.15</v>
      </c>
      <c r="AA260">
        <v>4.46</v>
      </c>
      <c r="AB260">
        <v>-2.5</v>
      </c>
      <c r="AG260" s="8">
        <v>33635</v>
      </c>
      <c r="AH260">
        <v>0.1</v>
      </c>
      <c r="AI260">
        <v>3.9</v>
      </c>
      <c r="AJ260">
        <v>1</v>
      </c>
      <c r="AK260">
        <v>1</v>
      </c>
      <c r="AL260">
        <v>3.1</v>
      </c>
      <c r="AN260">
        <v>12.23</v>
      </c>
      <c r="AO260">
        <v>37.9</v>
      </c>
      <c r="AP260">
        <v>10.91</v>
      </c>
      <c r="AT260" s="8">
        <v>33635</v>
      </c>
      <c r="AU260" s="2">
        <v>2</v>
      </c>
      <c r="AV260">
        <v>2.6</v>
      </c>
      <c r="AW260">
        <v>1.5</v>
      </c>
      <c r="AX260">
        <v>2.7</v>
      </c>
      <c r="AY260" s="2">
        <v>-0.1</v>
      </c>
      <c r="AZ260">
        <v>0</v>
      </c>
      <c r="BA260">
        <v>-0.3</v>
      </c>
      <c r="BB260">
        <v>0.2</v>
      </c>
      <c r="BD260" s="3">
        <f t="shared" si="24"/>
        <v>2</v>
      </c>
      <c r="BE260" s="7">
        <f t="shared" si="20"/>
        <v>0.50240000000000007</v>
      </c>
      <c r="BF260" s="7">
        <f t="shared" si="21"/>
        <v>-0.185</v>
      </c>
      <c r="BG260" s="7">
        <f t="shared" si="22"/>
        <v>1.6825999999999999</v>
      </c>
      <c r="BH260" s="7">
        <f t="shared" si="25"/>
        <v>0.85597000000000012</v>
      </c>
      <c r="BI260" s="7">
        <f t="shared" si="23"/>
        <v>0.1091</v>
      </c>
      <c r="BO260" s="8">
        <v>33635</v>
      </c>
      <c r="BP260">
        <v>0.6</v>
      </c>
      <c r="BQ260">
        <v>3.4</v>
      </c>
    </row>
    <row r="261" spans="3:69" x14ac:dyDescent="0.3">
      <c r="C261" s="8">
        <v>33664</v>
      </c>
      <c r="D261">
        <v>2</v>
      </c>
      <c r="E261">
        <v>2.2999999999999998</v>
      </c>
      <c r="F261">
        <v>1.2</v>
      </c>
      <c r="G261">
        <v>2.9</v>
      </c>
      <c r="H261">
        <v>-0.4</v>
      </c>
      <c r="I261">
        <v>1.1000000000000001</v>
      </c>
      <c r="J261">
        <v>4.5</v>
      </c>
      <c r="K261">
        <v>0.9</v>
      </c>
      <c r="L261">
        <v>0.2</v>
      </c>
      <c r="M261">
        <v>4</v>
      </c>
      <c r="N261">
        <v>3.4</v>
      </c>
      <c r="O261">
        <v>1.7</v>
      </c>
      <c r="P261">
        <v>100</v>
      </c>
      <c r="Q261">
        <v>94.38</v>
      </c>
      <c r="R261">
        <v>31.400000000000002</v>
      </c>
      <c r="S261">
        <v>14.780000000000001</v>
      </c>
      <c r="T261">
        <v>5.53</v>
      </c>
      <c r="U261">
        <v>4.4400000000000004</v>
      </c>
      <c r="V261">
        <v>8.6</v>
      </c>
      <c r="W261">
        <v>3.12</v>
      </c>
      <c r="X261">
        <v>11.85</v>
      </c>
      <c r="Y261">
        <v>4.66</v>
      </c>
      <c r="Z261">
        <v>11.15</v>
      </c>
      <c r="AA261">
        <v>4.46</v>
      </c>
      <c r="AB261">
        <v>-1.7</v>
      </c>
      <c r="AG261" s="8">
        <v>33664</v>
      </c>
      <c r="AH261">
        <v>0.2</v>
      </c>
      <c r="AI261">
        <v>4</v>
      </c>
      <c r="AJ261">
        <v>0.7</v>
      </c>
      <c r="AK261">
        <v>0.9</v>
      </c>
      <c r="AL261">
        <v>3.1</v>
      </c>
      <c r="AN261">
        <v>12.23</v>
      </c>
      <c r="AO261">
        <v>37.9</v>
      </c>
      <c r="AP261">
        <v>10.91</v>
      </c>
      <c r="AT261" s="8">
        <v>33664</v>
      </c>
      <c r="AU261" s="2">
        <v>2</v>
      </c>
      <c r="AV261">
        <v>2.7</v>
      </c>
      <c r="AW261">
        <v>1.5</v>
      </c>
      <c r="AX261">
        <v>2.7</v>
      </c>
      <c r="AY261" s="2">
        <v>0.5</v>
      </c>
      <c r="AZ261">
        <v>0.7</v>
      </c>
      <c r="BA261">
        <v>0.7</v>
      </c>
      <c r="BB261">
        <v>0.2</v>
      </c>
      <c r="BD261" s="3">
        <f t="shared" si="24"/>
        <v>2</v>
      </c>
      <c r="BE261" s="7">
        <f t="shared" si="20"/>
        <v>0.37680000000000002</v>
      </c>
      <c r="BF261" s="7">
        <f t="shared" si="21"/>
        <v>-0.1258</v>
      </c>
      <c r="BG261" s="7">
        <f t="shared" si="22"/>
        <v>1.7489999999999999</v>
      </c>
      <c r="BH261" s="7">
        <f t="shared" si="25"/>
        <v>0.75450000000000006</v>
      </c>
      <c r="BI261" s="7">
        <f t="shared" si="23"/>
        <v>9.8190000000000013E-2</v>
      </c>
      <c r="BO261" s="8">
        <v>33664</v>
      </c>
      <c r="BP261">
        <v>0.1</v>
      </c>
      <c r="BQ261">
        <v>3.6</v>
      </c>
    </row>
    <row r="262" spans="3:69" x14ac:dyDescent="0.3">
      <c r="C262" s="8">
        <v>33695</v>
      </c>
      <c r="D262">
        <v>2.4</v>
      </c>
      <c r="E262">
        <v>2.5</v>
      </c>
      <c r="F262">
        <v>2.1</v>
      </c>
      <c r="G262">
        <v>3.2</v>
      </c>
      <c r="H262">
        <v>0.1</v>
      </c>
      <c r="I262">
        <v>1.3</v>
      </c>
      <c r="J262">
        <v>4.4000000000000004</v>
      </c>
      <c r="K262">
        <v>3</v>
      </c>
      <c r="L262">
        <v>1.1000000000000001</v>
      </c>
      <c r="M262">
        <v>4.3</v>
      </c>
      <c r="N262">
        <v>3.2</v>
      </c>
      <c r="O262">
        <v>1.8</v>
      </c>
      <c r="P262">
        <v>100</v>
      </c>
      <c r="Q262">
        <v>94.38</v>
      </c>
      <c r="R262">
        <v>31.400000000000002</v>
      </c>
      <c r="S262">
        <v>14.780000000000001</v>
      </c>
      <c r="T262">
        <v>5.53</v>
      </c>
      <c r="U262">
        <v>4.4400000000000004</v>
      </c>
      <c r="V262">
        <v>8.6</v>
      </c>
      <c r="W262">
        <v>3.12</v>
      </c>
      <c r="X262">
        <v>11.85</v>
      </c>
      <c r="Y262">
        <v>4.66</v>
      </c>
      <c r="Z262">
        <v>11.15</v>
      </c>
      <c r="AA262">
        <v>4.46</v>
      </c>
      <c r="AB262">
        <v>-1.2</v>
      </c>
      <c r="AG262" s="8">
        <v>33695</v>
      </c>
      <c r="AH262">
        <v>-0.2</v>
      </c>
      <c r="AI262">
        <v>4</v>
      </c>
      <c r="AJ262">
        <v>1.5</v>
      </c>
      <c r="AK262">
        <v>2.2999999999999998</v>
      </c>
      <c r="AL262">
        <v>3.4</v>
      </c>
      <c r="AN262">
        <v>12.23</v>
      </c>
      <c r="AO262">
        <v>37.9</v>
      </c>
      <c r="AP262">
        <v>10.91</v>
      </c>
      <c r="AT262" s="8">
        <v>33695</v>
      </c>
      <c r="AU262" s="2">
        <v>2.4</v>
      </c>
      <c r="AV262">
        <v>2.9</v>
      </c>
      <c r="AW262">
        <v>1.9</v>
      </c>
      <c r="AX262">
        <v>3.1</v>
      </c>
      <c r="AY262" s="2">
        <v>1.1000000000000001</v>
      </c>
      <c r="AZ262">
        <v>1.1000000000000001</v>
      </c>
      <c r="BA262">
        <v>1.1000000000000001</v>
      </c>
      <c r="BB262">
        <v>1.2</v>
      </c>
      <c r="BD262" s="3">
        <f t="shared" si="24"/>
        <v>2.4</v>
      </c>
      <c r="BE262" s="7">
        <f t="shared" ref="BE262:BE325" si="26" xml:space="preserve"> F262*R262/100</f>
        <v>0.6594000000000001</v>
      </c>
      <c r="BF262" s="7">
        <f t="shared" ref="BF262:BF325" si="27" xml:space="preserve"> AB262*7.4/100</f>
        <v>-8.8800000000000004E-2</v>
      </c>
      <c r="BG262" s="7">
        <f t="shared" ref="BG262:BG325" si="28" xml:space="preserve"> AU262-BE262-BF262</f>
        <v>1.8293999999999997</v>
      </c>
      <c r="BH262" s="7">
        <f t="shared" si="25"/>
        <v>1.0576999999999999</v>
      </c>
      <c r="BI262" s="7">
        <f t="shared" ref="BI262:BI325" si="29" xml:space="preserve"> (AK262*AP262+AL262*AQ262)/100</f>
        <v>0.25092999999999999</v>
      </c>
      <c r="BO262" s="8">
        <v>33695</v>
      </c>
      <c r="BP262">
        <v>0.1</v>
      </c>
      <c r="BQ262">
        <v>3.7</v>
      </c>
    </row>
    <row r="263" spans="3:69" x14ac:dyDescent="0.3">
      <c r="C263" s="8">
        <v>33725</v>
      </c>
      <c r="D263">
        <v>2</v>
      </c>
      <c r="E263">
        <v>2.5</v>
      </c>
      <c r="F263">
        <v>1.1000000000000001</v>
      </c>
      <c r="G263">
        <v>3.3</v>
      </c>
      <c r="H263">
        <v>0.2</v>
      </c>
      <c r="I263">
        <v>1.2</v>
      </c>
      <c r="J263">
        <v>3.7</v>
      </c>
      <c r="K263">
        <v>3.1</v>
      </c>
      <c r="L263">
        <v>1.1000000000000001</v>
      </c>
      <c r="M263">
        <v>4.3</v>
      </c>
      <c r="N263">
        <v>3</v>
      </c>
      <c r="O263">
        <v>1.9</v>
      </c>
      <c r="P263">
        <v>100</v>
      </c>
      <c r="Q263">
        <v>94.38</v>
      </c>
      <c r="R263">
        <v>31.400000000000002</v>
      </c>
      <c r="S263">
        <v>14.780000000000001</v>
      </c>
      <c r="T263">
        <v>5.53</v>
      </c>
      <c r="U263">
        <v>4.4400000000000004</v>
      </c>
      <c r="V263">
        <v>8.6</v>
      </c>
      <c r="W263">
        <v>3.12</v>
      </c>
      <c r="X263">
        <v>11.85</v>
      </c>
      <c r="Y263">
        <v>4.66</v>
      </c>
      <c r="Z263">
        <v>11.15</v>
      </c>
      <c r="AA263">
        <v>4.46</v>
      </c>
      <c r="AB263">
        <v>-1</v>
      </c>
      <c r="AG263" s="8">
        <v>33725</v>
      </c>
      <c r="AH263">
        <v>-0.3</v>
      </c>
      <c r="AI263">
        <v>3.3</v>
      </c>
      <c r="AJ263">
        <v>0.8</v>
      </c>
      <c r="AK263">
        <v>2.4</v>
      </c>
      <c r="AL263">
        <v>3.5</v>
      </c>
      <c r="AN263">
        <v>12.23</v>
      </c>
      <c r="AO263">
        <v>37.9</v>
      </c>
      <c r="AP263">
        <v>10.91</v>
      </c>
      <c r="AT263" s="8">
        <v>33725</v>
      </c>
      <c r="AU263" s="2">
        <v>2</v>
      </c>
      <c r="AV263">
        <v>2.7</v>
      </c>
      <c r="AW263">
        <v>1.2</v>
      </c>
      <c r="AX263">
        <v>3.2</v>
      </c>
      <c r="AY263" s="2">
        <v>0.1</v>
      </c>
      <c r="AZ263">
        <v>0.4</v>
      </c>
      <c r="BA263">
        <v>-0.1</v>
      </c>
      <c r="BB263">
        <v>0.4</v>
      </c>
      <c r="BD263" s="3">
        <f t="shared" ref="BD263:BD304" si="30" xml:space="preserve"> AU263</f>
        <v>2</v>
      </c>
      <c r="BE263" s="7">
        <f t="shared" si="26"/>
        <v>0.34540000000000004</v>
      </c>
      <c r="BF263" s="7">
        <f t="shared" si="27"/>
        <v>-7.400000000000001E-2</v>
      </c>
      <c r="BG263" s="7">
        <f t="shared" si="28"/>
        <v>1.7285999999999999</v>
      </c>
      <c r="BH263" s="7">
        <f t="shared" si="25"/>
        <v>0.70679000000000003</v>
      </c>
      <c r="BI263" s="7">
        <f t="shared" si="29"/>
        <v>0.26184000000000002</v>
      </c>
      <c r="BO263" s="8">
        <v>33725</v>
      </c>
      <c r="BP263">
        <v>0</v>
      </c>
      <c r="BQ263">
        <v>3.7</v>
      </c>
    </row>
    <row r="264" spans="3:69" x14ac:dyDescent="0.3">
      <c r="C264" s="8">
        <v>33756</v>
      </c>
      <c r="D264">
        <v>2.2999999999999998</v>
      </c>
      <c r="E264">
        <v>2.5</v>
      </c>
      <c r="F264">
        <v>1.6</v>
      </c>
      <c r="G264">
        <v>3.2</v>
      </c>
      <c r="H264">
        <v>0.3</v>
      </c>
      <c r="I264">
        <v>1.1000000000000001</v>
      </c>
      <c r="J264">
        <v>3.7</v>
      </c>
      <c r="K264">
        <v>3.2</v>
      </c>
      <c r="L264">
        <v>1.2</v>
      </c>
      <c r="M264">
        <v>4.3</v>
      </c>
      <c r="N264">
        <v>3.5</v>
      </c>
      <c r="O264">
        <v>1.7</v>
      </c>
      <c r="P264">
        <v>100</v>
      </c>
      <c r="Q264">
        <v>94.38</v>
      </c>
      <c r="R264">
        <v>31.400000000000002</v>
      </c>
      <c r="S264">
        <v>14.780000000000001</v>
      </c>
      <c r="T264">
        <v>5.53</v>
      </c>
      <c r="U264">
        <v>4.4400000000000004</v>
      </c>
      <c r="V264">
        <v>8.6</v>
      </c>
      <c r="W264">
        <v>3.12</v>
      </c>
      <c r="X264">
        <v>11.85</v>
      </c>
      <c r="Y264">
        <v>4.66</v>
      </c>
      <c r="Z264">
        <v>11.15</v>
      </c>
      <c r="AA264">
        <v>4.46</v>
      </c>
      <c r="AB264">
        <v>-0.9</v>
      </c>
      <c r="AG264" s="8">
        <v>33756</v>
      </c>
      <c r="AH264">
        <v>-0.2</v>
      </c>
      <c r="AI264">
        <v>3.2</v>
      </c>
      <c r="AJ264">
        <v>1.3</v>
      </c>
      <c r="AK264">
        <v>2.5</v>
      </c>
      <c r="AL264">
        <v>3.4</v>
      </c>
      <c r="AN264">
        <v>12.23</v>
      </c>
      <c r="AO264">
        <v>37.9</v>
      </c>
      <c r="AP264">
        <v>10.91</v>
      </c>
      <c r="AT264" s="8">
        <v>33756</v>
      </c>
      <c r="AU264" s="2">
        <v>2.2999999999999998</v>
      </c>
      <c r="AV264">
        <v>2.9</v>
      </c>
      <c r="AW264">
        <v>1.5</v>
      </c>
      <c r="AX264">
        <v>3.2</v>
      </c>
      <c r="AY264" s="2">
        <v>-0.1</v>
      </c>
      <c r="AZ264">
        <v>0.2</v>
      </c>
      <c r="BA264">
        <v>-0.5</v>
      </c>
      <c r="BB264">
        <v>0.2</v>
      </c>
      <c r="BD264" s="3">
        <f t="shared" si="30"/>
        <v>2.2999999999999998</v>
      </c>
      <c r="BE264" s="7">
        <f t="shared" si="26"/>
        <v>0.50240000000000007</v>
      </c>
      <c r="BF264" s="7">
        <f t="shared" si="27"/>
        <v>-6.6600000000000006E-2</v>
      </c>
      <c r="BG264" s="7">
        <f t="shared" si="28"/>
        <v>1.8641999999999996</v>
      </c>
      <c r="BH264" s="7">
        <f t="shared" si="25"/>
        <v>0.88406000000000007</v>
      </c>
      <c r="BI264" s="7">
        <f t="shared" si="29"/>
        <v>0.27274999999999999</v>
      </c>
      <c r="BO264" s="8">
        <v>33756</v>
      </c>
      <c r="BP264">
        <v>0.1</v>
      </c>
      <c r="BQ264">
        <v>3.9</v>
      </c>
    </row>
    <row r="265" spans="3:69" x14ac:dyDescent="0.3">
      <c r="C265" s="8">
        <v>33786</v>
      </c>
      <c r="D265">
        <v>1.7</v>
      </c>
      <c r="E265">
        <v>2.2000000000000002</v>
      </c>
      <c r="F265">
        <v>0.3</v>
      </c>
      <c r="G265">
        <v>3.1</v>
      </c>
      <c r="H265">
        <v>0.3</v>
      </c>
      <c r="I265">
        <v>1.1000000000000001</v>
      </c>
      <c r="J265">
        <v>2.8</v>
      </c>
      <c r="K265">
        <v>3</v>
      </c>
      <c r="L265">
        <v>0.3</v>
      </c>
      <c r="M265">
        <v>4.3</v>
      </c>
      <c r="N265">
        <v>3.3</v>
      </c>
      <c r="O265">
        <v>1.6</v>
      </c>
      <c r="P265">
        <v>100</v>
      </c>
      <c r="Q265">
        <v>94.38</v>
      </c>
      <c r="R265">
        <v>31.400000000000002</v>
      </c>
      <c r="S265">
        <v>14.780000000000001</v>
      </c>
      <c r="T265">
        <v>5.53</v>
      </c>
      <c r="U265">
        <v>4.4400000000000004</v>
      </c>
      <c r="V265">
        <v>8.6</v>
      </c>
      <c r="W265">
        <v>3.12</v>
      </c>
      <c r="X265">
        <v>11.85</v>
      </c>
      <c r="Y265">
        <v>4.66</v>
      </c>
      <c r="Z265">
        <v>11.15</v>
      </c>
      <c r="AA265">
        <v>4.46</v>
      </c>
      <c r="AB265">
        <v>-0.8</v>
      </c>
      <c r="AG265" s="8">
        <v>33786</v>
      </c>
      <c r="AH265">
        <v>-0.2</v>
      </c>
      <c r="AI265">
        <v>2.6</v>
      </c>
      <c r="AJ265">
        <v>0.1</v>
      </c>
      <c r="AK265">
        <v>1.5</v>
      </c>
      <c r="AL265">
        <v>3.4</v>
      </c>
      <c r="AN265">
        <v>12.23</v>
      </c>
      <c r="AO265">
        <v>37.9</v>
      </c>
      <c r="AP265">
        <v>10.91</v>
      </c>
      <c r="AT265" s="8">
        <v>33786</v>
      </c>
      <c r="AU265" s="2">
        <v>1.7</v>
      </c>
      <c r="AV265">
        <v>2.5</v>
      </c>
      <c r="AW265">
        <v>0.6</v>
      </c>
      <c r="AX265">
        <v>2.9</v>
      </c>
      <c r="AY265" s="2">
        <v>-0.8</v>
      </c>
      <c r="AZ265">
        <v>-0.5</v>
      </c>
      <c r="BA265">
        <v>-1.3</v>
      </c>
      <c r="BB265">
        <v>0</v>
      </c>
      <c r="BD265" s="3">
        <f t="shared" si="30"/>
        <v>1.7</v>
      </c>
      <c r="BE265" s="7">
        <f t="shared" si="26"/>
        <v>9.4200000000000006E-2</v>
      </c>
      <c r="BF265" s="7">
        <f t="shared" si="27"/>
        <v>-5.920000000000001E-2</v>
      </c>
      <c r="BG265" s="7">
        <f t="shared" si="28"/>
        <v>1.6649999999999998</v>
      </c>
      <c r="BH265" s="7">
        <f t="shared" si="25"/>
        <v>0.35588000000000003</v>
      </c>
      <c r="BI265" s="7">
        <f t="shared" si="29"/>
        <v>0.16365000000000002</v>
      </c>
      <c r="BO265" s="8">
        <v>33786</v>
      </c>
      <c r="BP265">
        <v>0.1</v>
      </c>
      <c r="BQ265">
        <v>4</v>
      </c>
    </row>
    <row r="266" spans="3:69" x14ac:dyDescent="0.3">
      <c r="C266" s="8">
        <v>33817</v>
      </c>
      <c r="D266">
        <v>1.7</v>
      </c>
      <c r="E266">
        <v>2.2000000000000002</v>
      </c>
      <c r="F266">
        <v>0.3</v>
      </c>
      <c r="G266">
        <v>3.1</v>
      </c>
      <c r="H266">
        <v>0.3</v>
      </c>
      <c r="I266">
        <v>1.3</v>
      </c>
      <c r="J266">
        <v>3.3</v>
      </c>
      <c r="K266">
        <v>2.9</v>
      </c>
      <c r="L266">
        <v>0.3</v>
      </c>
      <c r="M266">
        <v>4.3</v>
      </c>
      <c r="N266">
        <v>3.5</v>
      </c>
      <c r="O266">
        <v>1.7</v>
      </c>
      <c r="P266">
        <v>100</v>
      </c>
      <c r="Q266">
        <v>94.38</v>
      </c>
      <c r="R266">
        <v>31.400000000000002</v>
      </c>
      <c r="S266">
        <v>14.780000000000001</v>
      </c>
      <c r="T266">
        <v>5.53</v>
      </c>
      <c r="U266">
        <v>4.4400000000000004</v>
      </c>
      <c r="V266">
        <v>8.6</v>
      </c>
      <c r="W266">
        <v>3.12</v>
      </c>
      <c r="X266">
        <v>11.85</v>
      </c>
      <c r="Y266">
        <v>4.66</v>
      </c>
      <c r="Z266">
        <v>11.15</v>
      </c>
      <c r="AA266">
        <v>4.46</v>
      </c>
      <c r="AB266">
        <v>-0.7</v>
      </c>
      <c r="AG266" s="8">
        <v>33817</v>
      </c>
      <c r="AH266">
        <v>-0.1</v>
      </c>
      <c r="AI266">
        <v>3</v>
      </c>
      <c r="AJ266">
        <v>0.1</v>
      </c>
      <c r="AK266">
        <v>1.5</v>
      </c>
      <c r="AL266">
        <v>3.4</v>
      </c>
      <c r="AN266">
        <v>12.23</v>
      </c>
      <c r="AO266">
        <v>37.9</v>
      </c>
      <c r="AP266">
        <v>10.91</v>
      </c>
      <c r="AT266" s="8">
        <v>33817</v>
      </c>
      <c r="AU266" s="2">
        <v>1.7</v>
      </c>
      <c r="AV266">
        <v>2.7</v>
      </c>
      <c r="AW266">
        <v>0.7</v>
      </c>
      <c r="AX266">
        <v>2.9</v>
      </c>
      <c r="AY266" s="2">
        <v>0.3</v>
      </c>
      <c r="AZ266">
        <v>-0.1</v>
      </c>
      <c r="BA266">
        <v>0.3</v>
      </c>
      <c r="BB266">
        <v>0.2</v>
      </c>
      <c r="BD266" s="3">
        <f t="shared" si="30"/>
        <v>1.7</v>
      </c>
      <c r="BE266" s="7">
        <f t="shared" si="26"/>
        <v>9.4200000000000006E-2</v>
      </c>
      <c r="BF266" s="7">
        <f t="shared" si="27"/>
        <v>-5.1799999999999999E-2</v>
      </c>
      <c r="BG266" s="7">
        <f t="shared" si="28"/>
        <v>1.6576</v>
      </c>
      <c r="BH266" s="7">
        <f t="shared" si="25"/>
        <v>0.40479999999999999</v>
      </c>
      <c r="BI266" s="7">
        <f t="shared" si="29"/>
        <v>0.16365000000000002</v>
      </c>
      <c r="BO266" s="8">
        <v>33817</v>
      </c>
      <c r="BP266">
        <v>0.1</v>
      </c>
      <c r="BQ266">
        <v>4.0999999999999996</v>
      </c>
    </row>
    <row r="267" spans="3:69" x14ac:dyDescent="0.3">
      <c r="C267" s="8">
        <v>33848</v>
      </c>
      <c r="D267">
        <v>2</v>
      </c>
      <c r="E267">
        <v>2.2000000000000002</v>
      </c>
      <c r="F267">
        <v>1.4</v>
      </c>
      <c r="G267">
        <v>3</v>
      </c>
      <c r="H267">
        <v>0.4</v>
      </c>
      <c r="I267">
        <v>1.2</v>
      </c>
      <c r="J267">
        <v>2.1</v>
      </c>
      <c r="K267">
        <v>3</v>
      </c>
      <c r="L267">
        <v>0.5</v>
      </c>
      <c r="M267">
        <v>4.3</v>
      </c>
      <c r="N267">
        <v>4.0999999999999996</v>
      </c>
      <c r="O267">
        <v>1.8</v>
      </c>
      <c r="P267">
        <v>100</v>
      </c>
      <c r="Q267">
        <v>94.38</v>
      </c>
      <c r="R267">
        <v>31.400000000000002</v>
      </c>
      <c r="S267">
        <v>14.780000000000001</v>
      </c>
      <c r="T267">
        <v>5.53</v>
      </c>
      <c r="U267">
        <v>4.4400000000000004</v>
      </c>
      <c r="V267">
        <v>8.6</v>
      </c>
      <c r="W267">
        <v>3.12</v>
      </c>
      <c r="X267">
        <v>11.85</v>
      </c>
      <c r="Y267">
        <v>4.66</v>
      </c>
      <c r="Z267">
        <v>11.15</v>
      </c>
      <c r="AA267">
        <v>4.46</v>
      </c>
      <c r="AB267">
        <v>-0.3</v>
      </c>
      <c r="AG267" s="8">
        <v>33848</v>
      </c>
      <c r="AH267">
        <v>0.1</v>
      </c>
      <c r="AI267">
        <v>2.2999999999999998</v>
      </c>
      <c r="AJ267">
        <v>1.2</v>
      </c>
      <c r="AK267">
        <v>1.5</v>
      </c>
      <c r="AL267">
        <v>3.4</v>
      </c>
      <c r="AN267">
        <v>12.23</v>
      </c>
      <c r="AO267">
        <v>37.9</v>
      </c>
      <c r="AP267">
        <v>10.91</v>
      </c>
      <c r="AT267" s="8">
        <v>33848</v>
      </c>
      <c r="AU267" s="2">
        <v>2</v>
      </c>
      <c r="AV267">
        <v>2.4</v>
      </c>
      <c r="AW267">
        <v>1.4</v>
      </c>
      <c r="AX267">
        <v>3</v>
      </c>
      <c r="AY267" s="2">
        <v>0.5</v>
      </c>
      <c r="AZ267">
        <v>0.5</v>
      </c>
      <c r="BA267">
        <v>1.1000000000000001</v>
      </c>
      <c r="BB267">
        <v>0</v>
      </c>
      <c r="BD267" s="3">
        <f t="shared" si="30"/>
        <v>2</v>
      </c>
      <c r="BE267" s="7">
        <f t="shared" si="26"/>
        <v>0.43959999999999999</v>
      </c>
      <c r="BF267" s="7">
        <f t="shared" si="27"/>
        <v>-2.2200000000000001E-2</v>
      </c>
      <c r="BG267" s="7">
        <f t="shared" si="28"/>
        <v>1.5826</v>
      </c>
      <c r="BH267" s="7">
        <f t="shared" si="25"/>
        <v>0.73608999999999991</v>
      </c>
      <c r="BI267" s="7">
        <f t="shared" si="29"/>
        <v>0.16365000000000002</v>
      </c>
      <c r="BO267" s="8">
        <v>33848</v>
      </c>
      <c r="BP267">
        <v>0</v>
      </c>
      <c r="BQ267">
        <v>4.0999999999999996</v>
      </c>
    </row>
    <row r="268" spans="3:69" x14ac:dyDescent="0.3">
      <c r="C268" s="8">
        <v>33878</v>
      </c>
      <c r="D268">
        <v>1.1000000000000001</v>
      </c>
      <c r="E268">
        <v>2.1</v>
      </c>
      <c r="F268">
        <v>-1.3</v>
      </c>
      <c r="G268">
        <v>3.1</v>
      </c>
      <c r="H268">
        <v>0.7</v>
      </c>
      <c r="I268">
        <v>1.2</v>
      </c>
      <c r="J268">
        <v>1.9</v>
      </c>
      <c r="K268">
        <v>3.2</v>
      </c>
      <c r="L268">
        <v>0.6</v>
      </c>
      <c r="M268">
        <v>4.3</v>
      </c>
      <c r="N268">
        <v>3.1</v>
      </c>
      <c r="O268">
        <v>1.6</v>
      </c>
      <c r="P268">
        <v>100</v>
      </c>
      <c r="Q268">
        <v>94.38</v>
      </c>
      <c r="R268">
        <v>31.400000000000002</v>
      </c>
      <c r="S268">
        <v>14.780000000000001</v>
      </c>
      <c r="T268">
        <v>5.53</v>
      </c>
      <c r="U268">
        <v>4.4400000000000004</v>
      </c>
      <c r="V268">
        <v>8.6</v>
      </c>
      <c r="W268">
        <v>3.12</v>
      </c>
      <c r="X268">
        <v>11.85</v>
      </c>
      <c r="Y268">
        <v>4.66</v>
      </c>
      <c r="Z268">
        <v>11.15</v>
      </c>
      <c r="AA268">
        <v>4.46</v>
      </c>
      <c r="AB268">
        <v>0</v>
      </c>
      <c r="AG268" s="8">
        <v>33878</v>
      </c>
      <c r="AH268">
        <v>-0.2</v>
      </c>
      <c r="AI268">
        <v>2.1</v>
      </c>
      <c r="AJ268">
        <v>-1</v>
      </c>
      <c r="AK268">
        <v>1.5</v>
      </c>
      <c r="AL268">
        <v>3.2</v>
      </c>
      <c r="AN268">
        <v>12.23</v>
      </c>
      <c r="AO268">
        <v>37.9</v>
      </c>
      <c r="AP268">
        <v>10.91</v>
      </c>
      <c r="AT268" s="8">
        <v>33878</v>
      </c>
      <c r="AU268" s="2">
        <v>1.1000000000000001</v>
      </c>
      <c r="AV268">
        <v>2.4</v>
      </c>
      <c r="AW268">
        <v>-0.3</v>
      </c>
      <c r="AX268">
        <v>2.7</v>
      </c>
      <c r="AY268" s="2">
        <v>0.1</v>
      </c>
      <c r="AZ268">
        <v>0.4</v>
      </c>
      <c r="BA268">
        <v>0</v>
      </c>
      <c r="BB268">
        <v>-0.1</v>
      </c>
      <c r="BD268" s="3">
        <f t="shared" si="30"/>
        <v>1.1000000000000001</v>
      </c>
      <c r="BE268" s="7">
        <f t="shared" si="26"/>
        <v>-0.40820000000000006</v>
      </c>
      <c r="BF268" s="7">
        <f t="shared" si="27"/>
        <v>0</v>
      </c>
      <c r="BG268" s="7">
        <f t="shared" si="28"/>
        <v>1.5082000000000002</v>
      </c>
      <c r="BH268" s="7">
        <f t="shared" si="25"/>
        <v>-0.12216999999999995</v>
      </c>
      <c r="BI268" s="7">
        <f t="shared" si="29"/>
        <v>0.16365000000000002</v>
      </c>
      <c r="BO268" s="8">
        <v>33878</v>
      </c>
      <c r="BP268">
        <v>0.7</v>
      </c>
      <c r="BQ268">
        <v>4.5999999999999996</v>
      </c>
    </row>
    <row r="269" spans="3:69" x14ac:dyDescent="0.3">
      <c r="C269" s="8">
        <v>33909</v>
      </c>
      <c r="D269">
        <v>0.7</v>
      </c>
      <c r="E269">
        <v>2.1</v>
      </c>
      <c r="F269">
        <v>-2.5</v>
      </c>
      <c r="G269">
        <v>3.1</v>
      </c>
      <c r="H269">
        <v>0.7</v>
      </c>
      <c r="I269">
        <v>1</v>
      </c>
      <c r="J269">
        <v>1.6</v>
      </c>
      <c r="K269">
        <v>3.2</v>
      </c>
      <c r="L269">
        <v>0.7</v>
      </c>
      <c r="M269">
        <v>4.3</v>
      </c>
      <c r="N269">
        <v>2.7</v>
      </c>
      <c r="O269">
        <v>1.5</v>
      </c>
      <c r="P269">
        <v>100</v>
      </c>
      <c r="Q269">
        <v>94.38</v>
      </c>
      <c r="R269">
        <v>31.400000000000002</v>
      </c>
      <c r="S269">
        <v>14.780000000000001</v>
      </c>
      <c r="T269">
        <v>5.53</v>
      </c>
      <c r="U269">
        <v>4.4400000000000004</v>
      </c>
      <c r="V269">
        <v>8.6</v>
      </c>
      <c r="W269">
        <v>3.12</v>
      </c>
      <c r="X269">
        <v>11.85</v>
      </c>
      <c r="Y269">
        <v>4.66</v>
      </c>
      <c r="Z269">
        <v>11.15</v>
      </c>
      <c r="AA269">
        <v>4.46</v>
      </c>
      <c r="AB269">
        <v>-0.1</v>
      </c>
      <c r="AG269" s="8">
        <v>33909</v>
      </c>
      <c r="AH269">
        <v>-0.2</v>
      </c>
      <c r="AI269">
        <v>1.9</v>
      </c>
      <c r="AJ269">
        <v>-2.2999999999999998</v>
      </c>
      <c r="AK269">
        <v>1.5</v>
      </c>
      <c r="AL269">
        <v>3.4</v>
      </c>
      <c r="AN269">
        <v>12.23</v>
      </c>
      <c r="AO269">
        <v>37.9</v>
      </c>
      <c r="AP269">
        <v>10.91</v>
      </c>
      <c r="AT269" s="8">
        <v>33909</v>
      </c>
      <c r="AU269" s="2">
        <v>0.7</v>
      </c>
      <c r="AV269">
        <v>2.2999999999999998</v>
      </c>
      <c r="AW269">
        <v>-1.2</v>
      </c>
      <c r="AX269">
        <v>2.9</v>
      </c>
      <c r="AY269" s="2">
        <v>-0.2</v>
      </c>
      <c r="AZ269">
        <v>0.1</v>
      </c>
      <c r="BA269">
        <v>-0.6</v>
      </c>
      <c r="BB269">
        <v>0.3</v>
      </c>
      <c r="BD269" s="3">
        <f t="shared" si="30"/>
        <v>0.7</v>
      </c>
      <c r="BE269" s="7">
        <f t="shared" si="26"/>
        <v>-0.78500000000000003</v>
      </c>
      <c r="BF269" s="7">
        <f t="shared" si="27"/>
        <v>-7.4000000000000012E-3</v>
      </c>
      <c r="BG269" s="7">
        <f t="shared" si="28"/>
        <v>1.4923999999999999</v>
      </c>
      <c r="BH269" s="7">
        <f t="shared" si="25"/>
        <v>-0.63932999999999995</v>
      </c>
      <c r="BI269" s="7">
        <f t="shared" si="29"/>
        <v>0.16365000000000002</v>
      </c>
      <c r="BO269" s="8">
        <v>33909</v>
      </c>
      <c r="BP269">
        <v>0.8</v>
      </c>
      <c r="BQ269">
        <v>5.3</v>
      </c>
    </row>
    <row r="270" spans="3:69" x14ac:dyDescent="0.3">
      <c r="C270" s="8">
        <v>33939</v>
      </c>
      <c r="D270">
        <v>1.2</v>
      </c>
      <c r="E270">
        <v>2</v>
      </c>
      <c r="F270">
        <v>-1</v>
      </c>
      <c r="G270">
        <v>3.2</v>
      </c>
      <c r="H270">
        <v>0.6</v>
      </c>
      <c r="I270">
        <v>0.9</v>
      </c>
      <c r="J270">
        <v>1.4</v>
      </c>
      <c r="K270">
        <v>3</v>
      </c>
      <c r="L270">
        <v>0.3</v>
      </c>
      <c r="M270">
        <v>4.3</v>
      </c>
      <c r="N270">
        <v>3.2</v>
      </c>
      <c r="O270">
        <v>1.3</v>
      </c>
      <c r="P270">
        <v>100</v>
      </c>
      <c r="Q270">
        <v>94.38</v>
      </c>
      <c r="R270">
        <v>31.400000000000002</v>
      </c>
      <c r="S270">
        <v>14.780000000000001</v>
      </c>
      <c r="T270">
        <v>5.53</v>
      </c>
      <c r="U270">
        <v>4.4400000000000004</v>
      </c>
      <c r="V270">
        <v>8.6</v>
      </c>
      <c r="W270">
        <v>3.12</v>
      </c>
      <c r="X270">
        <v>11.85</v>
      </c>
      <c r="Y270">
        <v>4.66</v>
      </c>
      <c r="Z270">
        <v>11.15</v>
      </c>
      <c r="AA270">
        <v>4.46</v>
      </c>
      <c r="AB270">
        <v>-0.2</v>
      </c>
      <c r="AG270" s="8">
        <v>33939</v>
      </c>
      <c r="AH270">
        <v>-0.3</v>
      </c>
      <c r="AI270">
        <v>1.8</v>
      </c>
      <c r="AJ270">
        <v>-1</v>
      </c>
      <c r="AK270">
        <v>1</v>
      </c>
      <c r="AL270">
        <v>3.4</v>
      </c>
      <c r="AN270">
        <v>12.23</v>
      </c>
      <c r="AO270">
        <v>37.9</v>
      </c>
      <c r="AP270">
        <v>10.91</v>
      </c>
      <c r="AT270" s="8">
        <v>33939</v>
      </c>
      <c r="AU270" s="2">
        <v>1.2</v>
      </c>
      <c r="AV270">
        <v>2.2999999999999998</v>
      </c>
      <c r="AW270">
        <v>-0.3</v>
      </c>
      <c r="AX270">
        <v>2.9</v>
      </c>
      <c r="AY270" s="2">
        <v>0</v>
      </c>
      <c r="AZ270">
        <v>0.1</v>
      </c>
      <c r="BA270">
        <v>0</v>
      </c>
      <c r="BB270">
        <v>0.1</v>
      </c>
      <c r="BD270" s="3">
        <f t="shared" si="30"/>
        <v>1.2</v>
      </c>
      <c r="BE270" s="7">
        <f t="shared" si="26"/>
        <v>-0.314</v>
      </c>
      <c r="BF270" s="7">
        <f t="shared" si="27"/>
        <v>-1.4800000000000002E-2</v>
      </c>
      <c r="BG270" s="7">
        <f t="shared" si="28"/>
        <v>1.5287999999999999</v>
      </c>
      <c r="BH270" s="7">
        <f t="shared" si="25"/>
        <v>-0.15885999999999995</v>
      </c>
      <c r="BI270" s="7">
        <f t="shared" si="29"/>
        <v>0.1091</v>
      </c>
      <c r="BO270" s="8">
        <v>33939</v>
      </c>
      <c r="BP270">
        <v>0.3</v>
      </c>
      <c r="BQ270">
        <v>3.6</v>
      </c>
    </row>
    <row r="271" spans="3:69" x14ac:dyDescent="0.3">
      <c r="C271" s="8">
        <v>33970</v>
      </c>
      <c r="D271">
        <v>1.3</v>
      </c>
      <c r="E271">
        <v>1.7</v>
      </c>
      <c r="F271">
        <v>0</v>
      </c>
      <c r="G271">
        <v>3.1</v>
      </c>
      <c r="H271">
        <v>0.6</v>
      </c>
      <c r="I271">
        <v>1</v>
      </c>
      <c r="J271">
        <v>0.3</v>
      </c>
      <c r="K271">
        <v>2.1</v>
      </c>
      <c r="L271">
        <v>0.2</v>
      </c>
      <c r="M271">
        <v>4.5</v>
      </c>
      <c r="N271">
        <v>2.5</v>
      </c>
      <c r="O271">
        <v>1.5</v>
      </c>
      <c r="P271">
        <v>100</v>
      </c>
      <c r="Q271">
        <v>94.38</v>
      </c>
      <c r="R271">
        <v>31.400000000000002</v>
      </c>
      <c r="S271">
        <v>14.780000000000001</v>
      </c>
      <c r="T271">
        <v>5.53</v>
      </c>
      <c r="U271">
        <v>4.4400000000000004</v>
      </c>
      <c r="V271">
        <v>8.6</v>
      </c>
      <c r="W271">
        <v>3.12</v>
      </c>
      <c r="X271">
        <v>11.85</v>
      </c>
      <c r="Y271">
        <v>4.66</v>
      </c>
      <c r="Z271">
        <v>11.15</v>
      </c>
      <c r="AA271">
        <v>4.46</v>
      </c>
      <c r="AB271">
        <v>0</v>
      </c>
      <c r="AG271" s="8">
        <v>33970</v>
      </c>
      <c r="AH271">
        <v>-0.4</v>
      </c>
      <c r="AI271">
        <v>1</v>
      </c>
      <c r="AJ271">
        <v>-0.3</v>
      </c>
      <c r="AK271">
        <v>0.9</v>
      </c>
      <c r="AL271">
        <v>3.3</v>
      </c>
      <c r="AN271">
        <v>12.23</v>
      </c>
      <c r="AO271">
        <v>37.9</v>
      </c>
      <c r="AP271">
        <v>10.91</v>
      </c>
      <c r="AT271" s="8">
        <v>33970</v>
      </c>
      <c r="AU271" s="2">
        <v>1.3</v>
      </c>
      <c r="AV271">
        <v>1.9</v>
      </c>
      <c r="AW271">
        <v>0</v>
      </c>
      <c r="AX271">
        <v>2.8</v>
      </c>
      <c r="AY271" s="2">
        <v>-0.1</v>
      </c>
      <c r="AZ271">
        <v>-0.8</v>
      </c>
      <c r="BA271">
        <v>-0.3</v>
      </c>
      <c r="BB271">
        <v>0.2</v>
      </c>
      <c r="BD271" s="3">
        <f t="shared" si="30"/>
        <v>1.3</v>
      </c>
      <c r="BE271" s="7">
        <f t="shared" si="26"/>
        <v>0</v>
      </c>
      <c r="BF271" s="7">
        <f t="shared" si="27"/>
        <v>0</v>
      </c>
      <c r="BG271" s="7">
        <f t="shared" si="28"/>
        <v>1.3</v>
      </c>
      <c r="BH271" s="7">
        <f t="shared" si="25"/>
        <v>8.6000000000000121E-3</v>
      </c>
      <c r="BI271" s="7">
        <f t="shared" si="29"/>
        <v>9.8190000000000013E-2</v>
      </c>
      <c r="BO271" s="8">
        <v>33970</v>
      </c>
      <c r="BP271">
        <v>0.1</v>
      </c>
      <c r="BQ271">
        <v>2.9</v>
      </c>
    </row>
    <row r="272" spans="3:69" x14ac:dyDescent="0.3">
      <c r="C272" s="8">
        <v>34001</v>
      </c>
      <c r="D272">
        <v>1.4</v>
      </c>
      <c r="E272">
        <v>1.7</v>
      </c>
      <c r="F272">
        <v>0.8</v>
      </c>
      <c r="G272">
        <v>3.1</v>
      </c>
      <c r="H272">
        <v>0.7</v>
      </c>
      <c r="I272">
        <v>0.9</v>
      </c>
      <c r="J272">
        <v>0</v>
      </c>
      <c r="K272">
        <v>2.2999999999999998</v>
      </c>
      <c r="L272">
        <v>0.3</v>
      </c>
      <c r="M272">
        <v>4.5</v>
      </c>
      <c r="N272">
        <v>2.1</v>
      </c>
      <c r="O272">
        <v>1.5</v>
      </c>
      <c r="P272">
        <v>100</v>
      </c>
      <c r="Q272">
        <v>94.38</v>
      </c>
      <c r="R272">
        <v>31.400000000000002</v>
      </c>
      <c r="S272">
        <v>14.780000000000001</v>
      </c>
      <c r="T272">
        <v>5.53</v>
      </c>
      <c r="U272">
        <v>4.4400000000000004</v>
      </c>
      <c r="V272">
        <v>8.6</v>
      </c>
      <c r="W272">
        <v>3.12</v>
      </c>
      <c r="X272">
        <v>11.85</v>
      </c>
      <c r="Y272">
        <v>4.66</v>
      </c>
      <c r="Z272">
        <v>11.15</v>
      </c>
      <c r="AA272">
        <v>4.46</v>
      </c>
      <c r="AB272">
        <v>0.5</v>
      </c>
      <c r="AG272" s="8">
        <v>34001</v>
      </c>
      <c r="AH272">
        <v>-0.5</v>
      </c>
      <c r="AI272">
        <v>0.8</v>
      </c>
      <c r="AJ272">
        <v>0.3</v>
      </c>
      <c r="AK272">
        <v>0.9</v>
      </c>
      <c r="AL272">
        <v>3.3</v>
      </c>
      <c r="AN272">
        <v>12.23</v>
      </c>
      <c r="AO272">
        <v>37.9</v>
      </c>
      <c r="AP272">
        <v>10.91</v>
      </c>
      <c r="AT272" s="8">
        <v>34001</v>
      </c>
      <c r="AU272" s="2">
        <v>1.4</v>
      </c>
      <c r="AV272">
        <v>1.8</v>
      </c>
      <c r="AW272">
        <v>0.4</v>
      </c>
      <c r="AX272">
        <v>2.7</v>
      </c>
      <c r="AY272" s="2">
        <v>0.1</v>
      </c>
      <c r="AZ272">
        <v>-0.1</v>
      </c>
      <c r="BA272">
        <v>0.1</v>
      </c>
      <c r="BB272">
        <v>0.1</v>
      </c>
      <c r="BD272" s="3">
        <f t="shared" si="30"/>
        <v>1.4</v>
      </c>
      <c r="BE272" s="7">
        <f t="shared" si="26"/>
        <v>0.25120000000000003</v>
      </c>
      <c r="BF272" s="7">
        <f t="shared" si="27"/>
        <v>3.7000000000000005E-2</v>
      </c>
      <c r="BG272" s="7">
        <f t="shared" si="28"/>
        <v>1.1117999999999999</v>
      </c>
      <c r="BH272" s="7">
        <f t="shared" si="25"/>
        <v>0.21154000000000001</v>
      </c>
      <c r="BI272" s="7">
        <f t="shared" si="29"/>
        <v>9.8190000000000013E-2</v>
      </c>
      <c r="BO272" s="8">
        <v>34001</v>
      </c>
      <c r="BP272">
        <v>0.1</v>
      </c>
      <c r="BQ272">
        <v>2.4</v>
      </c>
    </row>
    <row r="273" spans="3:69" x14ac:dyDescent="0.3">
      <c r="C273" s="8">
        <v>34029</v>
      </c>
      <c r="D273">
        <v>1.2</v>
      </c>
      <c r="E273">
        <v>1.6</v>
      </c>
      <c r="F273">
        <v>0.6</v>
      </c>
      <c r="G273">
        <v>3</v>
      </c>
      <c r="H273">
        <v>0.7</v>
      </c>
      <c r="I273">
        <v>0.8</v>
      </c>
      <c r="J273">
        <v>0.2</v>
      </c>
      <c r="K273">
        <v>2.2999999999999998</v>
      </c>
      <c r="L273">
        <v>0.3</v>
      </c>
      <c r="M273">
        <v>4.5999999999999996</v>
      </c>
      <c r="N273">
        <v>2</v>
      </c>
      <c r="O273">
        <v>1.4</v>
      </c>
      <c r="P273">
        <v>100</v>
      </c>
      <c r="Q273">
        <v>94.38</v>
      </c>
      <c r="R273">
        <v>31.400000000000002</v>
      </c>
      <c r="S273">
        <v>14.780000000000001</v>
      </c>
      <c r="T273">
        <v>5.53</v>
      </c>
      <c r="U273">
        <v>4.4400000000000004</v>
      </c>
      <c r="V273">
        <v>8.6</v>
      </c>
      <c r="W273">
        <v>3.12</v>
      </c>
      <c r="X273">
        <v>11.85</v>
      </c>
      <c r="Y273">
        <v>4.66</v>
      </c>
      <c r="Z273">
        <v>11.15</v>
      </c>
      <c r="AA273">
        <v>4.46</v>
      </c>
      <c r="AB273">
        <v>0.6</v>
      </c>
      <c r="AG273" s="8">
        <v>34029</v>
      </c>
      <c r="AH273">
        <v>-0.5</v>
      </c>
      <c r="AI273">
        <v>0.8</v>
      </c>
      <c r="AJ273">
        <v>0.2</v>
      </c>
      <c r="AK273">
        <v>1</v>
      </c>
      <c r="AL273">
        <v>3.3</v>
      </c>
      <c r="AN273">
        <v>12.23</v>
      </c>
      <c r="AO273">
        <v>37.9</v>
      </c>
      <c r="AP273">
        <v>10.91</v>
      </c>
      <c r="AT273" s="8">
        <v>34029</v>
      </c>
      <c r="AU273" s="2">
        <v>1.2</v>
      </c>
      <c r="AV273">
        <v>1.5</v>
      </c>
      <c r="AW273">
        <v>0.2</v>
      </c>
      <c r="AX273">
        <v>2.6</v>
      </c>
      <c r="AY273" s="2">
        <v>0.3</v>
      </c>
      <c r="AZ273">
        <v>0.4</v>
      </c>
      <c r="BA273">
        <v>0.5</v>
      </c>
      <c r="BB273">
        <v>0.1</v>
      </c>
      <c r="BD273" s="3">
        <f t="shared" si="30"/>
        <v>1.2</v>
      </c>
      <c r="BE273" s="7">
        <f t="shared" si="26"/>
        <v>0.18840000000000001</v>
      </c>
      <c r="BF273" s="7">
        <f t="shared" si="27"/>
        <v>4.4400000000000002E-2</v>
      </c>
      <c r="BG273" s="7">
        <f t="shared" si="28"/>
        <v>0.96720000000000006</v>
      </c>
      <c r="BH273" s="7">
        <f t="shared" si="25"/>
        <v>0.17364000000000002</v>
      </c>
      <c r="BI273" s="7">
        <f t="shared" si="29"/>
        <v>0.1091</v>
      </c>
      <c r="BO273" s="8">
        <v>34029</v>
      </c>
      <c r="BP273">
        <v>-0.1</v>
      </c>
      <c r="BQ273">
        <v>2.2000000000000002</v>
      </c>
    </row>
    <row r="274" spans="3:69" x14ac:dyDescent="0.3">
      <c r="C274" s="8">
        <v>34060</v>
      </c>
      <c r="D274">
        <v>0.9</v>
      </c>
      <c r="E274">
        <v>1.4</v>
      </c>
      <c r="F274">
        <v>-0.6</v>
      </c>
      <c r="G274">
        <v>2.7</v>
      </c>
      <c r="H274">
        <v>1.1000000000000001</v>
      </c>
      <c r="I274">
        <v>0.3</v>
      </c>
      <c r="J274">
        <v>0.4</v>
      </c>
      <c r="K274">
        <v>0.5</v>
      </c>
      <c r="L274">
        <v>0.2</v>
      </c>
      <c r="M274">
        <v>3.9</v>
      </c>
      <c r="N274">
        <v>1.5</v>
      </c>
      <c r="O274">
        <v>1.3</v>
      </c>
      <c r="P274">
        <v>100</v>
      </c>
      <c r="Q274">
        <v>94.38</v>
      </c>
      <c r="R274">
        <v>31.400000000000002</v>
      </c>
      <c r="S274">
        <v>14.780000000000001</v>
      </c>
      <c r="T274">
        <v>5.53</v>
      </c>
      <c r="U274">
        <v>4.4400000000000004</v>
      </c>
      <c r="V274">
        <v>8.6</v>
      </c>
      <c r="W274">
        <v>3.12</v>
      </c>
      <c r="X274">
        <v>11.85</v>
      </c>
      <c r="Y274">
        <v>4.66</v>
      </c>
      <c r="Z274">
        <v>11.15</v>
      </c>
      <c r="AA274">
        <v>4.46</v>
      </c>
      <c r="AB274">
        <v>0.8</v>
      </c>
      <c r="AG274" s="8">
        <v>34060</v>
      </c>
      <c r="AH274">
        <v>-0.4</v>
      </c>
      <c r="AI274">
        <v>0.8</v>
      </c>
      <c r="AJ274">
        <v>-0.9</v>
      </c>
      <c r="AK274">
        <v>0.5</v>
      </c>
      <c r="AL274">
        <v>2.8</v>
      </c>
      <c r="AN274">
        <v>12.23</v>
      </c>
      <c r="AO274">
        <v>37.9</v>
      </c>
      <c r="AP274">
        <v>10.91</v>
      </c>
      <c r="AT274" s="8">
        <v>34060</v>
      </c>
      <c r="AU274" s="2">
        <v>0.9</v>
      </c>
      <c r="AV274">
        <v>1.5</v>
      </c>
      <c r="AW274">
        <v>-0.5</v>
      </c>
      <c r="AX274">
        <v>2.2999999999999998</v>
      </c>
      <c r="AY274" s="2">
        <v>0.7</v>
      </c>
      <c r="AZ274">
        <v>1</v>
      </c>
      <c r="BA274">
        <v>0.4</v>
      </c>
      <c r="BB274">
        <v>0.8</v>
      </c>
      <c r="BD274" s="3">
        <f t="shared" si="30"/>
        <v>0.9</v>
      </c>
      <c r="BE274" s="7">
        <f t="shared" si="26"/>
        <v>-0.18840000000000001</v>
      </c>
      <c r="BF274" s="7">
        <f t="shared" si="27"/>
        <v>5.920000000000001E-2</v>
      </c>
      <c r="BG274" s="7">
        <f t="shared" si="28"/>
        <v>1.0292000000000001</v>
      </c>
      <c r="BH274" s="7">
        <f t="shared" si="25"/>
        <v>-0.24326</v>
      </c>
      <c r="BI274" s="7">
        <f t="shared" si="29"/>
        <v>5.4550000000000001E-2</v>
      </c>
      <c r="BO274" s="8">
        <v>34060</v>
      </c>
      <c r="BP274">
        <v>-0.3</v>
      </c>
      <c r="BQ274">
        <v>1.8</v>
      </c>
    </row>
    <row r="275" spans="3:69" x14ac:dyDescent="0.3">
      <c r="C275" s="8">
        <v>34090</v>
      </c>
      <c r="D275">
        <v>0.9</v>
      </c>
      <c r="E275">
        <v>1.2</v>
      </c>
      <c r="F275">
        <v>-0.2</v>
      </c>
      <c r="G275">
        <v>2.6</v>
      </c>
      <c r="H275">
        <v>1.1000000000000001</v>
      </c>
      <c r="I275">
        <v>-0.2</v>
      </c>
      <c r="J275">
        <v>0.2</v>
      </c>
      <c r="K275">
        <v>0.7</v>
      </c>
      <c r="L275">
        <v>0.2</v>
      </c>
      <c r="M275">
        <v>4.2</v>
      </c>
      <c r="N275">
        <v>1.3</v>
      </c>
      <c r="O275">
        <v>1.2</v>
      </c>
      <c r="P275">
        <v>100</v>
      </c>
      <c r="Q275">
        <v>94.38</v>
      </c>
      <c r="R275">
        <v>31.400000000000002</v>
      </c>
      <c r="S275">
        <v>14.780000000000001</v>
      </c>
      <c r="T275">
        <v>5.53</v>
      </c>
      <c r="U275">
        <v>4.4400000000000004</v>
      </c>
      <c r="V275">
        <v>8.6</v>
      </c>
      <c r="W275">
        <v>3.12</v>
      </c>
      <c r="X275">
        <v>11.85</v>
      </c>
      <c r="Y275">
        <v>4.66</v>
      </c>
      <c r="Z275">
        <v>11.15</v>
      </c>
      <c r="AA275">
        <v>4.46</v>
      </c>
      <c r="AB275">
        <v>0.8</v>
      </c>
      <c r="AG275" s="8">
        <v>34090</v>
      </c>
      <c r="AH275">
        <v>-0.6</v>
      </c>
      <c r="AI275">
        <v>0.8</v>
      </c>
      <c r="AJ275">
        <v>-0.5</v>
      </c>
      <c r="AK275">
        <v>0.5</v>
      </c>
      <c r="AL275">
        <v>2.7</v>
      </c>
      <c r="AN275">
        <v>12.23</v>
      </c>
      <c r="AO275">
        <v>37.9</v>
      </c>
      <c r="AP275">
        <v>10.91</v>
      </c>
      <c r="AT275" s="8">
        <v>34090</v>
      </c>
      <c r="AU275" s="2">
        <v>0.9</v>
      </c>
      <c r="AV275">
        <v>1.4</v>
      </c>
      <c r="AW275">
        <v>-0.2</v>
      </c>
      <c r="AX275">
        <v>2.2000000000000002</v>
      </c>
      <c r="AY275" s="2">
        <v>0.1</v>
      </c>
      <c r="AZ275">
        <v>0.3</v>
      </c>
      <c r="BA275">
        <v>0.2</v>
      </c>
      <c r="BB275">
        <v>0.3</v>
      </c>
      <c r="BD275" s="3">
        <f t="shared" si="30"/>
        <v>0.9</v>
      </c>
      <c r="BE275" s="7">
        <f t="shared" si="26"/>
        <v>-6.2800000000000009E-2</v>
      </c>
      <c r="BF275" s="7">
        <f t="shared" si="27"/>
        <v>5.920000000000001E-2</v>
      </c>
      <c r="BG275" s="7">
        <f t="shared" si="28"/>
        <v>0.90359999999999996</v>
      </c>
      <c r="BH275" s="7">
        <f t="shared" si="25"/>
        <v>-9.1659999999999991E-2</v>
      </c>
      <c r="BI275" s="7">
        <f t="shared" si="29"/>
        <v>5.4550000000000001E-2</v>
      </c>
      <c r="BO275" s="8">
        <v>34090</v>
      </c>
      <c r="BP275">
        <v>0</v>
      </c>
      <c r="BQ275">
        <v>1.8</v>
      </c>
    </row>
    <row r="276" spans="3:69" x14ac:dyDescent="0.3">
      <c r="C276" s="8">
        <v>34121</v>
      </c>
      <c r="D276">
        <v>0.9</v>
      </c>
      <c r="E276">
        <v>1.2</v>
      </c>
      <c r="F276">
        <v>0</v>
      </c>
      <c r="G276">
        <v>2.4</v>
      </c>
      <c r="H276">
        <v>1.2</v>
      </c>
      <c r="I276">
        <v>-0.3</v>
      </c>
      <c r="J276">
        <v>0.2</v>
      </c>
      <c r="K276">
        <v>0.6</v>
      </c>
      <c r="L276">
        <v>0.2</v>
      </c>
      <c r="M276">
        <v>4.2</v>
      </c>
      <c r="N276">
        <v>1.8</v>
      </c>
      <c r="O276">
        <v>1.4</v>
      </c>
      <c r="P276">
        <v>100</v>
      </c>
      <c r="Q276">
        <v>94.38</v>
      </c>
      <c r="R276">
        <v>31.400000000000002</v>
      </c>
      <c r="S276">
        <v>14.780000000000001</v>
      </c>
      <c r="T276">
        <v>5.53</v>
      </c>
      <c r="U276">
        <v>4.4400000000000004</v>
      </c>
      <c r="V276">
        <v>8.6</v>
      </c>
      <c r="W276">
        <v>3.12</v>
      </c>
      <c r="X276">
        <v>11.85</v>
      </c>
      <c r="Y276">
        <v>4.66</v>
      </c>
      <c r="Z276">
        <v>11.15</v>
      </c>
      <c r="AA276">
        <v>4.46</v>
      </c>
      <c r="AB276">
        <v>0.8</v>
      </c>
      <c r="AG276" s="8">
        <v>34121</v>
      </c>
      <c r="AH276">
        <v>-0.9</v>
      </c>
      <c r="AI276">
        <v>0.7</v>
      </c>
      <c r="AJ276">
        <v>-0.1</v>
      </c>
      <c r="AK276">
        <v>0.5</v>
      </c>
      <c r="AL276">
        <v>2.5</v>
      </c>
      <c r="AN276">
        <v>12.23</v>
      </c>
      <c r="AO276">
        <v>37.9</v>
      </c>
      <c r="AP276">
        <v>10.91</v>
      </c>
      <c r="AT276" s="8">
        <v>34121</v>
      </c>
      <c r="AU276" s="2">
        <v>0.9</v>
      </c>
      <c r="AV276">
        <v>1.2</v>
      </c>
      <c r="AW276">
        <v>0</v>
      </c>
      <c r="AX276">
        <v>2.1</v>
      </c>
      <c r="AY276" s="2">
        <v>-0.1</v>
      </c>
      <c r="AZ276">
        <v>0</v>
      </c>
      <c r="BA276">
        <v>-0.3</v>
      </c>
      <c r="BB276">
        <v>0.1</v>
      </c>
      <c r="BD276" s="3">
        <f t="shared" si="30"/>
        <v>0.9</v>
      </c>
      <c r="BE276" s="7">
        <f t="shared" si="26"/>
        <v>0</v>
      </c>
      <c r="BF276" s="7">
        <f t="shared" si="27"/>
        <v>5.920000000000001E-2</v>
      </c>
      <c r="BG276" s="7">
        <f t="shared" si="28"/>
        <v>0.84079999999999999</v>
      </c>
      <c r="BH276" s="7">
        <f t="shared" si="25"/>
        <v>4.7710000000000002E-2</v>
      </c>
      <c r="BI276" s="7">
        <f t="shared" si="29"/>
        <v>5.4550000000000001E-2</v>
      </c>
      <c r="BO276" s="8">
        <v>34121</v>
      </c>
      <c r="BP276">
        <v>-0.4</v>
      </c>
      <c r="BQ276">
        <v>1.4</v>
      </c>
    </row>
    <row r="277" spans="3:69" x14ac:dyDescent="0.3">
      <c r="C277" s="8">
        <v>34151</v>
      </c>
      <c r="D277">
        <v>1.9</v>
      </c>
      <c r="E277">
        <v>1.2</v>
      </c>
      <c r="F277">
        <v>2.8</v>
      </c>
      <c r="G277">
        <v>2.4</v>
      </c>
      <c r="H277">
        <v>1.2</v>
      </c>
      <c r="I277">
        <v>-0.5</v>
      </c>
      <c r="J277">
        <v>0.2</v>
      </c>
      <c r="K277">
        <v>0.5</v>
      </c>
      <c r="L277">
        <v>0.9</v>
      </c>
      <c r="M277">
        <v>4.2</v>
      </c>
      <c r="N277">
        <v>1.7</v>
      </c>
      <c r="O277">
        <v>1.4</v>
      </c>
      <c r="P277">
        <v>100</v>
      </c>
      <c r="Q277">
        <v>94.38</v>
      </c>
      <c r="R277">
        <v>31.400000000000002</v>
      </c>
      <c r="S277">
        <v>14.780000000000001</v>
      </c>
      <c r="T277">
        <v>5.53</v>
      </c>
      <c r="U277">
        <v>4.4400000000000004</v>
      </c>
      <c r="V277">
        <v>8.6</v>
      </c>
      <c r="W277">
        <v>3.12</v>
      </c>
      <c r="X277">
        <v>11.85</v>
      </c>
      <c r="Y277">
        <v>4.66</v>
      </c>
      <c r="Z277">
        <v>11.15</v>
      </c>
      <c r="AA277">
        <v>4.46</v>
      </c>
      <c r="AB277">
        <v>0.7</v>
      </c>
      <c r="AG277" s="8">
        <v>34151</v>
      </c>
      <c r="AH277">
        <v>-1.1000000000000001</v>
      </c>
      <c r="AI277">
        <v>0.7</v>
      </c>
      <c r="AJ277">
        <v>2.2999999999999998</v>
      </c>
      <c r="AK277">
        <v>1.3</v>
      </c>
      <c r="AL277">
        <v>2.4</v>
      </c>
      <c r="AN277">
        <v>12.23</v>
      </c>
      <c r="AO277">
        <v>37.9</v>
      </c>
      <c r="AP277">
        <v>10.91</v>
      </c>
      <c r="AT277" s="8">
        <v>34151</v>
      </c>
      <c r="AU277" s="2">
        <v>1.9</v>
      </c>
      <c r="AV277">
        <v>1.5</v>
      </c>
      <c r="AW277">
        <v>1.6</v>
      </c>
      <c r="AX277">
        <v>2.2000000000000002</v>
      </c>
      <c r="AY277" s="2">
        <v>0.3</v>
      </c>
      <c r="AZ277">
        <v>-0.2</v>
      </c>
      <c r="BA277">
        <v>0.3</v>
      </c>
      <c r="BB277">
        <v>0.1</v>
      </c>
      <c r="BD277" s="3">
        <f t="shared" si="30"/>
        <v>1.9</v>
      </c>
      <c r="BE277" s="7">
        <f t="shared" si="26"/>
        <v>0.87919999999999998</v>
      </c>
      <c r="BF277" s="7">
        <f t="shared" si="27"/>
        <v>5.1799999999999999E-2</v>
      </c>
      <c r="BG277" s="7">
        <f t="shared" si="28"/>
        <v>0.96899999999999997</v>
      </c>
      <c r="BH277" s="7">
        <f t="shared" si="25"/>
        <v>0.95730999999999999</v>
      </c>
      <c r="BI277" s="7">
        <f t="shared" si="29"/>
        <v>0.14183000000000001</v>
      </c>
      <c r="BO277" s="8">
        <v>34151</v>
      </c>
      <c r="BP277">
        <v>-0.4</v>
      </c>
      <c r="BQ277">
        <v>0.9</v>
      </c>
    </row>
    <row r="278" spans="3:69" x14ac:dyDescent="0.3">
      <c r="C278" s="8">
        <v>34182</v>
      </c>
      <c r="D278">
        <v>1.9</v>
      </c>
      <c r="E278">
        <v>1.2</v>
      </c>
      <c r="F278">
        <v>3</v>
      </c>
      <c r="G278">
        <v>2.4</v>
      </c>
      <c r="H278">
        <v>1.2</v>
      </c>
      <c r="I278">
        <v>-0.7</v>
      </c>
      <c r="J278">
        <v>0.2</v>
      </c>
      <c r="K278">
        <v>0.5</v>
      </c>
      <c r="L278">
        <v>0.9</v>
      </c>
      <c r="M278">
        <v>4.2</v>
      </c>
      <c r="N278">
        <v>1.5</v>
      </c>
      <c r="O278">
        <v>1.3</v>
      </c>
      <c r="P278">
        <v>100</v>
      </c>
      <c r="Q278">
        <v>94.38</v>
      </c>
      <c r="R278">
        <v>31.400000000000002</v>
      </c>
      <c r="S278">
        <v>14.780000000000001</v>
      </c>
      <c r="T278">
        <v>5.53</v>
      </c>
      <c r="U278">
        <v>4.4400000000000004</v>
      </c>
      <c r="V278">
        <v>8.6</v>
      </c>
      <c r="W278">
        <v>3.12</v>
      </c>
      <c r="X278">
        <v>11.85</v>
      </c>
      <c r="Y278">
        <v>4.66</v>
      </c>
      <c r="Z278">
        <v>11.15</v>
      </c>
      <c r="AA278">
        <v>4.46</v>
      </c>
      <c r="AB278">
        <v>0.6</v>
      </c>
      <c r="AG278" s="8">
        <v>34182</v>
      </c>
      <c r="AH278">
        <v>-1.1000000000000001</v>
      </c>
      <c r="AI278">
        <v>0.6</v>
      </c>
      <c r="AJ278">
        <v>2.4</v>
      </c>
      <c r="AK278">
        <v>1.3</v>
      </c>
      <c r="AL278">
        <v>2.4</v>
      </c>
      <c r="AN278">
        <v>12.23</v>
      </c>
      <c r="AO278">
        <v>37.9</v>
      </c>
      <c r="AP278">
        <v>10.91</v>
      </c>
      <c r="AT278" s="8">
        <v>34182</v>
      </c>
      <c r="AU278" s="2">
        <v>1.9</v>
      </c>
      <c r="AV278">
        <v>1.4</v>
      </c>
      <c r="AW278">
        <v>1.7</v>
      </c>
      <c r="AX278">
        <v>2.2000000000000002</v>
      </c>
      <c r="AY278" s="2">
        <v>0.3</v>
      </c>
      <c r="AZ278">
        <v>-0.2</v>
      </c>
      <c r="BA278">
        <v>0.4</v>
      </c>
      <c r="BB278">
        <v>0.2</v>
      </c>
      <c r="BD278" s="3">
        <f t="shared" si="30"/>
        <v>1.9</v>
      </c>
      <c r="BE278" s="7">
        <f t="shared" si="26"/>
        <v>0.94200000000000006</v>
      </c>
      <c r="BF278" s="7">
        <f t="shared" si="27"/>
        <v>4.4400000000000002E-2</v>
      </c>
      <c r="BG278" s="7">
        <f t="shared" si="28"/>
        <v>0.91359999999999986</v>
      </c>
      <c r="BH278" s="7">
        <f t="shared" si="25"/>
        <v>0.98297999999999985</v>
      </c>
      <c r="BI278" s="7">
        <f t="shared" si="29"/>
        <v>0.14183000000000001</v>
      </c>
      <c r="BO278" s="8">
        <v>34182</v>
      </c>
      <c r="BP278">
        <v>-0.1</v>
      </c>
      <c r="BQ278">
        <v>0.7</v>
      </c>
    </row>
    <row r="279" spans="3:69" x14ac:dyDescent="0.3">
      <c r="C279" s="8">
        <v>34213</v>
      </c>
      <c r="D279">
        <v>1.5</v>
      </c>
      <c r="E279">
        <v>1.1000000000000001</v>
      </c>
      <c r="F279">
        <v>2</v>
      </c>
      <c r="G279">
        <v>2.5</v>
      </c>
      <c r="H279">
        <v>1.1000000000000001</v>
      </c>
      <c r="I279">
        <v>-0.8</v>
      </c>
      <c r="J279">
        <v>-0.3</v>
      </c>
      <c r="K279">
        <v>0.3</v>
      </c>
      <c r="L279">
        <v>0.7</v>
      </c>
      <c r="M279">
        <v>4.2</v>
      </c>
      <c r="N279">
        <v>1.2</v>
      </c>
      <c r="O279">
        <v>1.3</v>
      </c>
      <c r="P279">
        <v>100</v>
      </c>
      <c r="Q279">
        <v>94.38</v>
      </c>
      <c r="R279">
        <v>31.400000000000002</v>
      </c>
      <c r="S279">
        <v>14.780000000000001</v>
      </c>
      <c r="T279">
        <v>5.53</v>
      </c>
      <c r="U279">
        <v>4.4400000000000004</v>
      </c>
      <c r="V279">
        <v>8.6</v>
      </c>
      <c r="W279">
        <v>3.12</v>
      </c>
      <c r="X279">
        <v>11.85</v>
      </c>
      <c r="Y279">
        <v>4.66</v>
      </c>
      <c r="Z279">
        <v>11.15</v>
      </c>
      <c r="AA279">
        <v>4.46</v>
      </c>
      <c r="AB279">
        <v>0.1</v>
      </c>
      <c r="AG279" s="8">
        <v>34213</v>
      </c>
      <c r="AH279">
        <v>-1.2</v>
      </c>
      <c r="AI279">
        <v>0.3</v>
      </c>
      <c r="AJ279">
        <v>1.5</v>
      </c>
      <c r="AK279">
        <v>1.3</v>
      </c>
      <c r="AL279">
        <v>2.4</v>
      </c>
      <c r="AN279">
        <v>12.23</v>
      </c>
      <c r="AO279">
        <v>37.9</v>
      </c>
      <c r="AP279">
        <v>10.91</v>
      </c>
      <c r="AT279" s="8">
        <v>34213</v>
      </c>
      <c r="AU279" s="2">
        <v>1.5</v>
      </c>
      <c r="AV279">
        <v>1.4</v>
      </c>
      <c r="AW279">
        <v>1</v>
      </c>
      <c r="AX279">
        <v>2.2000000000000002</v>
      </c>
      <c r="AY279" s="2">
        <v>0.1</v>
      </c>
      <c r="AZ279">
        <v>0.5</v>
      </c>
      <c r="BA279">
        <v>0.3</v>
      </c>
      <c r="BB279">
        <v>0</v>
      </c>
      <c r="BD279" s="3">
        <f t="shared" si="30"/>
        <v>1.5</v>
      </c>
      <c r="BE279" s="7">
        <f t="shared" si="26"/>
        <v>0.628</v>
      </c>
      <c r="BF279" s="7">
        <f t="shared" si="27"/>
        <v>7.4000000000000012E-3</v>
      </c>
      <c r="BG279" s="7">
        <f t="shared" si="28"/>
        <v>0.86460000000000004</v>
      </c>
      <c r="BH279" s="7">
        <f t="shared" si="25"/>
        <v>0.60518999999999989</v>
      </c>
      <c r="BI279" s="7">
        <f t="shared" si="29"/>
        <v>0.14183000000000001</v>
      </c>
      <c r="BO279" s="8">
        <v>34213</v>
      </c>
      <c r="BP279">
        <v>0.3</v>
      </c>
      <c r="BQ279">
        <v>1</v>
      </c>
    </row>
    <row r="280" spans="3:69" x14ac:dyDescent="0.3">
      <c r="C280" s="8">
        <v>34243</v>
      </c>
      <c r="D280">
        <v>1.3</v>
      </c>
      <c r="E280">
        <v>1.1000000000000001</v>
      </c>
      <c r="F280">
        <v>1.5</v>
      </c>
      <c r="G280">
        <v>2.4</v>
      </c>
      <c r="H280">
        <v>0.7</v>
      </c>
      <c r="I280">
        <v>-1.1000000000000001</v>
      </c>
      <c r="J280">
        <v>-0.4</v>
      </c>
      <c r="K280">
        <v>0</v>
      </c>
      <c r="L280">
        <v>0.7</v>
      </c>
      <c r="M280">
        <v>4.2</v>
      </c>
      <c r="N280">
        <v>1.7</v>
      </c>
      <c r="O280">
        <v>1.3</v>
      </c>
      <c r="P280">
        <v>100</v>
      </c>
      <c r="Q280">
        <v>94.38</v>
      </c>
      <c r="R280">
        <v>31.400000000000002</v>
      </c>
      <c r="S280">
        <v>14.780000000000001</v>
      </c>
      <c r="T280">
        <v>5.53</v>
      </c>
      <c r="U280">
        <v>4.4400000000000004</v>
      </c>
      <c r="V280">
        <v>8.6</v>
      </c>
      <c r="W280">
        <v>3.12</v>
      </c>
      <c r="X280">
        <v>11.85</v>
      </c>
      <c r="Y280">
        <v>4.66</v>
      </c>
      <c r="Z280">
        <v>11.15</v>
      </c>
      <c r="AA280">
        <v>4.46</v>
      </c>
      <c r="AB280">
        <v>-0.4</v>
      </c>
      <c r="AG280" s="8">
        <v>34243</v>
      </c>
      <c r="AH280">
        <v>-1.6</v>
      </c>
      <c r="AI280">
        <v>0.2</v>
      </c>
      <c r="AJ280">
        <v>1</v>
      </c>
      <c r="AK280">
        <v>1.4</v>
      </c>
      <c r="AL280">
        <v>2.6</v>
      </c>
      <c r="AN280">
        <v>12.23</v>
      </c>
      <c r="AO280">
        <v>37.9</v>
      </c>
      <c r="AP280">
        <v>10.91</v>
      </c>
      <c r="AT280" s="8">
        <v>34243</v>
      </c>
      <c r="AU280" s="2">
        <v>1.3</v>
      </c>
      <c r="AV280">
        <v>1.3</v>
      </c>
      <c r="AW280">
        <v>0.6</v>
      </c>
      <c r="AX280">
        <v>2.4</v>
      </c>
      <c r="AY280" s="2">
        <v>-0.1</v>
      </c>
      <c r="AZ280">
        <v>0.3</v>
      </c>
      <c r="BA280">
        <v>-0.4</v>
      </c>
      <c r="BB280">
        <v>0.2</v>
      </c>
      <c r="BD280" s="3">
        <f t="shared" si="30"/>
        <v>1.3</v>
      </c>
      <c r="BE280" s="7">
        <f t="shared" si="26"/>
        <v>0.47100000000000003</v>
      </c>
      <c r="BF280" s="7">
        <f t="shared" si="27"/>
        <v>-2.9600000000000005E-2</v>
      </c>
      <c r="BG280" s="7">
        <f t="shared" si="28"/>
        <v>0.85859999999999992</v>
      </c>
      <c r="BH280" s="7">
        <f t="shared" si="25"/>
        <v>0.40345999999999999</v>
      </c>
      <c r="BI280" s="7">
        <f t="shared" si="29"/>
        <v>0.15273999999999999</v>
      </c>
      <c r="BO280" s="8">
        <v>34243</v>
      </c>
      <c r="BP280">
        <v>3.2</v>
      </c>
      <c r="BQ280">
        <v>3.5</v>
      </c>
    </row>
    <row r="281" spans="3:69" x14ac:dyDescent="0.3">
      <c r="C281" s="8">
        <v>34274</v>
      </c>
      <c r="D281">
        <v>0.9</v>
      </c>
      <c r="E281">
        <v>0.9</v>
      </c>
      <c r="F281">
        <v>1</v>
      </c>
      <c r="G281">
        <v>2.5</v>
      </c>
      <c r="H281">
        <v>-0.4</v>
      </c>
      <c r="I281">
        <v>-1.3</v>
      </c>
      <c r="J281">
        <v>-0.5</v>
      </c>
      <c r="K281">
        <v>0</v>
      </c>
      <c r="L281">
        <v>-0.6</v>
      </c>
      <c r="M281">
        <v>4.2</v>
      </c>
      <c r="N281">
        <v>1.5</v>
      </c>
      <c r="O281">
        <v>1.4</v>
      </c>
      <c r="P281">
        <v>100</v>
      </c>
      <c r="Q281">
        <v>94.38</v>
      </c>
      <c r="R281">
        <v>31.400000000000002</v>
      </c>
      <c r="S281">
        <v>14.780000000000001</v>
      </c>
      <c r="T281">
        <v>5.53</v>
      </c>
      <c r="U281">
        <v>4.4400000000000004</v>
      </c>
      <c r="V281">
        <v>8.6</v>
      </c>
      <c r="W281">
        <v>3.12</v>
      </c>
      <c r="X281">
        <v>11.85</v>
      </c>
      <c r="Y281">
        <v>4.66</v>
      </c>
      <c r="Z281">
        <v>11.15</v>
      </c>
      <c r="AA281">
        <v>4.46</v>
      </c>
      <c r="AB281">
        <v>-1.5</v>
      </c>
      <c r="AG281" s="8">
        <v>34274</v>
      </c>
      <c r="AH281">
        <v>-1.6</v>
      </c>
      <c r="AI281">
        <v>0</v>
      </c>
      <c r="AJ281">
        <v>0.5</v>
      </c>
      <c r="AK281">
        <v>0.2</v>
      </c>
      <c r="AL281">
        <v>2.4</v>
      </c>
      <c r="AN281">
        <v>12.23</v>
      </c>
      <c r="AO281">
        <v>37.9</v>
      </c>
      <c r="AP281">
        <v>10.91</v>
      </c>
      <c r="AT281" s="8">
        <v>34274</v>
      </c>
      <c r="AU281" s="2">
        <v>0.9</v>
      </c>
      <c r="AV281">
        <v>1.1000000000000001</v>
      </c>
      <c r="AW281">
        <v>0.2</v>
      </c>
      <c r="AX281">
        <v>1.9</v>
      </c>
      <c r="AY281" s="2">
        <v>-0.6</v>
      </c>
      <c r="AZ281">
        <v>-0.1</v>
      </c>
      <c r="BA281">
        <v>-0.9</v>
      </c>
      <c r="BB281">
        <v>-0.3</v>
      </c>
      <c r="BD281" s="3">
        <f t="shared" si="30"/>
        <v>0.9</v>
      </c>
      <c r="BE281" s="7">
        <f t="shared" si="26"/>
        <v>0.314</v>
      </c>
      <c r="BF281" s="7">
        <f t="shared" si="27"/>
        <v>-0.11100000000000002</v>
      </c>
      <c r="BG281" s="7">
        <f t="shared" si="28"/>
        <v>0.69700000000000006</v>
      </c>
      <c r="BH281" s="7">
        <f t="shared" si="25"/>
        <v>0.1895</v>
      </c>
      <c r="BI281" s="7">
        <f t="shared" si="29"/>
        <v>2.1819999999999999E-2</v>
      </c>
      <c r="BO281" s="8">
        <v>34274</v>
      </c>
      <c r="BP281">
        <v>5.6</v>
      </c>
      <c r="BQ281">
        <v>8.6</v>
      </c>
    </row>
    <row r="282" spans="3:69" x14ac:dyDescent="0.3">
      <c r="C282" s="8">
        <v>34304</v>
      </c>
      <c r="D282">
        <v>1</v>
      </c>
      <c r="E282">
        <v>0.8</v>
      </c>
      <c r="F282">
        <v>1.7</v>
      </c>
      <c r="G282">
        <v>2.4</v>
      </c>
      <c r="H282">
        <v>-0.4</v>
      </c>
      <c r="I282">
        <v>-1.5</v>
      </c>
      <c r="J282">
        <v>-0.8</v>
      </c>
      <c r="K282">
        <v>0.3</v>
      </c>
      <c r="L282">
        <v>-0.8</v>
      </c>
      <c r="M282">
        <v>4.2</v>
      </c>
      <c r="N282">
        <v>0.8</v>
      </c>
      <c r="O282">
        <v>1.4</v>
      </c>
      <c r="P282">
        <v>100</v>
      </c>
      <c r="Q282">
        <v>94.38</v>
      </c>
      <c r="R282">
        <v>31.400000000000002</v>
      </c>
      <c r="S282">
        <v>14.780000000000001</v>
      </c>
      <c r="T282">
        <v>5.53</v>
      </c>
      <c r="U282">
        <v>4.4400000000000004</v>
      </c>
      <c r="V282">
        <v>8.6</v>
      </c>
      <c r="W282">
        <v>3.12</v>
      </c>
      <c r="X282">
        <v>11.85</v>
      </c>
      <c r="Y282">
        <v>4.66</v>
      </c>
      <c r="Z282">
        <v>11.15</v>
      </c>
      <c r="AA282">
        <v>4.46</v>
      </c>
      <c r="AB282">
        <v>-1.7</v>
      </c>
      <c r="AG282" s="8">
        <v>34304</v>
      </c>
      <c r="AH282">
        <v>-1.8</v>
      </c>
      <c r="AI282">
        <v>-0.4</v>
      </c>
      <c r="AJ282">
        <v>1</v>
      </c>
      <c r="AK282">
        <v>0.2</v>
      </c>
      <c r="AL282">
        <v>2.2999999999999998</v>
      </c>
      <c r="AN282">
        <v>12.23</v>
      </c>
      <c r="AO282">
        <v>37.9</v>
      </c>
      <c r="AP282">
        <v>10.91</v>
      </c>
      <c r="AT282" s="8">
        <v>34304</v>
      </c>
      <c r="AU282" s="2">
        <v>1</v>
      </c>
      <c r="AV282">
        <v>0.9</v>
      </c>
      <c r="AW282">
        <v>0.4</v>
      </c>
      <c r="AX282">
        <v>1.8</v>
      </c>
      <c r="AY282" s="2">
        <v>0.1</v>
      </c>
      <c r="AZ282">
        <v>-0.1</v>
      </c>
      <c r="BA282">
        <v>0.2</v>
      </c>
      <c r="BB282">
        <v>0</v>
      </c>
      <c r="BD282" s="3">
        <f t="shared" si="30"/>
        <v>1</v>
      </c>
      <c r="BE282" s="7">
        <f t="shared" si="26"/>
        <v>0.53380000000000005</v>
      </c>
      <c r="BF282" s="7">
        <f t="shared" si="27"/>
        <v>-0.1258</v>
      </c>
      <c r="BG282" s="7">
        <f t="shared" si="28"/>
        <v>0.59199999999999997</v>
      </c>
      <c r="BH282" s="7">
        <f t="shared" si="25"/>
        <v>0.33007999999999993</v>
      </c>
      <c r="BI282" s="7">
        <f t="shared" si="29"/>
        <v>2.1819999999999999E-2</v>
      </c>
      <c r="BO282" s="8">
        <v>34304</v>
      </c>
      <c r="BP282">
        <v>0.6</v>
      </c>
      <c r="BQ282">
        <v>8.9</v>
      </c>
    </row>
    <row r="283" spans="3:69" x14ac:dyDescent="0.3">
      <c r="C283" s="8">
        <v>34335</v>
      </c>
      <c r="D283">
        <v>1.2</v>
      </c>
      <c r="E283">
        <v>0.9</v>
      </c>
      <c r="F283">
        <v>2.1</v>
      </c>
      <c r="G283">
        <v>2.4</v>
      </c>
      <c r="H283">
        <v>-0.5</v>
      </c>
      <c r="I283">
        <v>-1.7</v>
      </c>
      <c r="J283">
        <v>-0.5</v>
      </c>
      <c r="K283">
        <v>0.4</v>
      </c>
      <c r="L283">
        <v>-0.8</v>
      </c>
      <c r="M283">
        <v>4</v>
      </c>
      <c r="N283">
        <v>1.5</v>
      </c>
      <c r="O283">
        <v>1.2</v>
      </c>
      <c r="P283">
        <v>100</v>
      </c>
      <c r="Q283">
        <v>94.38</v>
      </c>
      <c r="R283">
        <v>31.400000000000002</v>
      </c>
      <c r="S283">
        <v>14.780000000000001</v>
      </c>
      <c r="T283">
        <v>5.53</v>
      </c>
      <c r="U283">
        <v>4.4400000000000004</v>
      </c>
      <c r="V283">
        <v>8.6</v>
      </c>
      <c r="W283">
        <v>3.12</v>
      </c>
      <c r="X283">
        <v>11.85</v>
      </c>
      <c r="Y283">
        <v>4.66</v>
      </c>
      <c r="Z283">
        <v>11.15</v>
      </c>
      <c r="AA283">
        <v>4.46</v>
      </c>
      <c r="AB283">
        <v>-1.8</v>
      </c>
      <c r="AG283" s="8">
        <v>34335</v>
      </c>
      <c r="AH283">
        <v>-1.9</v>
      </c>
      <c r="AI283">
        <v>-0.1</v>
      </c>
      <c r="AJ283">
        <v>1.4</v>
      </c>
      <c r="AK283">
        <v>0</v>
      </c>
      <c r="AL283">
        <v>2.2999999999999998</v>
      </c>
      <c r="AN283">
        <v>12.23</v>
      </c>
      <c r="AO283">
        <v>37.9</v>
      </c>
      <c r="AP283">
        <v>10.91</v>
      </c>
      <c r="AT283" s="8">
        <v>34335</v>
      </c>
      <c r="AU283" s="2">
        <v>1.2</v>
      </c>
      <c r="AV283">
        <v>1</v>
      </c>
      <c r="AW283">
        <v>0.8</v>
      </c>
      <c r="AX283">
        <v>1.8</v>
      </c>
      <c r="AY283" s="2">
        <v>0.1</v>
      </c>
      <c r="AZ283">
        <v>-0.7</v>
      </c>
      <c r="BA283">
        <v>0.1</v>
      </c>
      <c r="BB283">
        <v>0.2</v>
      </c>
      <c r="BD283" s="3">
        <f t="shared" si="30"/>
        <v>1.2</v>
      </c>
      <c r="BE283" s="7">
        <f t="shared" si="26"/>
        <v>0.6594000000000001</v>
      </c>
      <c r="BF283" s="7">
        <f t="shared" si="27"/>
        <v>-0.13320000000000001</v>
      </c>
      <c r="BG283" s="7">
        <f t="shared" si="28"/>
        <v>0.67379999999999984</v>
      </c>
      <c r="BH283" s="7">
        <f t="shared" si="25"/>
        <v>0.51837</v>
      </c>
      <c r="BI283" s="7">
        <f t="shared" si="29"/>
        <v>0</v>
      </c>
      <c r="BO283" s="8">
        <v>34335</v>
      </c>
      <c r="BP283">
        <v>0.2</v>
      </c>
      <c r="BQ283">
        <v>9</v>
      </c>
    </row>
    <row r="284" spans="3:69" x14ac:dyDescent="0.3">
      <c r="C284" s="8">
        <v>34366</v>
      </c>
      <c r="D284">
        <v>1.1000000000000001</v>
      </c>
      <c r="E284">
        <v>0.9</v>
      </c>
      <c r="F284">
        <v>2.1</v>
      </c>
      <c r="G284">
        <v>2.5</v>
      </c>
      <c r="H284">
        <v>-0.5</v>
      </c>
      <c r="I284">
        <v>-2.2000000000000002</v>
      </c>
      <c r="J284">
        <v>-1.1000000000000001</v>
      </c>
      <c r="K284">
        <v>0.1</v>
      </c>
      <c r="L284">
        <v>-0.6</v>
      </c>
      <c r="M284">
        <v>4</v>
      </c>
      <c r="N284">
        <v>1.1000000000000001</v>
      </c>
      <c r="O284">
        <v>1.1000000000000001</v>
      </c>
      <c r="P284">
        <v>100</v>
      </c>
      <c r="Q284">
        <v>94.38</v>
      </c>
      <c r="R284">
        <v>31.400000000000002</v>
      </c>
      <c r="S284">
        <v>14.780000000000001</v>
      </c>
      <c r="T284">
        <v>5.53</v>
      </c>
      <c r="U284">
        <v>4.4400000000000004</v>
      </c>
      <c r="V284">
        <v>8.6</v>
      </c>
      <c r="W284">
        <v>3.12</v>
      </c>
      <c r="X284">
        <v>11.85</v>
      </c>
      <c r="Y284">
        <v>4.66</v>
      </c>
      <c r="Z284">
        <v>11.15</v>
      </c>
      <c r="AA284">
        <v>4.46</v>
      </c>
      <c r="AB284">
        <v>-2</v>
      </c>
      <c r="AG284" s="8">
        <v>34366</v>
      </c>
      <c r="AH284">
        <v>-1.9</v>
      </c>
      <c r="AI284">
        <v>-0.5</v>
      </c>
      <c r="AJ284">
        <v>1.4</v>
      </c>
      <c r="AK284">
        <v>0.3</v>
      </c>
      <c r="AL284">
        <v>2.2999999999999998</v>
      </c>
      <c r="AN284">
        <v>12.23</v>
      </c>
      <c r="AO284">
        <v>37.9</v>
      </c>
      <c r="AP284">
        <v>10.91</v>
      </c>
      <c r="AT284" s="8">
        <v>34366</v>
      </c>
      <c r="AU284" s="2">
        <v>1.1000000000000001</v>
      </c>
      <c r="AV284">
        <v>0.9</v>
      </c>
      <c r="AW284">
        <v>0.7</v>
      </c>
      <c r="AX284">
        <v>1.8</v>
      </c>
      <c r="AY284" s="2">
        <v>0</v>
      </c>
      <c r="AZ284">
        <v>-0.2</v>
      </c>
      <c r="BA284">
        <v>0</v>
      </c>
      <c r="BB284">
        <v>0.1</v>
      </c>
      <c r="BD284" s="3">
        <f t="shared" si="30"/>
        <v>1.1000000000000001</v>
      </c>
      <c r="BE284" s="7">
        <f t="shared" si="26"/>
        <v>0.6594000000000001</v>
      </c>
      <c r="BF284" s="7">
        <f t="shared" si="27"/>
        <v>-0.14800000000000002</v>
      </c>
      <c r="BG284" s="7">
        <f t="shared" si="28"/>
        <v>0.58860000000000001</v>
      </c>
      <c r="BH284" s="7">
        <f t="shared" si="25"/>
        <v>0.46944999999999992</v>
      </c>
      <c r="BI284" s="7">
        <f t="shared" si="29"/>
        <v>3.2730000000000002E-2</v>
      </c>
      <c r="BO284" s="8">
        <v>34366</v>
      </c>
      <c r="BP284">
        <v>0.3</v>
      </c>
      <c r="BQ284">
        <v>9.3000000000000007</v>
      </c>
    </row>
    <row r="285" spans="3:69" x14ac:dyDescent="0.3">
      <c r="C285" s="8">
        <v>34394</v>
      </c>
      <c r="D285">
        <v>1.3</v>
      </c>
      <c r="E285">
        <v>0.9</v>
      </c>
      <c r="F285">
        <v>2.6</v>
      </c>
      <c r="G285">
        <v>2.4</v>
      </c>
      <c r="H285">
        <v>-0.5</v>
      </c>
      <c r="I285">
        <v>-2.2999999999999998</v>
      </c>
      <c r="J285">
        <v>-1</v>
      </c>
      <c r="K285">
        <v>-0.1</v>
      </c>
      <c r="L285">
        <v>-0.5</v>
      </c>
      <c r="M285">
        <v>3.8</v>
      </c>
      <c r="N285">
        <v>0.8</v>
      </c>
      <c r="O285">
        <v>1.1000000000000001</v>
      </c>
      <c r="P285">
        <v>100</v>
      </c>
      <c r="Q285">
        <v>94.38</v>
      </c>
      <c r="R285">
        <v>31.400000000000002</v>
      </c>
      <c r="S285">
        <v>14.780000000000001</v>
      </c>
      <c r="T285">
        <v>5.53</v>
      </c>
      <c r="U285">
        <v>4.4400000000000004</v>
      </c>
      <c r="V285">
        <v>8.6</v>
      </c>
      <c r="W285">
        <v>3.12</v>
      </c>
      <c r="X285">
        <v>11.85</v>
      </c>
      <c r="Y285">
        <v>4.66</v>
      </c>
      <c r="Z285">
        <v>11.15</v>
      </c>
      <c r="AA285">
        <v>4.46</v>
      </c>
      <c r="AB285">
        <v>-2</v>
      </c>
      <c r="AG285" s="8">
        <v>34394</v>
      </c>
      <c r="AH285">
        <v>-2.2000000000000002</v>
      </c>
      <c r="AI285">
        <v>-0.5</v>
      </c>
      <c r="AJ285">
        <v>1.8</v>
      </c>
      <c r="AK285">
        <v>0.3</v>
      </c>
      <c r="AL285">
        <v>2.2000000000000002</v>
      </c>
      <c r="AN285">
        <v>12.23</v>
      </c>
      <c r="AO285">
        <v>37.9</v>
      </c>
      <c r="AP285">
        <v>10.91</v>
      </c>
      <c r="AT285" s="8">
        <v>34394</v>
      </c>
      <c r="AU285" s="2">
        <v>1.3</v>
      </c>
      <c r="AV285">
        <v>0.9</v>
      </c>
      <c r="AW285">
        <v>0.9</v>
      </c>
      <c r="AX285">
        <v>1.8</v>
      </c>
      <c r="AY285" s="2">
        <v>0.5</v>
      </c>
      <c r="AZ285">
        <v>0.4</v>
      </c>
      <c r="BA285">
        <v>0.7</v>
      </c>
      <c r="BB285">
        <v>0.1</v>
      </c>
      <c r="BD285" s="3">
        <f t="shared" si="30"/>
        <v>1.3</v>
      </c>
      <c r="BE285" s="7">
        <f t="shared" si="26"/>
        <v>0.81640000000000013</v>
      </c>
      <c r="BF285" s="7">
        <f t="shared" si="27"/>
        <v>-0.14800000000000002</v>
      </c>
      <c r="BG285" s="7">
        <f t="shared" si="28"/>
        <v>0.63159999999999994</v>
      </c>
      <c r="BH285" s="7">
        <f t="shared" si="25"/>
        <v>0.62104999999999999</v>
      </c>
      <c r="BI285" s="7">
        <f t="shared" si="29"/>
        <v>3.2730000000000002E-2</v>
      </c>
      <c r="BO285" s="8">
        <v>34394</v>
      </c>
      <c r="BP285">
        <v>7.1</v>
      </c>
      <c r="BQ285">
        <v>17.100000000000001</v>
      </c>
    </row>
    <row r="286" spans="3:69" x14ac:dyDescent="0.3">
      <c r="C286" s="8">
        <v>34425</v>
      </c>
      <c r="D286">
        <v>0.8</v>
      </c>
      <c r="E286">
        <v>0.9</v>
      </c>
      <c r="F286">
        <v>1.3</v>
      </c>
      <c r="G286">
        <v>2.2999999999999998</v>
      </c>
      <c r="H286">
        <v>-0.7</v>
      </c>
      <c r="I286">
        <v>-2.2999999999999998</v>
      </c>
      <c r="J286">
        <v>-1</v>
      </c>
      <c r="K286">
        <v>0.3</v>
      </c>
      <c r="L286">
        <v>-0.5</v>
      </c>
      <c r="M286">
        <v>3.2</v>
      </c>
      <c r="N286">
        <v>1.1000000000000001</v>
      </c>
      <c r="O286">
        <v>1</v>
      </c>
      <c r="P286">
        <v>100</v>
      </c>
      <c r="Q286">
        <v>94.38</v>
      </c>
      <c r="R286">
        <v>31.400000000000002</v>
      </c>
      <c r="S286">
        <v>14.780000000000001</v>
      </c>
      <c r="T286">
        <v>5.53</v>
      </c>
      <c r="U286">
        <v>4.4400000000000004</v>
      </c>
      <c r="V286">
        <v>8.6</v>
      </c>
      <c r="W286">
        <v>3.12</v>
      </c>
      <c r="X286">
        <v>11.85</v>
      </c>
      <c r="Y286">
        <v>4.66</v>
      </c>
      <c r="Z286">
        <v>11.15</v>
      </c>
      <c r="AA286">
        <v>4.46</v>
      </c>
      <c r="AB286">
        <v>-2</v>
      </c>
      <c r="AG286" s="8">
        <v>34425</v>
      </c>
      <c r="AH286">
        <v>-2.4</v>
      </c>
      <c r="AI286">
        <v>-0.5</v>
      </c>
      <c r="AJ286">
        <v>0.8</v>
      </c>
      <c r="AK286">
        <v>0.5</v>
      </c>
      <c r="AL286">
        <v>2.1</v>
      </c>
      <c r="AN286">
        <v>12.23</v>
      </c>
      <c r="AO286">
        <v>37.9</v>
      </c>
      <c r="AP286">
        <v>10.91</v>
      </c>
      <c r="AT286" s="8">
        <v>34425</v>
      </c>
      <c r="AU286" s="2">
        <v>0.8</v>
      </c>
      <c r="AV286">
        <v>0.8</v>
      </c>
      <c r="AW286">
        <v>0.2</v>
      </c>
      <c r="AX286">
        <v>1.7</v>
      </c>
      <c r="AY286" s="2">
        <v>0.2</v>
      </c>
      <c r="AZ286">
        <v>0.9</v>
      </c>
      <c r="BA286">
        <v>-0.3</v>
      </c>
      <c r="BB286">
        <v>0.7</v>
      </c>
      <c r="BD286" s="3">
        <f t="shared" si="30"/>
        <v>0.8</v>
      </c>
      <c r="BE286" s="7">
        <f t="shared" si="26"/>
        <v>0.40820000000000006</v>
      </c>
      <c r="BF286" s="7">
        <f t="shared" si="27"/>
        <v>-0.14800000000000002</v>
      </c>
      <c r="BG286" s="7">
        <f t="shared" si="28"/>
        <v>0.53980000000000006</v>
      </c>
      <c r="BH286" s="7">
        <f t="shared" si="25"/>
        <v>0.24204999999999999</v>
      </c>
      <c r="BI286" s="7">
        <f t="shared" si="29"/>
        <v>5.4550000000000001E-2</v>
      </c>
      <c r="BO286" s="8">
        <v>34425</v>
      </c>
      <c r="BP286">
        <v>2.7</v>
      </c>
      <c r="BQ286">
        <v>20.7</v>
      </c>
    </row>
    <row r="287" spans="3:69" x14ac:dyDescent="0.3">
      <c r="C287" s="8">
        <v>34455</v>
      </c>
      <c r="D287">
        <v>0.8</v>
      </c>
      <c r="E287">
        <v>1</v>
      </c>
      <c r="F287">
        <v>1.1000000000000001</v>
      </c>
      <c r="G287">
        <v>2.2000000000000002</v>
      </c>
      <c r="H287">
        <v>-0.7</v>
      </c>
      <c r="I287">
        <v>-2</v>
      </c>
      <c r="J287">
        <v>-0.9</v>
      </c>
      <c r="K287">
        <v>0</v>
      </c>
      <c r="L287">
        <v>-0.5</v>
      </c>
      <c r="M287">
        <v>3</v>
      </c>
      <c r="N287">
        <v>1.5</v>
      </c>
      <c r="O287">
        <v>1</v>
      </c>
      <c r="P287">
        <v>100</v>
      </c>
      <c r="Q287">
        <v>94.38</v>
      </c>
      <c r="R287">
        <v>31.400000000000002</v>
      </c>
      <c r="S287">
        <v>14.780000000000001</v>
      </c>
      <c r="T287">
        <v>5.53</v>
      </c>
      <c r="U287">
        <v>4.4400000000000004</v>
      </c>
      <c r="V287">
        <v>8.6</v>
      </c>
      <c r="W287">
        <v>3.12</v>
      </c>
      <c r="X287">
        <v>11.85</v>
      </c>
      <c r="Y287">
        <v>4.66</v>
      </c>
      <c r="Z287">
        <v>11.15</v>
      </c>
      <c r="AA287">
        <v>4.46</v>
      </c>
      <c r="AB287">
        <v>-1.9</v>
      </c>
      <c r="AG287" s="8">
        <v>34455</v>
      </c>
      <c r="AH287">
        <v>-2.2000000000000002</v>
      </c>
      <c r="AI287">
        <v>-0.5</v>
      </c>
      <c r="AJ287">
        <v>0.7</v>
      </c>
      <c r="AK287">
        <v>0.5</v>
      </c>
      <c r="AL287">
        <v>2</v>
      </c>
      <c r="AN287">
        <v>12.23</v>
      </c>
      <c r="AO287">
        <v>37.9</v>
      </c>
      <c r="AP287">
        <v>10.91</v>
      </c>
      <c r="AT287" s="8">
        <v>34455</v>
      </c>
      <c r="AU287" s="2">
        <v>0.8</v>
      </c>
      <c r="AV287">
        <v>0.9</v>
      </c>
      <c r="AW287">
        <v>0.1</v>
      </c>
      <c r="AX287">
        <v>1.7</v>
      </c>
      <c r="AY287" s="2">
        <v>0.1</v>
      </c>
      <c r="AZ287">
        <v>0.4</v>
      </c>
      <c r="BA287">
        <v>0.1</v>
      </c>
      <c r="BB287">
        <v>0.3</v>
      </c>
      <c r="BD287" s="3">
        <f t="shared" si="30"/>
        <v>0.8</v>
      </c>
      <c r="BE287" s="7">
        <f t="shared" si="26"/>
        <v>0.34540000000000004</v>
      </c>
      <c r="BF287" s="7">
        <f t="shared" si="27"/>
        <v>-0.1406</v>
      </c>
      <c r="BG287" s="7">
        <f t="shared" si="28"/>
        <v>0.59519999999999995</v>
      </c>
      <c r="BH287" s="7">
        <f t="shared" si="25"/>
        <v>0.20415</v>
      </c>
      <c r="BI287" s="7">
        <f t="shared" si="29"/>
        <v>5.4550000000000001E-2</v>
      </c>
      <c r="BO287" s="8">
        <v>34455</v>
      </c>
      <c r="BP287">
        <v>0.6</v>
      </c>
      <c r="BQ287">
        <v>21.4</v>
      </c>
    </row>
    <row r="288" spans="3:69" x14ac:dyDescent="0.3">
      <c r="C288" s="8">
        <v>34486</v>
      </c>
      <c r="D288">
        <v>0.6</v>
      </c>
      <c r="E288">
        <v>0.8</v>
      </c>
      <c r="F288">
        <v>0.5</v>
      </c>
      <c r="G288">
        <v>2.2999999999999998</v>
      </c>
      <c r="H288">
        <v>-0.5</v>
      </c>
      <c r="I288">
        <v>-2.1</v>
      </c>
      <c r="J288">
        <v>-1.3</v>
      </c>
      <c r="K288">
        <v>0</v>
      </c>
      <c r="L288">
        <v>-0.6</v>
      </c>
      <c r="M288">
        <v>3</v>
      </c>
      <c r="N288">
        <v>0.9</v>
      </c>
      <c r="O288">
        <v>0.7</v>
      </c>
      <c r="P288">
        <v>100</v>
      </c>
      <c r="Q288">
        <v>94.38</v>
      </c>
      <c r="R288">
        <v>31.400000000000002</v>
      </c>
      <c r="S288">
        <v>14.780000000000001</v>
      </c>
      <c r="T288">
        <v>5.53</v>
      </c>
      <c r="U288">
        <v>4.4400000000000004</v>
      </c>
      <c r="V288">
        <v>8.6</v>
      </c>
      <c r="W288">
        <v>3.12</v>
      </c>
      <c r="X288">
        <v>11.85</v>
      </c>
      <c r="Y288">
        <v>4.66</v>
      </c>
      <c r="Z288">
        <v>11.15</v>
      </c>
      <c r="AA288">
        <v>4.46</v>
      </c>
      <c r="AB288">
        <v>-2</v>
      </c>
      <c r="AG288" s="8">
        <v>34486</v>
      </c>
      <c r="AH288">
        <v>-2.2000000000000002</v>
      </c>
      <c r="AI288">
        <v>-0.7</v>
      </c>
      <c r="AJ288">
        <v>-0.1</v>
      </c>
      <c r="AK288">
        <v>0.5</v>
      </c>
      <c r="AL288">
        <v>2</v>
      </c>
      <c r="AN288">
        <v>12.23</v>
      </c>
      <c r="AO288">
        <v>37.9</v>
      </c>
      <c r="AP288">
        <v>10.91</v>
      </c>
      <c r="AT288" s="8">
        <v>34486</v>
      </c>
      <c r="AU288" s="2">
        <v>0.6</v>
      </c>
      <c r="AV288">
        <v>0.9</v>
      </c>
      <c r="AW288">
        <v>-0.5</v>
      </c>
      <c r="AX288">
        <v>1.7</v>
      </c>
      <c r="AY288" s="2">
        <v>-0.4</v>
      </c>
      <c r="AZ288">
        <v>0</v>
      </c>
      <c r="BA288">
        <v>-0.9</v>
      </c>
      <c r="BB288">
        <v>0.1</v>
      </c>
      <c r="BD288" s="3">
        <f t="shared" si="30"/>
        <v>0.6</v>
      </c>
      <c r="BE288" s="7">
        <f t="shared" si="26"/>
        <v>0.157</v>
      </c>
      <c r="BF288" s="7">
        <f t="shared" si="27"/>
        <v>-0.14800000000000002</v>
      </c>
      <c r="BG288" s="7">
        <f t="shared" si="28"/>
        <v>0.59099999999999997</v>
      </c>
      <c r="BH288" s="7">
        <f t="shared" si="25"/>
        <v>-0.12350999999999999</v>
      </c>
      <c r="BI288" s="7">
        <f t="shared" si="29"/>
        <v>5.4550000000000001E-2</v>
      </c>
      <c r="BO288" s="8">
        <v>34486</v>
      </c>
      <c r="BP288">
        <v>-1.6</v>
      </c>
      <c r="BQ288">
        <v>19.8</v>
      </c>
    </row>
    <row r="289" spans="3:69" x14ac:dyDescent="0.3">
      <c r="C289" s="8">
        <v>34516</v>
      </c>
      <c r="D289">
        <v>-0.2</v>
      </c>
      <c r="E289">
        <v>0.8</v>
      </c>
      <c r="F289">
        <v>-1.5</v>
      </c>
      <c r="G289">
        <v>2.1</v>
      </c>
      <c r="H289">
        <v>-0.5</v>
      </c>
      <c r="I289">
        <v>-2.2000000000000002</v>
      </c>
      <c r="J289">
        <v>-1.4</v>
      </c>
      <c r="K289">
        <v>0.1</v>
      </c>
      <c r="L289">
        <v>-0.8</v>
      </c>
      <c r="M289">
        <v>3</v>
      </c>
      <c r="N289">
        <v>1.1000000000000001</v>
      </c>
      <c r="O289">
        <v>0.6</v>
      </c>
      <c r="P289">
        <v>100</v>
      </c>
      <c r="Q289">
        <v>94.38</v>
      </c>
      <c r="R289">
        <v>31.400000000000002</v>
      </c>
      <c r="S289">
        <v>14.780000000000001</v>
      </c>
      <c r="T289">
        <v>5.53</v>
      </c>
      <c r="U289">
        <v>4.4400000000000004</v>
      </c>
      <c r="V289">
        <v>8.6</v>
      </c>
      <c r="W289">
        <v>3.12</v>
      </c>
      <c r="X289">
        <v>11.85</v>
      </c>
      <c r="Y289">
        <v>4.66</v>
      </c>
      <c r="Z289">
        <v>11.15</v>
      </c>
      <c r="AA289">
        <v>4.46</v>
      </c>
      <c r="AB289">
        <v>-2</v>
      </c>
      <c r="AG289" s="8">
        <v>34516</v>
      </c>
      <c r="AH289">
        <v>-2.4</v>
      </c>
      <c r="AI289">
        <v>-0.8</v>
      </c>
      <c r="AJ289">
        <v>-1.7</v>
      </c>
      <c r="AK289">
        <v>0.3</v>
      </c>
      <c r="AL289">
        <v>2</v>
      </c>
      <c r="AN289">
        <v>12.23</v>
      </c>
      <c r="AO289">
        <v>37.9</v>
      </c>
      <c r="AP289">
        <v>10.91</v>
      </c>
      <c r="AT289" s="8">
        <v>34516</v>
      </c>
      <c r="AU289" s="2">
        <v>-0.2</v>
      </c>
      <c r="AV289">
        <v>0.7</v>
      </c>
      <c r="AW289">
        <v>-1.6</v>
      </c>
      <c r="AX289">
        <v>1.7</v>
      </c>
      <c r="AY289" s="2">
        <v>-0.5</v>
      </c>
      <c r="AZ289">
        <v>-0.5</v>
      </c>
      <c r="BA289">
        <v>-0.9</v>
      </c>
      <c r="BB289">
        <v>0.1</v>
      </c>
      <c r="BD289" s="3">
        <f t="shared" si="30"/>
        <v>-0.2</v>
      </c>
      <c r="BE289" s="7">
        <f t="shared" si="26"/>
        <v>-0.47100000000000003</v>
      </c>
      <c r="BF289" s="7">
        <f t="shared" si="27"/>
        <v>-0.14800000000000002</v>
      </c>
      <c r="BG289" s="7">
        <f t="shared" si="28"/>
        <v>0.41900000000000004</v>
      </c>
      <c r="BH289" s="7">
        <f t="shared" si="25"/>
        <v>-0.74214000000000002</v>
      </c>
      <c r="BI289" s="7">
        <f t="shared" si="29"/>
        <v>3.2730000000000002E-2</v>
      </c>
      <c r="BO289" s="8">
        <v>34516</v>
      </c>
      <c r="BP289">
        <v>-2</v>
      </c>
      <c r="BQ289">
        <v>17.899999999999999</v>
      </c>
    </row>
    <row r="290" spans="3:69" x14ac:dyDescent="0.3">
      <c r="C290" s="8">
        <v>34547</v>
      </c>
      <c r="D290">
        <v>0</v>
      </c>
      <c r="E290">
        <v>0.8</v>
      </c>
      <c r="F290">
        <v>-0.9</v>
      </c>
      <c r="G290">
        <v>2.1</v>
      </c>
      <c r="H290">
        <v>-0.4</v>
      </c>
      <c r="I290">
        <v>-2.2000000000000002</v>
      </c>
      <c r="J290">
        <v>-1.7</v>
      </c>
      <c r="K290">
        <v>0.3</v>
      </c>
      <c r="L290">
        <v>-0.9</v>
      </c>
      <c r="M290">
        <v>3</v>
      </c>
      <c r="N290">
        <v>1.5</v>
      </c>
      <c r="O290">
        <v>0.5</v>
      </c>
      <c r="P290">
        <v>100</v>
      </c>
      <c r="Q290">
        <v>94.38</v>
      </c>
      <c r="R290">
        <v>31.400000000000002</v>
      </c>
      <c r="S290">
        <v>14.780000000000001</v>
      </c>
      <c r="T290">
        <v>5.53</v>
      </c>
      <c r="U290">
        <v>4.4400000000000004</v>
      </c>
      <c r="V290">
        <v>8.6</v>
      </c>
      <c r="W290">
        <v>3.12</v>
      </c>
      <c r="X290">
        <v>11.85</v>
      </c>
      <c r="Y290">
        <v>4.66</v>
      </c>
      <c r="Z290">
        <v>11.15</v>
      </c>
      <c r="AA290">
        <v>4.46</v>
      </c>
      <c r="AB290">
        <v>-2</v>
      </c>
      <c r="AG290" s="8">
        <v>34547</v>
      </c>
      <c r="AH290">
        <v>-2.4</v>
      </c>
      <c r="AI290">
        <v>-0.9</v>
      </c>
      <c r="AJ290">
        <v>-1</v>
      </c>
      <c r="AK290">
        <v>0.2</v>
      </c>
      <c r="AL290">
        <v>1.9</v>
      </c>
      <c r="AN290">
        <v>12.23</v>
      </c>
      <c r="AO290">
        <v>37.9</v>
      </c>
      <c r="AP290">
        <v>10.91</v>
      </c>
      <c r="AT290" s="8">
        <v>34547</v>
      </c>
      <c r="AU290" s="2">
        <v>0</v>
      </c>
      <c r="AV290">
        <v>0.7</v>
      </c>
      <c r="AW290">
        <v>-1.2</v>
      </c>
      <c r="AX290">
        <v>1.6</v>
      </c>
      <c r="AY290" s="2">
        <v>0.5</v>
      </c>
      <c r="AZ290">
        <v>-0.2</v>
      </c>
      <c r="BA290">
        <v>0.8</v>
      </c>
      <c r="BB290">
        <v>0.1</v>
      </c>
      <c r="BD290" s="3">
        <f t="shared" si="30"/>
        <v>0</v>
      </c>
      <c r="BE290" s="7">
        <f t="shared" si="26"/>
        <v>-0.28260000000000002</v>
      </c>
      <c r="BF290" s="7">
        <f t="shared" si="27"/>
        <v>-0.14800000000000002</v>
      </c>
      <c r="BG290" s="7">
        <f t="shared" si="28"/>
        <v>0.43060000000000004</v>
      </c>
      <c r="BH290" s="7">
        <f t="shared" si="25"/>
        <v>-0.48906999999999995</v>
      </c>
      <c r="BI290" s="7">
        <f t="shared" si="29"/>
        <v>2.1819999999999999E-2</v>
      </c>
      <c r="BO290" s="8">
        <v>34547</v>
      </c>
      <c r="BP290">
        <v>-2</v>
      </c>
      <c r="BQ290">
        <v>15.6</v>
      </c>
    </row>
    <row r="291" spans="3:69" x14ac:dyDescent="0.3">
      <c r="C291" s="8">
        <v>34578</v>
      </c>
      <c r="D291">
        <v>0.2</v>
      </c>
      <c r="E291">
        <v>0.6</v>
      </c>
      <c r="F291">
        <v>-0.6</v>
      </c>
      <c r="G291">
        <v>2.2999999999999998</v>
      </c>
      <c r="H291">
        <v>-0.4</v>
      </c>
      <c r="I291">
        <v>-2.2000000000000002</v>
      </c>
      <c r="J291">
        <v>-1.3</v>
      </c>
      <c r="K291">
        <v>0.3</v>
      </c>
      <c r="L291">
        <v>-0.9</v>
      </c>
      <c r="M291">
        <v>3</v>
      </c>
      <c r="N291">
        <v>1.6</v>
      </c>
      <c r="O291">
        <v>0.6</v>
      </c>
      <c r="P291">
        <v>100</v>
      </c>
      <c r="Q291">
        <v>94.38</v>
      </c>
      <c r="R291">
        <v>31.400000000000002</v>
      </c>
      <c r="S291">
        <v>14.780000000000001</v>
      </c>
      <c r="T291">
        <v>5.53</v>
      </c>
      <c r="U291">
        <v>4.4400000000000004</v>
      </c>
      <c r="V291">
        <v>8.6</v>
      </c>
      <c r="W291">
        <v>3.12</v>
      </c>
      <c r="X291">
        <v>11.85</v>
      </c>
      <c r="Y291">
        <v>4.66</v>
      </c>
      <c r="Z291">
        <v>11.15</v>
      </c>
      <c r="AA291">
        <v>4.46</v>
      </c>
      <c r="AB291">
        <v>-2</v>
      </c>
      <c r="AG291" s="8">
        <v>34578</v>
      </c>
      <c r="AH291">
        <v>-2.7</v>
      </c>
      <c r="AI291">
        <v>-0.7</v>
      </c>
      <c r="AJ291">
        <v>-0.6</v>
      </c>
      <c r="AK291">
        <v>0.2</v>
      </c>
      <c r="AL291">
        <v>1.7</v>
      </c>
      <c r="AN291">
        <v>12.23</v>
      </c>
      <c r="AO291">
        <v>37.9</v>
      </c>
      <c r="AP291">
        <v>10.91</v>
      </c>
      <c r="AT291" s="8">
        <v>34578</v>
      </c>
      <c r="AU291" s="2">
        <v>0.2</v>
      </c>
      <c r="AV291">
        <v>0.8</v>
      </c>
      <c r="AW291">
        <v>-0.8</v>
      </c>
      <c r="AX291">
        <v>1.4</v>
      </c>
      <c r="AY291" s="2">
        <v>0.3</v>
      </c>
      <c r="AZ291">
        <v>0.7</v>
      </c>
      <c r="BA291">
        <v>0.7</v>
      </c>
      <c r="BB291">
        <v>-0.2</v>
      </c>
      <c r="BD291" s="3">
        <f t="shared" si="30"/>
        <v>0.2</v>
      </c>
      <c r="BE291" s="7">
        <f t="shared" si="26"/>
        <v>-0.18840000000000001</v>
      </c>
      <c r="BF291" s="7">
        <f t="shared" si="27"/>
        <v>-0.14800000000000002</v>
      </c>
      <c r="BG291" s="7">
        <f t="shared" si="28"/>
        <v>0.53639999999999999</v>
      </c>
      <c r="BH291" s="7">
        <f t="shared" si="25"/>
        <v>-0.31301000000000001</v>
      </c>
      <c r="BI291" s="7">
        <f t="shared" si="29"/>
        <v>2.1819999999999999E-2</v>
      </c>
      <c r="BO291" s="8">
        <v>34578</v>
      </c>
      <c r="BP291">
        <v>-7.6</v>
      </c>
      <c r="BQ291">
        <v>6.5</v>
      </c>
    </row>
    <row r="292" spans="3:69" x14ac:dyDescent="0.3">
      <c r="C292" s="8">
        <v>34608</v>
      </c>
      <c r="D292">
        <v>0.7</v>
      </c>
      <c r="E292">
        <v>0.5</v>
      </c>
      <c r="F292">
        <v>1.4</v>
      </c>
      <c r="G292">
        <v>2.2000000000000002</v>
      </c>
      <c r="H292">
        <v>-0.3</v>
      </c>
      <c r="I292">
        <v>-2.2000000000000002</v>
      </c>
      <c r="J292">
        <v>-1.4</v>
      </c>
      <c r="K292">
        <v>0.7</v>
      </c>
      <c r="L292">
        <v>-1.1000000000000001</v>
      </c>
      <c r="M292">
        <v>3</v>
      </c>
      <c r="N292">
        <v>1.1000000000000001</v>
      </c>
      <c r="O292">
        <v>0.5</v>
      </c>
      <c r="P292">
        <v>100</v>
      </c>
      <c r="Q292">
        <v>94.38</v>
      </c>
      <c r="R292">
        <v>31.400000000000002</v>
      </c>
      <c r="S292">
        <v>14.780000000000001</v>
      </c>
      <c r="T292">
        <v>5.53</v>
      </c>
      <c r="U292">
        <v>4.4400000000000004</v>
      </c>
      <c r="V292">
        <v>8.6</v>
      </c>
      <c r="W292">
        <v>3.12</v>
      </c>
      <c r="X292">
        <v>11.85</v>
      </c>
      <c r="Y292">
        <v>4.66</v>
      </c>
      <c r="Z292">
        <v>11.15</v>
      </c>
      <c r="AA292">
        <v>4.46</v>
      </c>
      <c r="AB292">
        <v>-1.9</v>
      </c>
      <c r="AG292" s="8">
        <v>34608</v>
      </c>
      <c r="AH292">
        <v>-2.6</v>
      </c>
      <c r="AI292">
        <v>-0.7</v>
      </c>
      <c r="AJ292">
        <v>0.7</v>
      </c>
      <c r="AK292">
        <v>0.1</v>
      </c>
      <c r="AL292">
        <v>2</v>
      </c>
      <c r="AN292">
        <v>12.23</v>
      </c>
      <c r="AO292">
        <v>37.9</v>
      </c>
      <c r="AP292">
        <v>10.91</v>
      </c>
      <c r="AT292" s="8">
        <v>34608</v>
      </c>
      <c r="AU292" s="2">
        <v>0.7</v>
      </c>
      <c r="AV292">
        <v>0.7</v>
      </c>
      <c r="AW292">
        <v>0.1</v>
      </c>
      <c r="AX292">
        <v>1.6</v>
      </c>
      <c r="AY292" s="2">
        <v>0.5</v>
      </c>
      <c r="AZ292">
        <v>0.2</v>
      </c>
      <c r="BA292">
        <v>0.6</v>
      </c>
      <c r="BB292">
        <v>0.4</v>
      </c>
      <c r="BD292" s="3">
        <f t="shared" si="30"/>
        <v>0.7</v>
      </c>
      <c r="BE292" s="7">
        <f t="shared" si="26"/>
        <v>0.43959999999999999</v>
      </c>
      <c r="BF292" s="7">
        <f t="shared" si="27"/>
        <v>-0.1406</v>
      </c>
      <c r="BG292" s="7">
        <f t="shared" si="28"/>
        <v>0.40099999999999997</v>
      </c>
      <c r="BH292" s="7">
        <f t="shared" si="25"/>
        <v>0.17968999999999999</v>
      </c>
      <c r="BI292" s="7">
        <f t="shared" si="29"/>
        <v>1.091E-2</v>
      </c>
      <c r="BO292" s="8">
        <v>34608</v>
      </c>
      <c r="BP292">
        <v>-4.8</v>
      </c>
      <c r="BQ292">
        <v>-1.9</v>
      </c>
    </row>
    <row r="293" spans="3:69" x14ac:dyDescent="0.3">
      <c r="C293" s="8">
        <v>34639</v>
      </c>
      <c r="D293">
        <v>1</v>
      </c>
      <c r="E293">
        <v>0.5</v>
      </c>
      <c r="F293">
        <v>2</v>
      </c>
      <c r="G293">
        <v>2.2999999999999998</v>
      </c>
      <c r="H293">
        <v>0.7</v>
      </c>
      <c r="I293">
        <v>-2.1</v>
      </c>
      <c r="J293">
        <v>-1.4</v>
      </c>
      <c r="K293">
        <v>0.6</v>
      </c>
      <c r="L293">
        <v>0</v>
      </c>
      <c r="M293">
        <v>3</v>
      </c>
      <c r="N293">
        <v>0.9</v>
      </c>
      <c r="O293">
        <v>0.5</v>
      </c>
      <c r="P293">
        <v>100</v>
      </c>
      <c r="Q293">
        <v>94.38</v>
      </c>
      <c r="R293">
        <v>31.400000000000002</v>
      </c>
      <c r="S293">
        <v>14.780000000000001</v>
      </c>
      <c r="T293">
        <v>5.53</v>
      </c>
      <c r="U293">
        <v>4.4400000000000004</v>
      </c>
      <c r="V293">
        <v>8.6</v>
      </c>
      <c r="W293">
        <v>3.12</v>
      </c>
      <c r="X293">
        <v>11.85</v>
      </c>
      <c r="Y293">
        <v>4.66</v>
      </c>
      <c r="Z293">
        <v>11.15</v>
      </c>
      <c r="AA293">
        <v>4.46</v>
      </c>
      <c r="AB293">
        <v>-1.1000000000000001</v>
      </c>
      <c r="AG293" s="8">
        <v>34639</v>
      </c>
      <c r="AH293">
        <v>-2.9</v>
      </c>
      <c r="AI293">
        <v>-0.8</v>
      </c>
      <c r="AJ293">
        <v>1.3</v>
      </c>
      <c r="AK293">
        <v>1.3</v>
      </c>
      <c r="AL293">
        <v>2</v>
      </c>
      <c r="AN293">
        <v>12.23</v>
      </c>
      <c r="AO293">
        <v>37.9</v>
      </c>
      <c r="AP293">
        <v>10.91</v>
      </c>
      <c r="AT293" s="8">
        <v>34639</v>
      </c>
      <c r="AU293" s="2">
        <v>1</v>
      </c>
      <c r="AV293">
        <v>0.8</v>
      </c>
      <c r="AW293">
        <v>0.5</v>
      </c>
      <c r="AX293">
        <v>1.9</v>
      </c>
      <c r="AY293" s="2">
        <v>-0.3</v>
      </c>
      <c r="AZ293">
        <v>0</v>
      </c>
      <c r="BA293">
        <v>-0.6</v>
      </c>
      <c r="BB293">
        <v>0.1</v>
      </c>
      <c r="BD293" s="3">
        <f t="shared" si="30"/>
        <v>1</v>
      </c>
      <c r="BE293" s="7">
        <f t="shared" si="26"/>
        <v>0.628</v>
      </c>
      <c r="BF293" s="7">
        <f t="shared" si="27"/>
        <v>-8.14E-2</v>
      </c>
      <c r="BG293" s="7">
        <f t="shared" si="28"/>
        <v>0.45340000000000003</v>
      </c>
      <c r="BH293" s="7">
        <f t="shared" si="25"/>
        <v>0.39486000000000004</v>
      </c>
      <c r="BI293" s="7">
        <f t="shared" si="29"/>
        <v>0.14183000000000001</v>
      </c>
      <c r="BO293" s="8">
        <v>34639</v>
      </c>
      <c r="BP293">
        <v>-1</v>
      </c>
      <c r="BQ293">
        <v>-8.1</v>
      </c>
    </row>
    <row r="294" spans="3:69" x14ac:dyDescent="0.3">
      <c r="C294" s="8">
        <v>34669</v>
      </c>
      <c r="D294">
        <v>0.7</v>
      </c>
      <c r="E294">
        <v>0.5</v>
      </c>
      <c r="F294">
        <v>0.6</v>
      </c>
      <c r="G294">
        <v>2.2000000000000002</v>
      </c>
      <c r="H294">
        <v>0.6</v>
      </c>
      <c r="I294">
        <v>-2</v>
      </c>
      <c r="J294">
        <v>-1.2</v>
      </c>
      <c r="K294">
        <v>0.4</v>
      </c>
      <c r="L294">
        <v>0</v>
      </c>
      <c r="M294">
        <v>3</v>
      </c>
      <c r="N294">
        <v>0.9</v>
      </c>
      <c r="O294">
        <v>0.5</v>
      </c>
      <c r="P294">
        <v>100</v>
      </c>
      <c r="Q294">
        <v>94.38</v>
      </c>
      <c r="R294">
        <v>31.400000000000002</v>
      </c>
      <c r="S294">
        <v>14.780000000000001</v>
      </c>
      <c r="T294">
        <v>5.53</v>
      </c>
      <c r="U294">
        <v>4.4400000000000004</v>
      </c>
      <c r="V294">
        <v>8.6</v>
      </c>
      <c r="W294">
        <v>3.12</v>
      </c>
      <c r="X294">
        <v>11.85</v>
      </c>
      <c r="Y294">
        <v>4.66</v>
      </c>
      <c r="Z294">
        <v>11.15</v>
      </c>
      <c r="AA294">
        <v>4.46</v>
      </c>
      <c r="AB294">
        <v>-1.1000000000000001</v>
      </c>
      <c r="AG294" s="8">
        <v>34669</v>
      </c>
      <c r="AH294">
        <v>-2.8</v>
      </c>
      <c r="AI294">
        <v>-0.6</v>
      </c>
      <c r="AJ294">
        <v>0.2</v>
      </c>
      <c r="AK294">
        <v>1.2</v>
      </c>
      <c r="AL294">
        <v>1.9</v>
      </c>
      <c r="AN294">
        <v>12.23</v>
      </c>
      <c r="AO294">
        <v>37.9</v>
      </c>
      <c r="AP294">
        <v>10.91</v>
      </c>
      <c r="AT294" s="8">
        <v>34669</v>
      </c>
      <c r="AU294" s="2">
        <v>0.7</v>
      </c>
      <c r="AV294">
        <v>0.9</v>
      </c>
      <c r="AW294">
        <v>-0.3</v>
      </c>
      <c r="AX294">
        <v>1.8</v>
      </c>
      <c r="AY294" s="2">
        <v>-0.3</v>
      </c>
      <c r="AZ294">
        <v>0</v>
      </c>
      <c r="BA294">
        <v>-0.6</v>
      </c>
      <c r="BB294">
        <v>-0.1</v>
      </c>
      <c r="BD294" s="3">
        <f t="shared" si="30"/>
        <v>0.7</v>
      </c>
      <c r="BE294" s="7">
        <f t="shared" si="26"/>
        <v>0.18840000000000001</v>
      </c>
      <c r="BF294" s="7">
        <f t="shared" si="27"/>
        <v>-8.14E-2</v>
      </c>
      <c r="BG294" s="7">
        <f t="shared" si="28"/>
        <v>0.59299999999999997</v>
      </c>
      <c r="BH294" s="7">
        <f t="shared" si="25"/>
        <v>2.4199999999999998E-3</v>
      </c>
      <c r="BI294" s="7">
        <f t="shared" si="29"/>
        <v>0.13092000000000001</v>
      </c>
      <c r="BO294" s="8">
        <v>34669</v>
      </c>
      <c r="BP294">
        <v>-1.2</v>
      </c>
      <c r="BQ294">
        <v>-9.6999999999999993</v>
      </c>
    </row>
    <row r="295" spans="3:69" x14ac:dyDescent="0.3">
      <c r="C295" s="8">
        <v>34700</v>
      </c>
      <c r="D295">
        <v>0.6</v>
      </c>
      <c r="E295">
        <v>0.3</v>
      </c>
      <c r="F295">
        <v>0.5</v>
      </c>
      <c r="G295">
        <v>2.1</v>
      </c>
      <c r="H295">
        <v>0.7</v>
      </c>
      <c r="I295">
        <v>-2.1</v>
      </c>
      <c r="J295">
        <v>-1.2</v>
      </c>
      <c r="K295">
        <v>0.4</v>
      </c>
      <c r="L295">
        <v>-0.2</v>
      </c>
      <c r="M295">
        <v>3</v>
      </c>
      <c r="N295">
        <v>0.6</v>
      </c>
      <c r="O295">
        <v>0.5</v>
      </c>
      <c r="P295">
        <v>100</v>
      </c>
      <c r="Q295">
        <v>95.04</v>
      </c>
      <c r="R295">
        <v>28.5</v>
      </c>
      <c r="S295">
        <v>19.809999999999999</v>
      </c>
      <c r="T295">
        <v>5.9</v>
      </c>
      <c r="U295">
        <v>4.1100000000000003</v>
      </c>
      <c r="V295">
        <v>6.79</v>
      </c>
      <c r="W295">
        <v>3.29</v>
      </c>
      <c r="X295">
        <v>12.16</v>
      </c>
      <c r="Y295">
        <v>4.55</v>
      </c>
      <c r="Z295">
        <v>10.9</v>
      </c>
      <c r="AA295">
        <v>3.98</v>
      </c>
      <c r="AB295">
        <v>-1.3</v>
      </c>
      <c r="AG295" s="8">
        <v>34700</v>
      </c>
      <c r="AH295">
        <v>-2.8</v>
      </c>
      <c r="AI295">
        <v>-0.7</v>
      </c>
      <c r="AJ295">
        <v>-0.1</v>
      </c>
      <c r="AK295">
        <v>1.3</v>
      </c>
      <c r="AL295">
        <v>2.1</v>
      </c>
      <c r="AN295">
        <v>10.02</v>
      </c>
      <c r="AO295">
        <v>36.11</v>
      </c>
      <c r="AP295">
        <v>11.23</v>
      </c>
      <c r="AT295" s="8">
        <v>34700</v>
      </c>
      <c r="AU295" s="2">
        <v>0.6</v>
      </c>
      <c r="AV295">
        <v>0.8</v>
      </c>
      <c r="AW295">
        <v>-0.4</v>
      </c>
      <c r="AX295">
        <v>1.7</v>
      </c>
      <c r="AY295" s="2">
        <v>0</v>
      </c>
      <c r="AZ295">
        <v>-0.8</v>
      </c>
      <c r="BA295">
        <v>0</v>
      </c>
      <c r="BB295">
        <v>0.1</v>
      </c>
      <c r="BD295" s="3">
        <f t="shared" si="30"/>
        <v>0.6</v>
      </c>
      <c r="BE295" s="7">
        <f t="shared" si="26"/>
        <v>0.14249999999999999</v>
      </c>
      <c r="BF295" s="7">
        <f t="shared" si="27"/>
        <v>-9.6200000000000008E-2</v>
      </c>
      <c r="BG295" s="7">
        <f t="shared" si="28"/>
        <v>0.55370000000000008</v>
      </c>
      <c r="BH295" s="7">
        <f t="shared" si="25"/>
        <v>-0.10625</v>
      </c>
      <c r="BI295" s="7">
        <f t="shared" si="29"/>
        <v>0.14599000000000001</v>
      </c>
      <c r="BO295" s="8">
        <v>34700</v>
      </c>
      <c r="BP295">
        <v>0.1</v>
      </c>
      <c r="BQ295">
        <v>-9.8000000000000007</v>
      </c>
    </row>
    <row r="296" spans="3:69" x14ac:dyDescent="0.3">
      <c r="C296" s="8">
        <v>34731</v>
      </c>
      <c r="D296">
        <v>0.2</v>
      </c>
      <c r="E296">
        <v>0.2</v>
      </c>
      <c r="F296">
        <v>-0.6</v>
      </c>
      <c r="G296">
        <v>2.2000000000000002</v>
      </c>
      <c r="H296">
        <v>0.7</v>
      </c>
      <c r="I296">
        <v>-1.9</v>
      </c>
      <c r="J296">
        <v>-1.3</v>
      </c>
      <c r="K296">
        <v>0.5</v>
      </c>
      <c r="L296">
        <v>-0.1</v>
      </c>
      <c r="M296">
        <v>3</v>
      </c>
      <c r="N296">
        <v>0.4</v>
      </c>
      <c r="O296">
        <v>0.4</v>
      </c>
      <c r="P296">
        <v>100</v>
      </c>
      <c r="Q296">
        <v>95.04</v>
      </c>
      <c r="R296">
        <v>28.5</v>
      </c>
      <c r="S296">
        <v>19.809999999999999</v>
      </c>
      <c r="T296">
        <v>5.9</v>
      </c>
      <c r="U296">
        <v>4.1100000000000003</v>
      </c>
      <c r="V296">
        <v>6.79</v>
      </c>
      <c r="W296">
        <v>3.29</v>
      </c>
      <c r="X296">
        <v>12.16</v>
      </c>
      <c r="Y296">
        <v>4.55</v>
      </c>
      <c r="Z296">
        <v>10.9</v>
      </c>
      <c r="AA296">
        <v>3.98</v>
      </c>
      <c r="AB296">
        <v>-1.4</v>
      </c>
      <c r="AG296" s="8">
        <v>34731</v>
      </c>
      <c r="AH296">
        <v>-3.2</v>
      </c>
      <c r="AI296">
        <v>-1</v>
      </c>
      <c r="AJ296">
        <v>-1</v>
      </c>
      <c r="AK296">
        <v>1.7</v>
      </c>
      <c r="AL296">
        <v>2</v>
      </c>
      <c r="AN296">
        <v>10.02</v>
      </c>
      <c r="AO296">
        <v>36.11</v>
      </c>
      <c r="AP296">
        <v>11.23</v>
      </c>
      <c r="AT296" s="8">
        <v>34731</v>
      </c>
      <c r="AU296" s="2">
        <v>0.2</v>
      </c>
      <c r="AV296">
        <v>0.8</v>
      </c>
      <c r="AW296">
        <v>-1.2</v>
      </c>
      <c r="AX296">
        <v>1.8</v>
      </c>
      <c r="AY296" s="2">
        <v>-0.3</v>
      </c>
      <c r="AZ296">
        <v>-0.2</v>
      </c>
      <c r="BA296">
        <v>-0.7</v>
      </c>
      <c r="BB296">
        <v>0.1</v>
      </c>
      <c r="BD296" s="3">
        <f t="shared" si="30"/>
        <v>0.2</v>
      </c>
      <c r="BE296" s="7">
        <f t="shared" si="26"/>
        <v>-0.17099999999999999</v>
      </c>
      <c r="BF296" s="7">
        <f t="shared" si="27"/>
        <v>-0.1036</v>
      </c>
      <c r="BG296" s="7">
        <f t="shared" si="28"/>
        <v>0.47460000000000002</v>
      </c>
      <c r="BH296" s="7">
        <f t="shared" si="25"/>
        <v>-0.46129999999999993</v>
      </c>
      <c r="BI296" s="7">
        <f t="shared" si="29"/>
        <v>0.19091000000000002</v>
      </c>
      <c r="BO296" s="8">
        <v>34731</v>
      </c>
      <c r="BP296">
        <v>-0.5</v>
      </c>
      <c r="BQ296">
        <v>-10.4</v>
      </c>
    </row>
    <row r="297" spans="3:69" x14ac:dyDescent="0.3">
      <c r="C297" s="8">
        <v>34759</v>
      </c>
      <c r="D297">
        <v>-0.4</v>
      </c>
      <c r="E297">
        <v>0.1</v>
      </c>
      <c r="F297">
        <v>-2.2999999999999998</v>
      </c>
      <c r="G297">
        <v>2.1</v>
      </c>
      <c r="H297">
        <v>0.7</v>
      </c>
      <c r="I297">
        <v>-1.9</v>
      </c>
      <c r="J297">
        <v>-1.1000000000000001</v>
      </c>
      <c r="K297">
        <v>0.4</v>
      </c>
      <c r="L297">
        <v>0</v>
      </c>
      <c r="M297">
        <v>3.1</v>
      </c>
      <c r="N297">
        <v>0.3</v>
      </c>
      <c r="O297">
        <v>0.4</v>
      </c>
      <c r="P297">
        <v>100</v>
      </c>
      <c r="Q297">
        <v>95.04</v>
      </c>
      <c r="R297">
        <v>28.5</v>
      </c>
      <c r="S297">
        <v>19.809999999999999</v>
      </c>
      <c r="T297">
        <v>5.9</v>
      </c>
      <c r="U297">
        <v>4.1100000000000003</v>
      </c>
      <c r="V297">
        <v>6.79</v>
      </c>
      <c r="W297">
        <v>3.29</v>
      </c>
      <c r="X297">
        <v>12.16</v>
      </c>
      <c r="Y297">
        <v>4.55</v>
      </c>
      <c r="Z297">
        <v>10.9</v>
      </c>
      <c r="AA297">
        <v>3.98</v>
      </c>
      <c r="AB297">
        <v>-1.5</v>
      </c>
      <c r="AG297" s="8">
        <v>34759</v>
      </c>
      <c r="AH297">
        <v>-3.3</v>
      </c>
      <c r="AI297">
        <v>-0.9</v>
      </c>
      <c r="AJ297">
        <v>-2.2999999999999998</v>
      </c>
      <c r="AK297">
        <v>2</v>
      </c>
      <c r="AL297">
        <v>1.9</v>
      </c>
      <c r="AN297">
        <v>10.02</v>
      </c>
      <c r="AO297">
        <v>36.11</v>
      </c>
      <c r="AP297">
        <v>11.23</v>
      </c>
      <c r="AT297" s="8">
        <v>34759</v>
      </c>
      <c r="AU297" s="2">
        <v>-0.4</v>
      </c>
      <c r="AV297">
        <v>0.8</v>
      </c>
      <c r="AW297">
        <v>-2.1</v>
      </c>
      <c r="AX297">
        <v>1.8</v>
      </c>
      <c r="AY297" s="2">
        <v>-0.1</v>
      </c>
      <c r="AZ297">
        <v>0.3</v>
      </c>
      <c r="BA297">
        <v>-0.2</v>
      </c>
      <c r="BB297">
        <v>0.1</v>
      </c>
      <c r="BD297" s="3">
        <f t="shared" si="30"/>
        <v>-0.4</v>
      </c>
      <c r="BE297" s="7">
        <f t="shared" si="26"/>
        <v>-0.65549999999999997</v>
      </c>
      <c r="BF297" s="7">
        <f t="shared" si="27"/>
        <v>-0.11100000000000002</v>
      </c>
      <c r="BG297" s="7">
        <f t="shared" si="28"/>
        <v>0.36649999999999994</v>
      </c>
      <c r="BH297" s="7">
        <f t="shared" si="25"/>
        <v>-0.92071000000000003</v>
      </c>
      <c r="BI297" s="7">
        <f t="shared" si="29"/>
        <v>0.22460000000000002</v>
      </c>
      <c r="BO297" s="8">
        <v>34759</v>
      </c>
      <c r="BP297">
        <v>-0.2</v>
      </c>
      <c r="BQ297">
        <v>-16.5</v>
      </c>
    </row>
    <row r="298" spans="3:69" x14ac:dyDescent="0.3">
      <c r="C298" s="8">
        <v>34790</v>
      </c>
      <c r="D298">
        <v>-0.2</v>
      </c>
      <c r="E298">
        <v>-0.1</v>
      </c>
      <c r="F298">
        <v>-1.5</v>
      </c>
      <c r="G298">
        <v>2.1</v>
      </c>
      <c r="H298">
        <v>0.5</v>
      </c>
      <c r="I298">
        <v>-1.8</v>
      </c>
      <c r="J298">
        <v>-0.6</v>
      </c>
      <c r="K298">
        <v>-0.4</v>
      </c>
      <c r="L298">
        <v>0.2</v>
      </c>
      <c r="M298">
        <v>3</v>
      </c>
      <c r="N298">
        <v>-0.6</v>
      </c>
      <c r="O298">
        <v>0.4</v>
      </c>
      <c r="P298">
        <v>100</v>
      </c>
      <c r="Q298">
        <v>95.04</v>
      </c>
      <c r="R298">
        <v>28.5</v>
      </c>
      <c r="S298">
        <v>19.809999999999999</v>
      </c>
      <c r="T298">
        <v>5.9</v>
      </c>
      <c r="U298">
        <v>4.1100000000000003</v>
      </c>
      <c r="V298">
        <v>6.79</v>
      </c>
      <c r="W298">
        <v>3.29</v>
      </c>
      <c r="X298">
        <v>12.16</v>
      </c>
      <c r="Y298">
        <v>4.55</v>
      </c>
      <c r="Z298">
        <v>10.9</v>
      </c>
      <c r="AA298">
        <v>3.98</v>
      </c>
      <c r="AB298">
        <v>-1.6</v>
      </c>
      <c r="AG298" s="8">
        <v>34790</v>
      </c>
      <c r="AH298">
        <v>-3.1</v>
      </c>
      <c r="AI298">
        <v>-0.7</v>
      </c>
      <c r="AJ298">
        <v>-1.6</v>
      </c>
      <c r="AK298">
        <v>1.9</v>
      </c>
      <c r="AL298">
        <v>1.4</v>
      </c>
      <c r="AN298">
        <v>10.02</v>
      </c>
      <c r="AO298">
        <v>36.11</v>
      </c>
      <c r="AP298">
        <v>11.23</v>
      </c>
      <c r="AT298" s="8">
        <v>34790</v>
      </c>
      <c r="AU298" s="2">
        <v>-0.2</v>
      </c>
      <c r="AV298">
        <v>0.6</v>
      </c>
      <c r="AW298">
        <v>-1.5</v>
      </c>
      <c r="AX298">
        <v>1.5</v>
      </c>
      <c r="AY298" s="2">
        <v>0.3</v>
      </c>
      <c r="AZ298">
        <v>0.6</v>
      </c>
      <c r="BA298">
        <v>0.3</v>
      </c>
      <c r="BB298">
        <v>0.3</v>
      </c>
      <c r="BD298" s="3">
        <f t="shared" si="30"/>
        <v>-0.2</v>
      </c>
      <c r="BE298" s="7">
        <f t="shared" si="26"/>
        <v>-0.42749999999999999</v>
      </c>
      <c r="BF298" s="7">
        <f t="shared" si="27"/>
        <v>-0.11840000000000002</v>
      </c>
      <c r="BG298" s="7">
        <f t="shared" si="28"/>
        <v>0.34589999999999999</v>
      </c>
      <c r="BH298" s="7">
        <f t="shared" si="25"/>
        <v>-0.64790000000000003</v>
      </c>
      <c r="BI298" s="7">
        <f t="shared" si="29"/>
        <v>0.21337</v>
      </c>
      <c r="BO298" s="8">
        <v>34790</v>
      </c>
      <c r="BP298">
        <v>-0.2</v>
      </c>
      <c r="BQ298">
        <v>-18.8</v>
      </c>
    </row>
    <row r="299" spans="3:69" x14ac:dyDescent="0.3">
      <c r="C299" s="8">
        <v>34820</v>
      </c>
      <c r="D299">
        <v>0</v>
      </c>
      <c r="E299">
        <v>-0.2</v>
      </c>
      <c r="F299">
        <v>-0.7</v>
      </c>
      <c r="G299">
        <v>2</v>
      </c>
      <c r="H299">
        <v>0.5</v>
      </c>
      <c r="I299">
        <v>-1.8</v>
      </c>
      <c r="J299">
        <v>-0.6</v>
      </c>
      <c r="K299">
        <v>-0.3</v>
      </c>
      <c r="L299">
        <v>0</v>
      </c>
      <c r="M299">
        <v>3</v>
      </c>
      <c r="N299">
        <v>-0.7</v>
      </c>
      <c r="O299">
        <v>0.4</v>
      </c>
      <c r="P299">
        <v>100</v>
      </c>
      <c r="Q299">
        <v>95.04</v>
      </c>
      <c r="R299">
        <v>28.5</v>
      </c>
      <c r="S299">
        <v>19.809999999999999</v>
      </c>
      <c r="T299">
        <v>5.9</v>
      </c>
      <c r="U299">
        <v>4.1100000000000003</v>
      </c>
      <c r="V299">
        <v>6.79</v>
      </c>
      <c r="W299">
        <v>3.29</v>
      </c>
      <c r="X299">
        <v>12.16</v>
      </c>
      <c r="Y299">
        <v>4.55</v>
      </c>
      <c r="Z299">
        <v>10.9</v>
      </c>
      <c r="AA299">
        <v>3.98</v>
      </c>
      <c r="AB299">
        <v>-1.9</v>
      </c>
      <c r="AG299" s="8">
        <v>34820</v>
      </c>
      <c r="AH299">
        <v>-3.2</v>
      </c>
      <c r="AI299">
        <v>-0.6</v>
      </c>
      <c r="AJ299">
        <v>-0.9</v>
      </c>
      <c r="AK299">
        <v>1.8</v>
      </c>
      <c r="AL299">
        <v>1.2</v>
      </c>
      <c r="AN299">
        <v>10.02</v>
      </c>
      <c r="AO299">
        <v>36.11</v>
      </c>
      <c r="AP299">
        <v>11.23</v>
      </c>
      <c r="AT299" s="8">
        <v>34820</v>
      </c>
      <c r="AU299" s="2">
        <v>0</v>
      </c>
      <c r="AV299">
        <v>0.6</v>
      </c>
      <c r="AW299">
        <v>-1</v>
      </c>
      <c r="AX299">
        <v>1.4</v>
      </c>
      <c r="AY299" s="2">
        <v>0.2</v>
      </c>
      <c r="AZ299">
        <v>0.1</v>
      </c>
      <c r="BA299">
        <v>0.4</v>
      </c>
      <c r="BB299">
        <v>0</v>
      </c>
      <c r="BD299" s="3">
        <f t="shared" si="30"/>
        <v>0</v>
      </c>
      <c r="BE299" s="7">
        <f t="shared" si="26"/>
        <v>-0.19949999999999998</v>
      </c>
      <c r="BF299" s="7">
        <f t="shared" si="27"/>
        <v>-0.1406</v>
      </c>
      <c r="BG299" s="7">
        <f t="shared" si="28"/>
        <v>0.34009999999999996</v>
      </c>
      <c r="BH299" s="7">
        <f t="shared" si="25"/>
        <v>-0.38511000000000001</v>
      </c>
      <c r="BI299" s="7">
        <f t="shared" si="29"/>
        <v>0.20214000000000001</v>
      </c>
      <c r="BO299" s="8">
        <v>34820</v>
      </c>
      <c r="BP299">
        <v>0</v>
      </c>
      <c r="BQ299">
        <v>-19.3</v>
      </c>
    </row>
    <row r="300" spans="3:69" x14ac:dyDescent="0.3">
      <c r="C300" s="8">
        <v>34851</v>
      </c>
      <c r="D300">
        <v>0.3</v>
      </c>
      <c r="E300">
        <v>-0.2</v>
      </c>
      <c r="F300">
        <v>0.1</v>
      </c>
      <c r="G300">
        <v>2.1</v>
      </c>
      <c r="H300">
        <v>0.1</v>
      </c>
      <c r="I300">
        <v>-1.7</v>
      </c>
      <c r="J300">
        <v>-0.5</v>
      </c>
      <c r="K300">
        <v>-0.2</v>
      </c>
      <c r="L300">
        <v>0</v>
      </c>
      <c r="M300">
        <v>3</v>
      </c>
      <c r="N300">
        <v>-0.9</v>
      </c>
      <c r="O300">
        <v>0.5</v>
      </c>
      <c r="P300">
        <v>100</v>
      </c>
      <c r="Q300">
        <v>95.04</v>
      </c>
      <c r="R300">
        <v>28.5</v>
      </c>
      <c r="S300">
        <v>19.809999999999999</v>
      </c>
      <c r="T300">
        <v>5.9</v>
      </c>
      <c r="U300">
        <v>4.1100000000000003</v>
      </c>
      <c r="V300">
        <v>6.79</v>
      </c>
      <c r="W300">
        <v>3.29</v>
      </c>
      <c r="X300">
        <v>12.16</v>
      </c>
      <c r="Y300">
        <v>4.55</v>
      </c>
      <c r="Z300">
        <v>10.9</v>
      </c>
      <c r="AA300">
        <v>3.98</v>
      </c>
      <c r="AB300">
        <v>-2</v>
      </c>
      <c r="AG300" s="8">
        <v>34851</v>
      </c>
      <c r="AH300">
        <v>-3.1</v>
      </c>
      <c r="AI300">
        <v>-0.6</v>
      </c>
      <c r="AJ300">
        <v>-0.2</v>
      </c>
      <c r="AK300">
        <v>1.8</v>
      </c>
      <c r="AL300">
        <v>1.2</v>
      </c>
      <c r="AN300">
        <v>10.02</v>
      </c>
      <c r="AO300">
        <v>36.11</v>
      </c>
      <c r="AP300">
        <v>11.23</v>
      </c>
      <c r="AT300" s="8">
        <v>34851</v>
      </c>
      <c r="AU300" s="2">
        <v>0.3</v>
      </c>
      <c r="AV300">
        <v>0.6</v>
      </c>
      <c r="AW300">
        <v>-0.6</v>
      </c>
      <c r="AX300">
        <v>1.3</v>
      </c>
      <c r="AY300" s="2">
        <v>-0.1</v>
      </c>
      <c r="AZ300">
        <v>0</v>
      </c>
      <c r="BA300">
        <v>-0.2</v>
      </c>
      <c r="BB300">
        <v>0.1</v>
      </c>
      <c r="BD300" s="3">
        <f t="shared" si="30"/>
        <v>0.3</v>
      </c>
      <c r="BE300" s="7">
        <f t="shared" si="26"/>
        <v>2.8500000000000001E-2</v>
      </c>
      <c r="BF300" s="7">
        <f t="shared" si="27"/>
        <v>-0.14800000000000002</v>
      </c>
      <c r="BG300" s="7">
        <f t="shared" si="28"/>
        <v>0.41949999999999998</v>
      </c>
      <c r="BH300" s="7">
        <f t="shared" si="25"/>
        <v>-0.13234000000000001</v>
      </c>
      <c r="BI300" s="7">
        <f t="shared" si="29"/>
        <v>0.20214000000000001</v>
      </c>
      <c r="BO300" s="8">
        <v>34851</v>
      </c>
      <c r="BP300">
        <v>-0.2</v>
      </c>
      <c r="BQ300">
        <v>-18</v>
      </c>
    </row>
    <row r="301" spans="3:69" x14ac:dyDescent="0.3">
      <c r="C301" s="8">
        <v>34881</v>
      </c>
      <c r="D301">
        <v>0.1</v>
      </c>
      <c r="E301">
        <v>-0.2</v>
      </c>
      <c r="F301">
        <v>-0.3</v>
      </c>
      <c r="G301">
        <v>2.1</v>
      </c>
      <c r="H301">
        <v>0</v>
      </c>
      <c r="I301">
        <v>-1.7</v>
      </c>
      <c r="J301">
        <v>-0.9</v>
      </c>
      <c r="K301">
        <v>0.4</v>
      </c>
      <c r="L301">
        <v>-0.1</v>
      </c>
      <c r="M301">
        <v>2.9</v>
      </c>
      <c r="N301">
        <v>-1.4</v>
      </c>
      <c r="O301">
        <v>0.5</v>
      </c>
      <c r="P301">
        <v>100</v>
      </c>
      <c r="Q301">
        <v>95.04</v>
      </c>
      <c r="R301">
        <v>28.5</v>
      </c>
      <c r="S301">
        <v>19.809999999999999</v>
      </c>
      <c r="T301">
        <v>5.9</v>
      </c>
      <c r="U301">
        <v>4.1100000000000003</v>
      </c>
      <c r="V301">
        <v>6.79</v>
      </c>
      <c r="W301">
        <v>3.29</v>
      </c>
      <c r="X301">
        <v>12.16</v>
      </c>
      <c r="Y301">
        <v>4.55</v>
      </c>
      <c r="Z301">
        <v>10.9</v>
      </c>
      <c r="AA301">
        <v>3.98</v>
      </c>
      <c r="AB301">
        <v>-2.1</v>
      </c>
      <c r="AG301" s="8">
        <v>34881</v>
      </c>
      <c r="AH301">
        <v>-3.1</v>
      </c>
      <c r="AI301">
        <v>-0.8</v>
      </c>
      <c r="AJ301">
        <v>-0.6</v>
      </c>
      <c r="AK301">
        <v>1.8</v>
      </c>
      <c r="AL301">
        <v>1.1000000000000001</v>
      </c>
      <c r="AN301">
        <v>10.02</v>
      </c>
      <c r="AO301">
        <v>36.11</v>
      </c>
      <c r="AP301">
        <v>11.23</v>
      </c>
      <c r="AT301" s="8">
        <v>34881</v>
      </c>
      <c r="AU301" s="2">
        <v>0.1</v>
      </c>
      <c r="AV301">
        <v>0.5</v>
      </c>
      <c r="AW301">
        <v>-0.9</v>
      </c>
      <c r="AX301">
        <v>1.3</v>
      </c>
      <c r="AY301" s="2">
        <v>-0.5</v>
      </c>
      <c r="AZ301">
        <v>-0.3</v>
      </c>
      <c r="BA301">
        <v>-1.2</v>
      </c>
      <c r="BB301">
        <v>0</v>
      </c>
      <c r="BD301" s="3">
        <f t="shared" si="30"/>
        <v>0.1</v>
      </c>
      <c r="BE301" s="7">
        <f t="shared" si="26"/>
        <v>-8.5499999999999993E-2</v>
      </c>
      <c r="BF301" s="7">
        <f t="shared" si="27"/>
        <v>-0.15540000000000001</v>
      </c>
      <c r="BG301" s="7">
        <f t="shared" si="28"/>
        <v>0.34089999999999998</v>
      </c>
      <c r="BH301" s="7">
        <f t="shared" si="25"/>
        <v>-0.29682000000000003</v>
      </c>
      <c r="BI301" s="7">
        <f t="shared" si="29"/>
        <v>0.20214000000000001</v>
      </c>
      <c r="BO301" s="8">
        <v>34881</v>
      </c>
      <c r="BP301">
        <v>0.1</v>
      </c>
      <c r="BQ301">
        <v>-16.399999999999999</v>
      </c>
    </row>
    <row r="302" spans="3:69" x14ac:dyDescent="0.3">
      <c r="C302" s="8">
        <v>34912</v>
      </c>
      <c r="D302">
        <v>-0.2</v>
      </c>
      <c r="E302">
        <v>-0.3</v>
      </c>
      <c r="F302">
        <v>-1.3</v>
      </c>
      <c r="G302">
        <v>2.1</v>
      </c>
      <c r="H302">
        <v>-0.1</v>
      </c>
      <c r="I302">
        <v>-1.8</v>
      </c>
      <c r="J302">
        <v>-0.7</v>
      </c>
      <c r="K302">
        <v>0.3</v>
      </c>
      <c r="L302">
        <v>-0.1</v>
      </c>
      <c r="M302">
        <v>2.9</v>
      </c>
      <c r="N302">
        <v>-1.8</v>
      </c>
      <c r="O302">
        <v>0.5</v>
      </c>
      <c r="P302">
        <v>100</v>
      </c>
      <c r="Q302">
        <v>95.04</v>
      </c>
      <c r="R302">
        <v>28.5</v>
      </c>
      <c r="S302">
        <v>19.809999999999999</v>
      </c>
      <c r="T302">
        <v>5.9</v>
      </c>
      <c r="U302">
        <v>4.1100000000000003</v>
      </c>
      <c r="V302">
        <v>6.79</v>
      </c>
      <c r="W302">
        <v>3.29</v>
      </c>
      <c r="X302">
        <v>12.16</v>
      </c>
      <c r="Y302">
        <v>4.55</v>
      </c>
      <c r="Z302">
        <v>10.9</v>
      </c>
      <c r="AA302">
        <v>3.98</v>
      </c>
      <c r="AB302">
        <v>-2.1</v>
      </c>
      <c r="AG302" s="8">
        <v>34912</v>
      </c>
      <c r="AH302">
        <v>-3.2</v>
      </c>
      <c r="AI302">
        <v>-0.9</v>
      </c>
      <c r="AJ302">
        <v>-1.6</v>
      </c>
      <c r="AK302">
        <v>1.9</v>
      </c>
      <c r="AL302">
        <v>1.2</v>
      </c>
      <c r="AN302">
        <v>10.02</v>
      </c>
      <c r="AO302">
        <v>36.11</v>
      </c>
      <c r="AP302">
        <v>11.23</v>
      </c>
      <c r="AT302" s="8">
        <v>34912</v>
      </c>
      <c r="AU302" s="2">
        <v>-0.2</v>
      </c>
      <c r="AV302">
        <v>0.6</v>
      </c>
      <c r="AW302">
        <v>-1.5</v>
      </c>
      <c r="AX302">
        <v>1.3</v>
      </c>
      <c r="AY302" s="2">
        <v>0.1</v>
      </c>
      <c r="AZ302">
        <v>-0.2</v>
      </c>
      <c r="BA302">
        <v>0.1</v>
      </c>
      <c r="BB302">
        <v>0.2</v>
      </c>
      <c r="BD302" s="3">
        <f t="shared" si="30"/>
        <v>-0.2</v>
      </c>
      <c r="BE302" s="7">
        <f t="shared" si="26"/>
        <v>-0.37050000000000005</v>
      </c>
      <c r="BF302" s="7">
        <f t="shared" si="27"/>
        <v>-0.15540000000000001</v>
      </c>
      <c r="BG302" s="7">
        <f t="shared" si="28"/>
        <v>0.32590000000000008</v>
      </c>
      <c r="BH302" s="7">
        <f t="shared" si="25"/>
        <v>-0.66794000000000009</v>
      </c>
      <c r="BI302" s="7">
        <f t="shared" si="29"/>
        <v>0.21337</v>
      </c>
      <c r="BO302" s="8">
        <v>34912</v>
      </c>
      <c r="BP302">
        <v>0.3</v>
      </c>
      <c r="BQ302">
        <v>-14.5</v>
      </c>
    </row>
    <row r="303" spans="3:69" x14ac:dyDescent="0.3">
      <c r="C303" s="8">
        <v>34943</v>
      </c>
      <c r="D303">
        <v>0.2</v>
      </c>
      <c r="E303">
        <v>0.2</v>
      </c>
      <c r="F303">
        <v>-0.7</v>
      </c>
      <c r="G303">
        <v>1.9</v>
      </c>
      <c r="H303">
        <v>-0.1</v>
      </c>
      <c r="I303">
        <v>-1.7</v>
      </c>
      <c r="J303">
        <v>0.2</v>
      </c>
      <c r="K303">
        <v>0.4</v>
      </c>
      <c r="L303">
        <v>0.4</v>
      </c>
      <c r="M303">
        <v>2.9</v>
      </c>
      <c r="N303">
        <v>-1.3</v>
      </c>
      <c r="O303">
        <v>0.2</v>
      </c>
      <c r="P303">
        <v>100</v>
      </c>
      <c r="Q303">
        <v>95.04</v>
      </c>
      <c r="R303">
        <v>28.5</v>
      </c>
      <c r="S303">
        <v>19.809999999999999</v>
      </c>
      <c r="T303">
        <v>5.9</v>
      </c>
      <c r="U303">
        <v>4.1100000000000003</v>
      </c>
      <c r="V303">
        <v>6.79</v>
      </c>
      <c r="W303">
        <v>3.29</v>
      </c>
      <c r="X303">
        <v>12.16</v>
      </c>
      <c r="Y303">
        <v>4.55</v>
      </c>
      <c r="Z303">
        <v>10.9</v>
      </c>
      <c r="AA303">
        <v>3.98</v>
      </c>
      <c r="AB303">
        <v>-2.1</v>
      </c>
      <c r="AG303" s="8">
        <v>34943</v>
      </c>
      <c r="AH303">
        <v>-3.3</v>
      </c>
      <c r="AI303">
        <v>-0.2</v>
      </c>
      <c r="AJ303">
        <v>-1.1000000000000001</v>
      </c>
      <c r="AK303">
        <v>2.7</v>
      </c>
      <c r="AL303">
        <v>1.3</v>
      </c>
      <c r="AN303">
        <v>10.02</v>
      </c>
      <c r="AO303">
        <v>36.11</v>
      </c>
      <c r="AP303">
        <v>11.23</v>
      </c>
      <c r="AT303" s="8">
        <v>34943</v>
      </c>
      <c r="AU303" s="2">
        <v>0.2</v>
      </c>
      <c r="AV303">
        <v>0.8</v>
      </c>
      <c r="AW303">
        <v>-1</v>
      </c>
      <c r="AX303">
        <v>1.6</v>
      </c>
      <c r="AY303" s="2">
        <v>0.6</v>
      </c>
      <c r="AZ303">
        <v>0.8</v>
      </c>
      <c r="BA303">
        <v>1</v>
      </c>
      <c r="BB303">
        <v>0.1</v>
      </c>
      <c r="BD303" s="3">
        <f t="shared" si="30"/>
        <v>0.2</v>
      </c>
      <c r="BE303" s="7">
        <f t="shared" si="26"/>
        <v>-0.19949999999999998</v>
      </c>
      <c r="BF303" s="7">
        <f t="shared" si="27"/>
        <v>-0.15540000000000001</v>
      </c>
      <c r="BG303" s="7">
        <f t="shared" si="28"/>
        <v>0.55489999999999995</v>
      </c>
      <c r="BH303" s="7">
        <f t="shared" si="25"/>
        <v>-0.41725000000000001</v>
      </c>
      <c r="BI303" s="7">
        <f t="shared" si="29"/>
        <v>0.30321000000000004</v>
      </c>
      <c r="BO303" s="8">
        <v>34943</v>
      </c>
      <c r="BP303">
        <v>-0.7</v>
      </c>
      <c r="BQ303">
        <v>-8</v>
      </c>
    </row>
    <row r="304" spans="3:69" x14ac:dyDescent="0.3">
      <c r="C304" s="8">
        <v>34973</v>
      </c>
      <c r="D304">
        <v>-0.6</v>
      </c>
      <c r="E304">
        <v>0.1</v>
      </c>
      <c r="F304">
        <v>-2.6</v>
      </c>
      <c r="G304">
        <v>2</v>
      </c>
      <c r="H304">
        <v>0</v>
      </c>
      <c r="I304">
        <v>-1.7</v>
      </c>
      <c r="J304">
        <v>0</v>
      </c>
      <c r="K304">
        <v>0.1</v>
      </c>
      <c r="L304">
        <v>0.4</v>
      </c>
      <c r="M304">
        <v>2.9</v>
      </c>
      <c r="N304">
        <v>-1.4</v>
      </c>
      <c r="O304">
        <v>0.1</v>
      </c>
      <c r="P304">
        <v>100</v>
      </c>
      <c r="Q304">
        <v>95.04</v>
      </c>
      <c r="R304">
        <v>28.5</v>
      </c>
      <c r="S304">
        <v>19.809999999999999</v>
      </c>
      <c r="T304">
        <v>5.9</v>
      </c>
      <c r="U304">
        <v>4.1100000000000003</v>
      </c>
      <c r="V304">
        <v>6.79</v>
      </c>
      <c r="W304">
        <v>3.29</v>
      </c>
      <c r="X304">
        <v>12.16</v>
      </c>
      <c r="Y304">
        <v>4.55</v>
      </c>
      <c r="Z304">
        <v>10.9</v>
      </c>
      <c r="AA304">
        <v>3.98</v>
      </c>
      <c r="AB304">
        <v>-2.1</v>
      </c>
      <c r="AG304" s="8">
        <v>34973</v>
      </c>
      <c r="AH304">
        <v>-3.3</v>
      </c>
      <c r="AI304">
        <v>-0.4</v>
      </c>
      <c r="AJ304">
        <v>-2.5</v>
      </c>
      <c r="AK304">
        <v>2.7</v>
      </c>
      <c r="AL304">
        <v>0.9</v>
      </c>
      <c r="AN304">
        <v>10.02</v>
      </c>
      <c r="AO304">
        <v>36.11</v>
      </c>
      <c r="AP304">
        <v>11.23</v>
      </c>
      <c r="AT304" s="8">
        <v>34973</v>
      </c>
      <c r="AU304" s="2">
        <v>-0.6</v>
      </c>
      <c r="AV304">
        <v>0.6</v>
      </c>
      <c r="AW304">
        <v>-2.1</v>
      </c>
      <c r="AX304">
        <v>1.4</v>
      </c>
      <c r="AY304" s="2">
        <v>-0.3</v>
      </c>
      <c r="AZ304">
        <v>-0.1</v>
      </c>
      <c r="BA304">
        <v>-0.5</v>
      </c>
      <c r="BB304">
        <v>0.1</v>
      </c>
      <c r="BD304" s="3">
        <f t="shared" si="30"/>
        <v>-0.6</v>
      </c>
      <c r="BE304" s="7">
        <f t="shared" si="26"/>
        <v>-0.7410000000000001</v>
      </c>
      <c r="BF304" s="7">
        <f t="shared" si="27"/>
        <v>-0.15540000000000001</v>
      </c>
      <c r="BG304" s="7">
        <f t="shared" si="28"/>
        <v>0.29640000000000011</v>
      </c>
      <c r="BH304" s="7">
        <f t="shared" si="25"/>
        <v>-0.94283000000000006</v>
      </c>
      <c r="BI304" s="7">
        <f t="shared" si="29"/>
        <v>0.30321000000000004</v>
      </c>
      <c r="BO304" s="8">
        <v>34973</v>
      </c>
      <c r="BP304">
        <v>-1.6</v>
      </c>
      <c r="BQ304">
        <v>-4.7</v>
      </c>
    </row>
    <row r="305" spans="3:69" x14ac:dyDescent="0.3">
      <c r="C305" s="8">
        <v>35004</v>
      </c>
      <c r="D305">
        <v>-0.7</v>
      </c>
      <c r="E305">
        <v>0.1</v>
      </c>
      <c r="F305">
        <v>-2.9</v>
      </c>
      <c r="G305">
        <v>1.7</v>
      </c>
      <c r="H305">
        <v>0</v>
      </c>
      <c r="I305">
        <v>-1.8</v>
      </c>
      <c r="J305">
        <v>0.2</v>
      </c>
      <c r="K305">
        <v>0.2</v>
      </c>
      <c r="L305">
        <v>0.4</v>
      </c>
      <c r="M305">
        <v>2.9</v>
      </c>
      <c r="N305">
        <v>-1</v>
      </c>
      <c r="O305">
        <v>0.1</v>
      </c>
      <c r="P305">
        <v>100</v>
      </c>
      <c r="Q305">
        <v>95.04</v>
      </c>
      <c r="R305">
        <v>28.5</v>
      </c>
      <c r="S305">
        <v>19.809999999999999</v>
      </c>
      <c r="T305">
        <v>5.9</v>
      </c>
      <c r="U305">
        <v>4.1100000000000003</v>
      </c>
      <c r="V305">
        <v>6.79</v>
      </c>
      <c r="W305">
        <v>3.29</v>
      </c>
      <c r="X305">
        <v>12.16</v>
      </c>
      <c r="Y305">
        <v>4.55</v>
      </c>
      <c r="Z305">
        <v>10.9</v>
      </c>
      <c r="AA305">
        <v>3.98</v>
      </c>
      <c r="AB305">
        <v>-2.2000000000000002</v>
      </c>
      <c r="AG305" s="8">
        <v>35004</v>
      </c>
      <c r="AH305">
        <v>-3.4</v>
      </c>
      <c r="AI305">
        <v>-0.2</v>
      </c>
      <c r="AJ305">
        <v>-2.7</v>
      </c>
      <c r="AK305">
        <v>2.7</v>
      </c>
      <c r="AL305">
        <v>0.8</v>
      </c>
      <c r="AN305">
        <v>10.02</v>
      </c>
      <c r="AO305">
        <v>36.11</v>
      </c>
      <c r="AP305">
        <v>11.23</v>
      </c>
      <c r="AT305" s="8">
        <v>35004</v>
      </c>
      <c r="AU305" s="2">
        <v>-0.7</v>
      </c>
      <c r="AV305">
        <v>0.6</v>
      </c>
      <c r="AW305">
        <v>-2.2000000000000002</v>
      </c>
      <c r="AX305">
        <v>1.3</v>
      </c>
      <c r="AY305" s="2">
        <v>-0.3</v>
      </c>
      <c r="AZ305">
        <v>0.1</v>
      </c>
      <c r="BA305">
        <v>-0.7</v>
      </c>
      <c r="BB305">
        <v>0</v>
      </c>
      <c r="BD305" s="3">
        <f xml:space="preserve"> AU305</f>
        <v>-0.7</v>
      </c>
      <c r="BE305" s="7">
        <f t="shared" si="26"/>
        <v>-0.8264999999999999</v>
      </c>
      <c r="BF305" s="7">
        <f t="shared" si="27"/>
        <v>-0.1628</v>
      </c>
      <c r="BG305" s="7">
        <f t="shared" si="28"/>
        <v>0.28929999999999995</v>
      </c>
      <c r="BH305" s="7">
        <f t="shared" si="25"/>
        <v>-0.99501000000000006</v>
      </c>
      <c r="BI305" s="7">
        <f t="shared" si="29"/>
        <v>0.30321000000000004</v>
      </c>
      <c r="BO305" s="8">
        <v>35004</v>
      </c>
      <c r="BP305">
        <v>-0.2</v>
      </c>
      <c r="BQ305">
        <v>-4</v>
      </c>
    </row>
    <row r="306" spans="3:69" x14ac:dyDescent="0.3">
      <c r="C306" s="8">
        <v>35034</v>
      </c>
      <c r="D306">
        <v>-0.3</v>
      </c>
      <c r="E306">
        <v>0.1</v>
      </c>
      <c r="F306">
        <v>-1.8</v>
      </c>
      <c r="G306">
        <v>1.6</v>
      </c>
      <c r="H306">
        <v>0</v>
      </c>
      <c r="I306">
        <v>-1.7</v>
      </c>
      <c r="J306">
        <v>0.3</v>
      </c>
      <c r="K306">
        <v>0.1</v>
      </c>
      <c r="L306">
        <v>0.4</v>
      </c>
      <c r="M306">
        <v>2.9</v>
      </c>
      <c r="N306">
        <v>-1</v>
      </c>
      <c r="O306">
        <v>0</v>
      </c>
      <c r="P306">
        <v>100</v>
      </c>
      <c r="Q306">
        <v>95.04</v>
      </c>
      <c r="R306">
        <v>28.5</v>
      </c>
      <c r="S306">
        <v>19.809999999999999</v>
      </c>
      <c r="T306">
        <v>5.9</v>
      </c>
      <c r="U306">
        <v>4.1100000000000003</v>
      </c>
      <c r="V306">
        <v>6.79</v>
      </c>
      <c r="W306">
        <v>3.29</v>
      </c>
      <c r="X306">
        <v>12.16</v>
      </c>
      <c r="Y306">
        <v>4.55</v>
      </c>
      <c r="Z306">
        <v>10.9</v>
      </c>
      <c r="AA306">
        <v>3.98</v>
      </c>
      <c r="AB306">
        <v>-2.2000000000000002</v>
      </c>
      <c r="AG306" s="8">
        <v>35034</v>
      </c>
      <c r="AH306">
        <v>-3.3</v>
      </c>
      <c r="AI306">
        <v>-0.1</v>
      </c>
      <c r="AJ306">
        <v>-1.8</v>
      </c>
      <c r="AK306">
        <v>2.7</v>
      </c>
      <c r="AL306">
        <v>0.9</v>
      </c>
      <c r="AN306">
        <v>10.02</v>
      </c>
      <c r="AO306">
        <v>36.11</v>
      </c>
      <c r="AP306">
        <v>11.23</v>
      </c>
      <c r="AT306" s="8">
        <v>35034</v>
      </c>
      <c r="AU306" s="2">
        <v>-0.3</v>
      </c>
      <c r="AV306">
        <v>0.6</v>
      </c>
      <c r="AW306">
        <v>-1.5</v>
      </c>
      <c r="AX306">
        <v>1.3</v>
      </c>
      <c r="AY306" s="2">
        <v>0</v>
      </c>
      <c r="AZ306">
        <v>0</v>
      </c>
      <c r="BA306">
        <v>0</v>
      </c>
      <c r="BB306">
        <v>0</v>
      </c>
      <c r="BD306" s="3">
        <f xml:space="preserve"> AU306</f>
        <v>-0.3</v>
      </c>
      <c r="BE306" s="7">
        <f t="shared" si="26"/>
        <v>-0.51300000000000001</v>
      </c>
      <c r="BF306" s="7">
        <f t="shared" si="27"/>
        <v>-0.1628</v>
      </c>
      <c r="BG306" s="7">
        <f t="shared" si="28"/>
        <v>0.37580000000000002</v>
      </c>
      <c r="BH306" s="7">
        <f t="shared" si="25"/>
        <v>-0.66</v>
      </c>
      <c r="BI306" s="7">
        <f t="shared" si="29"/>
        <v>0.30321000000000004</v>
      </c>
      <c r="BO306" s="8">
        <v>35034</v>
      </c>
      <c r="BP306">
        <v>-0.1</v>
      </c>
      <c r="BQ306">
        <v>-2.8</v>
      </c>
    </row>
    <row r="307" spans="3:69" x14ac:dyDescent="0.3">
      <c r="C307" s="8">
        <v>35065</v>
      </c>
      <c r="D307">
        <v>-0.5</v>
      </c>
      <c r="E307">
        <v>-0.2</v>
      </c>
      <c r="F307">
        <v>-2.2999999999999998</v>
      </c>
      <c r="G307">
        <v>1.5</v>
      </c>
      <c r="H307">
        <v>-1.5</v>
      </c>
      <c r="I307">
        <v>-2.2000000000000002</v>
      </c>
      <c r="J307">
        <v>0.3</v>
      </c>
      <c r="K307">
        <v>0.1</v>
      </c>
      <c r="L307">
        <v>0.1</v>
      </c>
      <c r="M307">
        <v>3.1</v>
      </c>
      <c r="N307">
        <v>-1.5</v>
      </c>
      <c r="O307">
        <v>0.2</v>
      </c>
      <c r="P307">
        <v>100</v>
      </c>
      <c r="Q307">
        <v>95.04</v>
      </c>
      <c r="R307">
        <v>28.5</v>
      </c>
      <c r="S307">
        <v>19.809999999999999</v>
      </c>
      <c r="T307">
        <v>5.9</v>
      </c>
      <c r="U307">
        <v>4.1100000000000003</v>
      </c>
      <c r="V307">
        <v>6.79</v>
      </c>
      <c r="W307">
        <v>3.29</v>
      </c>
      <c r="X307">
        <v>12.16</v>
      </c>
      <c r="Y307">
        <v>4.55</v>
      </c>
      <c r="Z307">
        <v>10.9</v>
      </c>
      <c r="AA307">
        <v>3.98</v>
      </c>
      <c r="AB307">
        <v>-3.7</v>
      </c>
      <c r="AG307" s="8">
        <v>35065</v>
      </c>
      <c r="AH307">
        <v>-4.3</v>
      </c>
      <c r="AI307">
        <v>-0.3</v>
      </c>
      <c r="AJ307">
        <v>-2.1</v>
      </c>
      <c r="AK307">
        <v>2.7</v>
      </c>
      <c r="AL307">
        <v>0.6</v>
      </c>
      <c r="AN307">
        <v>10.02</v>
      </c>
      <c r="AO307">
        <v>36.11</v>
      </c>
      <c r="AP307">
        <v>11.23</v>
      </c>
      <c r="AT307" s="8">
        <v>35065</v>
      </c>
      <c r="AU307" s="2">
        <v>-0.5</v>
      </c>
      <c r="AV307">
        <v>0.6</v>
      </c>
      <c r="AW307">
        <v>-2</v>
      </c>
      <c r="AX307">
        <v>1.1000000000000001</v>
      </c>
      <c r="AY307" s="2">
        <v>-0.1</v>
      </c>
      <c r="AZ307">
        <v>-0.5</v>
      </c>
      <c r="BA307">
        <v>-0.3</v>
      </c>
      <c r="BB307">
        <v>0.1</v>
      </c>
      <c r="BD307" s="3">
        <f xml:space="preserve"> AU307</f>
        <v>-0.5</v>
      </c>
      <c r="BE307" s="7">
        <f t="shared" si="26"/>
        <v>-0.65549999999999997</v>
      </c>
      <c r="BF307" s="7">
        <f t="shared" si="27"/>
        <v>-0.27380000000000004</v>
      </c>
      <c r="BG307" s="7">
        <f t="shared" si="28"/>
        <v>0.42930000000000001</v>
      </c>
      <c r="BH307" s="7">
        <f t="shared" si="25"/>
        <v>-0.78837000000000002</v>
      </c>
      <c r="BI307" s="7">
        <f t="shared" si="29"/>
        <v>0.30321000000000004</v>
      </c>
      <c r="BO307" s="8">
        <v>35065</v>
      </c>
      <c r="BP307">
        <v>-0.5</v>
      </c>
      <c r="BQ307">
        <v>-3.7</v>
      </c>
    </row>
    <row r="308" spans="3:69" x14ac:dyDescent="0.3">
      <c r="C308" s="8">
        <v>35096</v>
      </c>
      <c r="D308">
        <v>-0.4</v>
      </c>
      <c r="E308">
        <v>0</v>
      </c>
      <c r="F308">
        <v>-1.6</v>
      </c>
      <c r="G308">
        <v>1.5</v>
      </c>
      <c r="H308">
        <v>-1.4</v>
      </c>
      <c r="I308">
        <v>-2.2999999999999998</v>
      </c>
      <c r="J308">
        <v>0.7</v>
      </c>
      <c r="K308">
        <v>0.2</v>
      </c>
      <c r="L308">
        <v>-0.3</v>
      </c>
      <c r="M308">
        <v>3.1</v>
      </c>
      <c r="N308">
        <v>-1.6</v>
      </c>
      <c r="O308">
        <v>0.1</v>
      </c>
      <c r="P308">
        <v>100</v>
      </c>
      <c r="Q308">
        <v>95.04</v>
      </c>
      <c r="R308">
        <v>28.5</v>
      </c>
      <c r="S308">
        <v>19.809999999999999</v>
      </c>
      <c r="T308">
        <v>5.9</v>
      </c>
      <c r="U308">
        <v>4.1100000000000003</v>
      </c>
      <c r="V308">
        <v>6.79</v>
      </c>
      <c r="W308">
        <v>3.29</v>
      </c>
      <c r="X308">
        <v>12.16</v>
      </c>
      <c r="Y308">
        <v>4.55</v>
      </c>
      <c r="Z308">
        <v>10.9</v>
      </c>
      <c r="AA308">
        <v>3.98</v>
      </c>
      <c r="AB308">
        <v>-3.5</v>
      </c>
      <c r="AG308" s="8">
        <v>35096</v>
      </c>
      <c r="AH308">
        <v>-4.2</v>
      </c>
      <c r="AI308">
        <v>0.2</v>
      </c>
      <c r="AJ308">
        <v>-1.8</v>
      </c>
      <c r="AK308">
        <v>2.1</v>
      </c>
      <c r="AL308">
        <v>0.8</v>
      </c>
      <c r="AN308">
        <v>10.02</v>
      </c>
      <c r="AO308">
        <v>36.11</v>
      </c>
      <c r="AP308">
        <v>11.23</v>
      </c>
      <c r="AT308" s="8">
        <v>35096</v>
      </c>
      <c r="AU308" s="2">
        <v>-0.4</v>
      </c>
      <c r="AV308">
        <v>0.4</v>
      </c>
      <c r="AW308">
        <v>-1.6</v>
      </c>
      <c r="AX308">
        <v>1.1000000000000001</v>
      </c>
      <c r="AY308" s="2">
        <v>-0.2</v>
      </c>
      <c r="AZ308">
        <v>-0.4</v>
      </c>
      <c r="BA308">
        <v>-0.3</v>
      </c>
      <c r="BB308">
        <v>0.1</v>
      </c>
      <c r="BD308" s="3">
        <f xml:space="preserve"> AU308</f>
        <v>-0.4</v>
      </c>
      <c r="BE308" s="7">
        <f t="shared" si="26"/>
        <v>-0.45600000000000002</v>
      </c>
      <c r="BF308" s="7">
        <f t="shared" si="27"/>
        <v>-0.25900000000000001</v>
      </c>
      <c r="BG308" s="7">
        <f t="shared" si="28"/>
        <v>0.315</v>
      </c>
      <c r="BH308" s="7">
        <f t="shared" si="25"/>
        <v>-0.62994000000000006</v>
      </c>
      <c r="BI308" s="7">
        <f t="shared" si="29"/>
        <v>0.23583000000000001</v>
      </c>
      <c r="BO308" s="8">
        <v>35096</v>
      </c>
      <c r="BP308">
        <v>0.1</v>
      </c>
      <c r="BQ308">
        <v>-3.2</v>
      </c>
    </row>
    <row r="309" spans="3:69" x14ac:dyDescent="0.3">
      <c r="C309" s="8">
        <v>35125</v>
      </c>
      <c r="D309">
        <v>-0.1</v>
      </c>
      <c r="E309">
        <v>0</v>
      </c>
      <c r="F309">
        <v>-0.9</v>
      </c>
      <c r="G309">
        <v>1.5</v>
      </c>
      <c r="H309">
        <v>-1.3</v>
      </c>
      <c r="I309">
        <v>-2</v>
      </c>
      <c r="J309">
        <v>0.9</v>
      </c>
      <c r="K309">
        <v>0.4</v>
      </c>
      <c r="L309">
        <v>-0.4</v>
      </c>
      <c r="M309">
        <v>3.3</v>
      </c>
      <c r="N309">
        <v>-1.6</v>
      </c>
      <c r="O309">
        <v>0.4</v>
      </c>
      <c r="P309">
        <v>100</v>
      </c>
      <c r="Q309">
        <v>95.04</v>
      </c>
      <c r="R309">
        <v>28.5</v>
      </c>
      <c r="S309">
        <v>19.809999999999999</v>
      </c>
      <c r="T309">
        <v>5.9</v>
      </c>
      <c r="U309">
        <v>4.1100000000000003</v>
      </c>
      <c r="V309">
        <v>6.79</v>
      </c>
      <c r="W309">
        <v>3.29</v>
      </c>
      <c r="X309">
        <v>12.16</v>
      </c>
      <c r="Y309">
        <v>4.55</v>
      </c>
      <c r="Z309">
        <v>10.9</v>
      </c>
      <c r="AA309">
        <v>3.98</v>
      </c>
      <c r="AB309">
        <v>-3.5</v>
      </c>
      <c r="AG309" s="8">
        <v>35125</v>
      </c>
      <c r="AH309">
        <v>-4</v>
      </c>
      <c r="AI309">
        <v>0.3</v>
      </c>
      <c r="AJ309">
        <v>-1.2</v>
      </c>
      <c r="AK309">
        <v>1.8</v>
      </c>
      <c r="AL309">
        <v>0.8</v>
      </c>
      <c r="AN309">
        <v>10.02</v>
      </c>
      <c r="AO309">
        <v>36.11</v>
      </c>
      <c r="AP309">
        <v>11.23</v>
      </c>
      <c r="AT309" s="8">
        <v>35125</v>
      </c>
      <c r="AU309" s="2">
        <v>-0.1</v>
      </c>
      <c r="AV309">
        <v>0.5</v>
      </c>
      <c r="AW309">
        <v>-1.1000000000000001</v>
      </c>
      <c r="AX309">
        <v>1.1000000000000001</v>
      </c>
      <c r="AY309" s="2">
        <v>0.2</v>
      </c>
      <c r="AZ309">
        <v>0.4</v>
      </c>
      <c r="BA309">
        <v>0.3</v>
      </c>
      <c r="BB309">
        <v>0.1</v>
      </c>
      <c r="BD309" s="3">
        <f xml:space="preserve"> AU309</f>
        <v>-0.1</v>
      </c>
      <c r="BE309" s="7">
        <f t="shared" si="26"/>
        <v>-0.25650000000000001</v>
      </c>
      <c r="BF309" s="7">
        <f t="shared" si="27"/>
        <v>-0.25900000000000001</v>
      </c>
      <c r="BG309" s="7">
        <f t="shared" si="28"/>
        <v>0.41549999999999998</v>
      </c>
      <c r="BH309" s="7">
        <f t="shared" si="25"/>
        <v>-0.40326000000000001</v>
      </c>
      <c r="BI309" s="7">
        <f t="shared" si="29"/>
        <v>0.20214000000000001</v>
      </c>
      <c r="BO309" s="8">
        <v>35125</v>
      </c>
      <c r="BP309">
        <v>-0.1</v>
      </c>
      <c r="BQ309">
        <v>-3.1</v>
      </c>
    </row>
    <row r="310" spans="3:69" x14ac:dyDescent="0.3">
      <c r="C310" s="8">
        <v>35156</v>
      </c>
      <c r="D310">
        <v>0.2</v>
      </c>
      <c r="E310">
        <v>0.1</v>
      </c>
      <c r="F310">
        <v>0.2</v>
      </c>
      <c r="G310">
        <v>1.5</v>
      </c>
      <c r="H310">
        <v>-0.8</v>
      </c>
      <c r="I310">
        <v>-1.9</v>
      </c>
      <c r="J310">
        <v>1</v>
      </c>
      <c r="K310">
        <v>1.2</v>
      </c>
      <c r="L310">
        <v>-0.8</v>
      </c>
      <c r="M310">
        <v>2.1</v>
      </c>
      <c r="N310">
        <v>-0.8</v>
      </c>
      <c r="O310">
        <v>0.4</v>
      </c>
      <c r="P310">
        <v>100</v>
      </c>
      <c r="Q310">
        <v>95.04</v>
      </c>
      <c r="R310">
        <v>28.5</v>
      </c>
      <c r="S310">
        <v>19.809999999999999</v>
      </c>
      <c r="T310">
        <v>5.9</v>
      </c>
      <c r="U310">
        <v>4.1100000000000003</v>
      </c>
      <c r="V310">
        <v>6.79</v>
      </c>
      <c r="W310">
        <v>3.29</v>
      </c>
      <c r="X310">
        <v>12.16</v>
      </c>
      <c r="Y310">
        <v>4.55</v>
      </c>
      <c r="Z310">
        <v>10.9</v>
      </c>
      <c r="AA310">
        <v>3.98</v>
      </c>
      <c r="AB310">
        <v>-3.3</v>
      </c>
      <c r="AG310" s="8">
        <v>35156</v>
      </c>
      <c r="AH310">
        <v>-3.9</v>
      </c>
      <c r="AI310">
        <v>0.3</v>
      </c>
      <c r="AJ310">
        <v>-0.3</v>
      </c>
      <c r="AK310">
        <v>1.6</v>
      </c>
      <c r="AL310">
        <v>1</v>
      </c>
      <c r="AN310">
        <v>10.02</v>
      </c>
      <c r="AO310">
        <v>36.11</v>
      </c>
      <c r="AP310">
        <v>11.23</v>
      </c>
      <c r="AT310" s="8">
        <v>35156</v>
      </c>
      <c r="AU310" s="2">
        <v>0.2</v>
      </c>
      <c r="AV310">
        <v>0.5</v>
      </c>
      <c r="AW310">
        <v>-0.6</v>
      </c>
      <c r="AX310">
        <v>1.1000000000000001</v>
      </c>
      <c r="AY310" s="2">
        <v>0.6</v>
      </c>
      <c r="AZ310">
        <v>0.6</v>
      </c>
      <c r="BA310">
        <v>0.8</v>
      </c>
      <c r="BB310">
        <v>0.3</v>
      </c>
      <c r="BD310" s="3">
        <f t="shared" ref="BD310:BD373" si="31" xml:space="preserve"> AU310</f>
        <v>0.2</v>
      </c>
      <c r="BE310" s="7">
        <f t="shared" si="26"/>
        <v>5.7000000000000002E-2</v>
      </c>
      <c r="BF310" s="7">
        <f t="shared" si="27"/>
        <v>-0.24419999999999997</v>
      </c>
      <c r="BG310" s="7">
        <f t="shared" si="28"/>
        <v>0.38719999999999999</v>
      </c>
      <c r="BH310" s="7">
        <f t="shared" si="25"/>
        <v>-7.8270000000000006E-2</v>
      </c>
      <c r="BI310" s="7">
        <f t="shared" si="29"/>
        <v>0.17968000000000001</v>
      </c>
      <c r="BO310" s="8">
        <v>35156</v>
      </c>
      <c r="BP310">
        <v>-0.2</v>
      </c>
      <c r="BQ310">
        <v>-3.1</v>
      </c>
    </row>
    <row r="311" spans="3:69" x14ac:dyDescent="0.3">
      <c r="C311" s="8">
        <v>35186</v>
      </c>
      <c r="D311">
        <v>0.2</v>
      </c>
      <c r="E311">
        <v>0.1</v>
      </c>
      <c r="F311">
        <v>0</v>
      </c>
      <c r="G311">
        <v>1.5</v>
      </c>
      <c r="H311">
        <v>-0.6</v>
      </c>
      <c r="I311">
        <v>-1.8</v>
      </c>
      <c r="J311">
        <v>0.9</v>
      </c>
      <c r="K311">
        <v>1.2</v>
      </c>
      <c r="L311">
        <v>-0.8</v>
      </c>
      <c r="M311">
        <v>2.1</v>
      </c>
      <c r="N311">
        <v>-1</v>
      </c>
      <c r="O311">
        <v>0.5</v>
      </c>
      <c r="P311">
        <v>100</v>
      </c>
      <c r="Q311">
        <v>95.04</v>
      </c>
      <c r="R311">
        <v>28.5</v>
      </c>
      <c r="S311">
        <v>19.809999999999999</v>
      </c>
      <c r="T311">
        <v>5.9</v>
      </c>
      <c r="U311">
        <v>4.1100000000000003</v>
      </c>
      <c r="V311">
        <v>6.79</v>
      </c>
      <c r="W311">
        <v>3.29</v>
      </c>
      <c r="X311">
        <v>12.16</v>
      </c>
      <c r="Y311">
        <v>4.55</v>
      </c>
      <c r="Z311">
        <v>10.9</v>
      </c>
      <c r="AA311">
        <v>3.98</v>
      </c>
      <c r="AB311">
        <v>-3.1</v>
      </c>
      <c r="AG311" s="8">
        <v>35186</v>
      </c>
      <c r="AH311">
        <v>-4.0999999999999996</v>
      </c>
      <c r="AI311">
        <v>0.2</v>
      </c>
      <c r="AJ311">
        <v>-0.6</v>
      </c>
      <c r="AK311">
        <v>1.6</v>
      </c>
      <c r="AL311">
        <v>1</v>
      </c>
      <c r="AN311">
        <v>10.02</v>
      </c>
      <c r="AO311">
        <v>36.11</v>
      </c>
      <c r="AP311">
        <v>11.23</v>
      </c>
      <c r="AT311" s="8">
        <v>35186</v>
      </c>
      <c r="AU311" s="2">
        <v>0.2</v>
      </c>
      <c r="AV311">
        <v>0.6</v>
      </c>
      <c r="AW311">
        <v>-0.8</v>
      </c>
      <c r="AX311">
        <v>1.2</v>
      </c>
      <c r="AY311" s="2">
        <v>0.2</v>
      </c>
      <c r="AZ311">
        <v>0.2</v>
      </c>
      <c r="BA311">
        <v>0.2</v>
      </c>
      <c r="BB311">
        <v>0.1</v>
      </c>
      <c r="BD311" s="3">
        <f t="shared" si="31"/>
        <v>0.2</v>
      </c>
      <c r="BE311" s="7">
        <f t="shared" si="26"/>
        <v>0</v>
      </c>
      <c r="BF311" s="7">
        <f t="shared" si="27"/>
        <v>-0.22940000000000002</v>
      </c>
      <c r="BG311" s="7">
        <f t="shared" si="28"/>
        <v>0.4294</v>
      </c>
      <c r="BH311" s="7">
        <f t="shared" si="25"/>
        <v>-0.19661999999999999</v>
      </c>
      <c r="BI311" s="7">
        <f t="shared" si="29"/>
        <v>0.17968000000000001</v>
      </c>
      <c r="BO311" s="8">
        <v>35186</v>
      </c>
      <c r="BP311">
        <v>0</v>
      </c>
      <c r="BQ311">
        <v>-3.1</v>
      </c>
    </row>
    <row r="312" spans="3:69" x14ac:dyDescent="0.3">
      <c r="C312" s="8">
        <v>35217</v>
      </c>
      <c r="D312">
        <v>0</v>
      </c>
      <c r="E312">
        <v>0.2</v>
      </c>
      <c r="F312">
        <v>-0.8</v>
      </c>
      <c r="G312">
        <v>1.5</v>
      </c>
      <c r="H312">
        <v>-0.6</v>
      </c>
      <c r="I312">
        <v>-1.8</v>
      </c>
      <c r="J312">
        <v>1.1000000000000001</v>
      </c>
      <c r="K312">
        <v>1.1000000000000001</v>
      </c>
      <c r="L312">
        <v>-0.7</v>
      </c>
      <c r="M312">
        <v>2.1</v>
      </c>
      <c r="N312">
        <v>-1.3</v>
      </c>
      <c r="O312">
        <v>0.4</v>
      </c>
      <c r="P312">
        <v>100</v>
      </c>
      <c r="Q312">
        <v>95.04</v>
      </c>
      <c r="R312">
        <v>28.5</v>
      </c>
      <c r="S312">
        <v>19.809999999999999</v>
      </c>
      <c r="T312">
        <v>5.9</v>
      </c>
      <c r="U312">
        <v>4.1100000000000003</v>
      </c>
      <c r="V312">
        <v>6.79</v>
      </c>
      <c r="W312">
        <v>3.29</v>
      </c>
      <c r="X312">
        <v>12.16</v>
      </c>
      <c r="Y312">
        <v>4.55</v>
      </c>
      <c r="Z312">
        <v>10.9</v>
      </c>
      <c r="AA312">
        <v>3.98</v>
      </c>
      <c r="AB312">
        <v>-2.9</v>
      </c>
      <c r="AG312" s="8">
        <v>35217</v>
      </c>
      <c r="AH312">
        <v>-4.0999999999999996</v>
      </c>
      <c r="AI312">
        <v>0.2</v>
      </c>
      <c r="AJ312">
        <v>-1.1000000000000001</v>
      </c>
      <c r="AK312">
        <v>1.8</v>
      </c>
      <c r="AL312">
        <v>1</v>
      </c>
      <c r="AN312">
        <v>10.02</v>
      </c>
      <c r="AO312">
        <v>36.11</v>
      </c>
      <c r="AP312">
        <v>11.23</v>
      </c>
      <c r="AT312" s="8">
        <v>35217</v>
      </c>
      <c r="AU312" s="2">
        <v>0</v>
      </c>
      <c r="AV312">
        <v>0.6</v>
      </c>
      <c r="AW312">
        <v>-1.2</v>
      </c>
      <c r="AX312">
        <v>1.2</v>
      </c>
      <c r="AY312" s="2">
        <v>-0.3</v>
      </c>
      <c r="AZ312">
        <v>0</v>
      </c>
      <c r="BA312">
        <v>-0.6</v>
      </c>
      <c r="BB312">
        <v>0.1</v>
      </c>
      <c r="BD312" s="3">
        <f t="shared" si="31"/>
        <v>0</v>
      </c>
      <c r="BE312" s="7">
        <f t="shared" si="26"/>
        <v>-0.22800000000000001</v>
      </c>
      <c r="BF312" s="7">
        <f t="shared" si="27"/>
        <v>-0.21460000000000001</v>
      </c>
      <c r="BG312" s="7">
        <f t="shared" si="28"/>
        <v>0.44259999999999999</v>
      </c>
      <c r="BH312" s="7">
        <f t="shared" si="25"/>
        <v>-0.37717000000000006</v>
      </c>
      <c r="BI312" s="7">
        <f t="shared" si="29"/>
        <v>0.20214000000000001</v>
      </c>
      <c r="BO312" s="8">
        <v>35217</v>
      </c>
      <c r="BP312">
        <v>0</v>
      </c>
      <c r="BQ312">
        <v>-2.9</v>
      </c>
    </row>
    <row r="313" spans="3:69" x14ac:dyDescent="0.3">
      <c r="C313" s="8">
        <v>35247</v>
      </c>
      <c r="D313">
        <v>0.4</v>
      </c>
      <c r="E313">
        <v>0.3</v>
      </c>
      <c r="F313">
        <v>0.6</v>
      </c>
      <c r="G313">
        <v>1.3</v>
      </c>
      <c r="H313">
        <v>0.3</v>
      </c>
      <c r="I313">
        <v>-1.7</v>
      </c>
      <c r="J313">
        <v>1.3</v>
      </c>
      <c r="K313">
        <v>0.6</v>
      </c>
      <c r="L313">
        <v>-0.5</v>
      </c>
      <c r="M313">
        <v>2.2000000000000002</v>
      </c>
      <c r="N313">
        <v>-0.8</v>
      </c>
      <c r="O313">
        <v>0.5</v>
      </c>
      <c r="P313">
        <v>100</v>
      </c>
      <c r="Q313">
        <v>95.04</v>
      </c>
      <c r="R313">
        <v>28.5</v>
      </c>
      <c r="S313">
        <v>19.809999999999999</v>
      </c>
      <c r="T313">
        <v>5.9</v>
      </c>
      <c r="U313">
        <v>4.1100000000000003</v>
      </c>
      <c r="V313">
        <v>6.79</v>
      </c>
      <c r="W313">
        <v>3.29</v>
      </c>
      <c r="X313">
        <v>12.16</v>
      </c>
      <c r="Y313">
        <v>4.55</v>
      </c>
      <c r="Z313">
        <v>10.9</v>
      </c>
      <c r="AA313">
        <v>3.98</v>
      </c>
      <c r="AB313">
        <v>-2</v>
      </c>
      <c r="AG313" s="8">
        <v>35247</v>
      </c>
      <c r="AH313">
        <v>-4</v>
      </c>
      <c r="AI313">
        <v>0.4</v>
      </c>
      <c r="AJ313">
        <v>0.2</v>
      </c>
      <c r="AK313">
        <v>1.8</v>
      </c>
      <c r="AL313">
        <v>1</v>
      </c>
      <c r="AN313">
        <v>10.02</v>
      </c>
      <c r="AO313">
        <v>36.11</v>
      </c>
      <c r="AP313">
        <v>11.23</v>
      </c>
      <c r="AT313" s="8">
        <v>35247</v>
      </c>
      <c r="AU313" s="2">
        <v>0.4</v>
      </c>
      <c r="AV313">
        <v>0.5</v>
      </c>
      <c r="AW313">
        <v>-0.2</v>
      </c>
      <c r="AX313">
        <v>1.2</v>
      </c>
      <c r="AY313" s="2">
        <v>-0.1</v>
      </c>
      <c r="AZ313">
        <v>-0.4</v>
      </c>
      <c r="BA313">
        <v>-0.2</v>
      </c>
      <c r="BB313">
        <v>0</v>
      </c>
      <c r="BD313" s="3">
        <f t="shared" si="31"/>
        <v>0.4</v>
      </c>
      <c r="BE313" s="7">
        <f t="shared" si="26"/>
        <v>0.17099999999999999</v>
      </c>
      <c r="BF313" s="7">
        <f t="shared" si="27"/>
        <v>-0.14800000000000002</v>
      </c>
      <c r="BG313" s="7">
        <f t="shared" si="28"/>
        <v>0.37700000000000006</v>
      </c>
      <c r="BH313" s="7">
        <f t="shared" si="25"/>
        <v>0.11230000000000001</v>
      </c>
      <c r="BI313" s="7">
        <f t="shared" si="29"/>
        <v>0.20214000000000001</v>
      </c>
      <c r="BO313" s="8">
        <v>35247</v>
      </c>
      <c r="BP313">
        <v>0</v>
      </c>
      <c r="BQ313">
        <v>-3</v>
      </c>
    </row>
    <row r="314" spans="3:69" x14ac:dyDescent="0.3">
      <c r="C314" s="8">
        <v>35278</v>
      </c>
      <c r="D314">
        <v>0.2</v>
      </c>
      <c r="E314">
        <v>0.2</v>
      </c>
      <c r="F314">
        <v>0.1</v>
      </c>
      <c r="G314">
        <v>1.4</v>
      </c>
      <c r="H314">
        <v>0.3</v>
      </c>
      <c r="I314">
        <v>-1.9</v>
      </c>
      <c r="J314">
        <v>0.9</v>
      </c>
      <c r="K314">
        <v>0.6</v>
      </c>
      <c r="L314">
        <v>-0.6</v>
      </c>
      <c r="M314">
        <v>2.2000000000000002</v>
      </c>
      <c r="N314">
        <v>-1.1000000000000001</v>
      </c>
      <c r="O314">
        <v>0.2</v>
      </c>
      <c r="P314">
        <v>100</v>
      </c>
      <c r="Q314">
        <v>95.04</v>
      </c>
      <c r="R314">
        <v>28.5</v>
      </c>
      <c r="S314">
        <v>19.809999999999999</v>
      </c>
      <c r="T314">
        <v>5.9</v>
      </c>
      <c r="U314">
        <v>4.1100000000000003</v>
      </c>
      <c r="V314">
        <v>6.79</v>
      </c>
      <c r="W314">
        <v>3.29</v>
      </c>
      <c r="X314">
        <v>12.16</v>
      </c>
      <c r="Y314">
        <v>4.55</v>
      </c>
      <c r="Z314">
        <v>10.9</v>
      </c>
      <c r="AA314">
        <v>3.98</v>
      </c>
      <c r="AB314">
        <v>-2.1</v>
      </c>
      <c r="AG314" s="8">
        <v>35278</v>
      </c>
      <c r="AH314">
        <v>-4</v>
      </c>
      <c r="AI314">
        <v>0.1</v>
      </c>
      <c r="AJ314">
        <v>-0.4</v>
      </c>
      <c r="AK314">
        <v>1.8</v>
      </c>
      <c r="AL314">
        <v>1</v>
      </c>
      <c r="AN314">
        <v>10.02</v>
      </c>
      <c r="AO314">
        <v>36.11</v>
      </c>
      <c r="AP314">
        <v>11.23</v>
      </c>
      <c r="AT314" s="8">
        <v>35278</v>
      </c>
      <c r="AU314" s="2">
        <v>0.2</v>
      </c>
      <c r="AV314">
        <v>0.5</v>
      </c>
      <c r="AW314">
        <v>-0.6</v>
      </c>
      <c r="AX314">
        <v>1.2</v>
      </c>
      <c r="AY314" s="2">
        <v>-0.1</v>
      </c>
      <c r="AZ314">
        <v>-0.2</v>
      </c>
      <c r="BA314">
        <v>-0.3</v>
      </c>
      <c r="BB314">
        <v>0.2</v>
      </c>
      <c r="BD314" s="3">
        <f t="shared" si="31"/>
        <v>0.2</v>
      </c>
      <c r="BE314" s="7">
        <f t="shared" si="26"/>
        <v>2.8500000000000001E-2</v>
      </c>
      <c r="BF314" s="7">
        <f t="shared" si="27"/>
        <v>-0.15540000000000001</v>
      </c>
      <c r="BG314" s="7">
        <f t="shared" si="28"/>
        <v>0.32690000000000002</v>
      </c>
      <c r="BH314" s="7">
        <f t="shared" si="25"/>
        <v>-0.13442000000000001</v>
      </c>
      <c r="BI314" s="7">
        <f t="shared" si="29"/>
        <v>0.20214000000000001</v>
      </c>
      <c r="BO314" s="8">
        <v>35278</v>
      </c>
      <c r="BP314">
        <v>-0.1</v>
      </c>
      <c r="BQ314">
        <v>-3.4</v>
      </c>
    </row>
    <row r="315" spans="3:69" x14ac:dyDescent="0.3">
      <c r="C315" s="8">
        <v>35309</v>
      </c>
      <c r="D315">
        <v>0</v>
      </c>
      <c r="E315">
        <v>0.2</v>
      </c>
      <c r="F315">
        <v>-0.3</v>
      </c>
      <c r="G315">
        <v>1.4</v>
      </c>
      <c r="H315">
        <v>0.3</v>
      </c>
      <c r="I315">
        <v>-2</v>
      </c>
      <c r="J315">
        <v>1.2</v>
      </c>
      <c r="K315">
        <v>0.6</v>
      </c>
      <c r="L315">
        <v>-1.3</v>
      </c>
      <c r="M315">
        <v>2.1</v>
      </c>
      <c r="N315">
        <v>-1.3</v>
      </c>
      <c r="O315">
        <v>0.4</v>
      </c>
      <c r="P315">
        <v>100</v>
      </c>
      <c r="Q315">
        <v>95.04</v>
      </c>
      <c r="R315">
        <v>28.5</v>
      </c>
      <c r="S315">
        <v>19.809999999999999</v>
      </c>
      <c r="T315">
        <v>5.9</v>
      </c>
      <c r="U315">
        <v>4.1100000000000003</v>
      </c>
      <c r="V315">
        <v>6.79</v>
      </c>
      <c r="W315">
        <v>3.29</v>
      </c>
      <c r="X315">
        <v>12.16</v>
      </c>
      <c r="Y315">
        <v>4.55</v>
      </c>
      <c r="Z315">
        <v>10.9</v>
      </c>
      <c r="AA315">
        <v>3.98</v>
      </c>
      <c r="AB315">
        <v>-2.1</v>
      </c>
      <c r="AG315" s="8">
        <v>35309</v>
      </c>
      <c r="AH315">
        <v>-3.7</v>
      </c>
      <c r="AI315">
        <v>0.2</v>
      </c>
      <c r="AJ315">
        <v>-0.8</v>
      </c>
      <c r="AK315">
        <v>0.8</v>
      </c>
      <c r="AL315">
        <v>1.1000000000000001</v>
      </c>
      <c r="AN315">
        <v>10.02</v>
      </c>
      <c r="AO315">
        <v>36.11</v>
      </c>
      <c r="AP315">
        <v>11.23</v>
      </c>
      <c r="AT315" s="8">
        <v>35309</v>
      </c>
      <c r="AU315" s="2">
        <v>0</v>
      </c>
      <c r="AV315">
        <v>0.3</v>
      </c>
      <c r="AW315">
        <v>-0.9</v>
      </c>
      <c r="AX315">
        <v>1.1000000000000001</v>
      </c>
      <c r="AY315" s="2">
        <v>0.4</v>
      </c>
      <c r="AZ315">
        <v>0.6</v>
      </c>
      <c r="BA315">
        <v>0.7</v>
      </c>
      <c r="BB315">
        <v>0</v>
      </c>
      <c r="BD315" s="3">
        <f t="shared" si="31"/>
        <v>0</v>
      </c>
      <c r="BE315" s="7">
        <f t="shared" si="26"/>
        <v>-8.5499999999999993E-2</v>
      </c>
      <c r="BF315" s="7">
        <f t="shared" si="27"/>
        <v>-0.15540000000000001</v>
      </c>
      <c r="BG315" s="7">
        <f t="shared" si="28"/>
        <v>0.2409</v>
      </c>
      <c r="BH315" s="7">
        <f t="shared" si="25"/>
        <v>-0.26884000000000002</v>
      </c>
      <c r="BI315" s="7">
        <f t="shared" si="29"/>
        <v>8.9840000000000003E-2</v>
      </c>
      <c r="BO315" s="8">
        <v>35309</v>
      </c>
      <c r="BP315">
        <v>-0.2</v>
      </c>
      <c r="BQ315">
        <v>-2.9</v>
      </c>
    </row>
    <row r="316" spans="3:69" x14ac:dyDescent="0.3">
      <c r="C316" s="8">
        <v>35339</v>
      </c>
      <c r="D316">
        <v>0.5</v>
      </c>
      <c r="E316">
        <v>0.2</v>
      </c>
      <c r="F316">
        <v>0.8</v>
      </c>
      <c r="G316">
        <v>1.3</v>
      </c>
      <c r="H316">
        <v>0.7</v>
      </c>
      <c r="I316">
        <v>-2.2000000000000002</v>
      </c>
      <c r="J316">
        <v>1.5</v>
      </c>
      <c r="K316">
        <v>0.7</v>
      </c>
      <c r="L316">
        <v>-1.2</v>
      </c>
      <c r="M316">
        <v>2.1</v>
      </c>
      <c r="N316">
        <v>-1</v>
      </c>
      <c r="O316">
        <v>0.4</v>
      </c>
      <c r="P316">
        <v>100</v>
      </c>
      <c r="Q316">
        <v>95.04</v>
      </c>
      <c r="R316">
        <v>28.5</v>
      </c>
      <c r="S316">
        <v>19.809999999999999</v>
      </c>
      <c r="T316">
        <v>5.9</v>
      </c>
      <c r="U316">
        <v>4.1100000000000003</v>
      </c>
      <c r="V316">
        <v>6.79</v>
      </c>
      <c r="W316">
        <v>3.29</v>
      </c>
      <c r="X316">
        <v>12.16</v>
      </c>
      <c r="Y316">
        <v>4.55</v>
      </c>
      <c r="Z316">
        <v>10.9</v>
      </c>
      <c r="AA316">
        <v>3.98</v>
      </c>
      <c r="AB316">
        <v>-1.7</v>
      </c>
      <c r="AG316" s="8">
        <v>35339</v>
      </c>
      <c r="AH316">
        <v>-3.6</v>
      </c>
      <c r="AI316">
        <v>0.5</v>
      </c>
      <c r="AJ316">
        <v>0.3</v>
      </c>
      <c r="AK316">
        <v>0.9</v>
      </c>
      <c r="AL316">
        <v>1</v>
      </c>
      <c r="AN316">
        <v>10.02</v>
      </c>
      <c r="AO316">
        <v>36.11</v>
      </c>
      <c r="AP316">
        <v>11.23</v>
      </c>
      <c r="AT316" s="8">
        <v>35339</v>
      </c>
      <c r="AU316" s="2">
        <v>0.5</v>
      </c>
      <c r="AV316">
        <v>0.6</v>
      </c>
      <c r="AW316">
        <v>-0.1</v>
      </c>
      <c r="AX316">
        <v>1</v>
      </c>
      <c r="AY316" s="2">
        <v>0.2</v>
      </c>
      <c r="AZ316">
        <v>0.2</v>
      </c>
      <c r="BA316">
        <v>0.3</v>
      </c>
      <c r="BB316">
        <v>0</v>
      </c>
      <c r="BD316" s="3">
        <f t="shared" si="31"/>
        <v>0.5</v>
      </c>
      <c r="BE316" s="7">
        <f t="shared" si="26"/>
        <v>0.22800000000000001</v>
      </c>
      <c r="BF316" s="7">
        <f t="shared" si="27"/>
        <v>-0.1258</v>
      </c>
      <c r="BG316" s="7">
        <f t="shared" si="28"/>
        <v>0.39780000000000004</v>
      </c>
      <c r="BH316" s="7">
        <f t="shared" si="25"/>
        <v>0.15842999999999999</v>
      </c>
      <c r="BI316" s="7">
        <f t="shared" si="29"/>
        <v>0.10107000000000001</v>
      </c>
      <c r="BO316" s="8">
        <v>35339</v>
      </c>
      <c r="BP316">
        <v>0.1</v>
      </c>
      <c r="BQ316">
        <v>-1.2</v>
      </c>
    </row>
    <row r="317" spans="3:69" x14ac:dyDescent="0.3">
      <c r="C317" s="8">
        <v>35370</v>
      </c>
      <c r="D317">
        <v>0.5</v>
      </c>
      <c r="E317">
        <v>0.4</v>
      </c>
      <c r="F317">
        <v>1</v>
      </c>
      <c r="G317">
        <v>1.3</v>
      </c>
      <c r="H317">
        <v>0.9</v>
      </c>
      <c r="I317">
        <v>-2.1</v>
      </c>
      <c r="J317">
        <v>1.5</v>
      </c>
      <c r="K317">
        <v>0.6</v>
      </c>
      <c r="L317">
        <v>-1.1000000000000001</v>
      </c>
      <c r="M317">
        <v>2.1</v>
      </c>
      <c r="N317">
        <v>-0.9</v>
      </c>
      <c r="O317">
        <v>0.4</v>
      </c>
      <c r="P317">
        <v>100</v>
      </c>
      <c r="Q317">
        <v>95.04</v>
      </c>
      <c r="R317">
        <v>28.5</v>
      </c>
      <c r="S317">
        <v>19.809999999999999</v>
      </c>
      <c r="T317">
        <v>5.9</v>
      </c>
      <c r="U317">
        <v>4.1100000000000003</v>
      </c>
      <c r="V317">
        <v>6.79</v>
      </c>
      <c r="W317">
        <v>3.29</v>
      </c>
      <c r="X317">
        <v>12.16</v>
      </c>
      <c r="Y317">
        <v>4.55</v>
      </c>
      <c r="Z317">
        <v>10.9</v>
      </c>
      <c r="AA317">
        <v>3.98</v>
      </c>
      <c r="AB317">
        <v>-1.4</v>
      </c>
      <c r="AG317" s="8">
        <v>35370</v>
      </c>
      <c r="AH317">
        <v>-3.4</v>
      </c>
      <c r="AI317">
        <v>0.5</v>
      </c>
      <c r="AJ317">
        <v>0.4</v>
      </c>
      <c r="AK317">
        <v>0.8</v>
      </c>
      <c r="AL317">
        <v>1.1000000000000001</v>
      </c>
      <c r="AN317">
        <v>10.02</v>
      </c>
      <c r="AO317">
        <v>36.11</v>
      </c>
      <c r="AP317">
        <v>11.23</v>
      </c>
      <c r="AT317" s="8">
        <v>35370</v>
      </c>
      <c r="AU317" s="2">
        <v>0.5</v>
      </c>
      <c r="AV317">
        <v>0.5</v>
      </c>
      <c r="AW317">
        <v>0</v>
      </c>
      <c r="AX317">
        <v>1.1000000000000001</v>
      </c>
      <c r="AY317" s="2">
        <v>-0.3</v>
      </c>
      <c r="AZ317">
        <v>0</v>
      </c>
      <c r="BA317">
        <v>-0.6</v>
      </c>
      <c r="BB317">
        <v>0.1</v>
      </c>
      <c r="BD317" s="3">
        <f t="shared" si="31"/>
        <v>0.5</v>
      </c>
      <c r="BE317" s="7">
        <f t="shared" si="26"/>
        <v>0.28499999999999998</v>
      </c>
      <c r="BF317" s="7">
        <f t="shared" si="27"/>
        <v>-0.1036</v>
      </c>
      <c r="BG317" s="7">
        <f t="shared" si="28"/>
        <v>0.31859999999999999</v>
      </c>
      <c r="BH317" s="7">
        <f t="shared" si="25"/>
        <v>0.19454000000000002</v>
      </c>
      <c r="BI317" s="7">
        <f t="shared" si="29"/>
        <v>8.9840000000000003E-2</v>
      </c>
      <c r="BO317" s="8">
        <v>35370</v>
      </c>
      <c r="BP317">
        <v>0.7</v>
      </c>
      <c r="BQ317">
        <v>-0.3</v>
      </c>
    </row>
    <row r="318" spans="3:69" x14ac:dyDescent="0.3">
      <c r="C318" s="8">
        <v>35400</v>
      </c>
      <c r="D318">
        <v>0.6</v>
      </c>
      <c r="E318">
        <v>0.3</v>
      </c>
      <c r="F318">
        <v>1.4</v>
      </c>
      <c r="G318">
        <v>1.4</v>
      </c>
      <c r="H318">
        <v>1.2</v>
      </c>
      <c r="I318">
        <v>-2.2000000000000002</v>
      </c>
      <c r="J318">
        <v>1.6</v>
      </c>
      <c r="K318">
        <v>0.6</v>
      </c>
      <c r="L318">
        <v>-1.2</v>
      </c>
      <c r="M318">
        <v>2.1</v>
      </c>
      <c r="N318">
        <v>-0.9</v>
      </c>
      <c r="O318">
        <v>0.4</v>
      </c>
      <c r="P318">
        <v>100</v>
      </c>
      <c r="Q318">
        <v>95.04</v>
      </c>
      <c r="R318">
        <v>28.5</v>
      </c>
      <c r="S318">
        <v>19.809999999999999</v>
      </c>
      <c r="T318">
        <v>5.9</v>
      </c>
      <c r="U318">
        <v>4.1100000000000003</v>
      </c>
      <c r="V318">
        <v>6.79</v>
      </c>
      <c r="W318">
        <v>3.29</v>
      </c>
      <c r="X318">
        <v>12.16</v>
      </c>
      <c r="Y318">
        <v>4.55</v>
      </c>
      <c r="Z318">
        <v>10.9</v>
      </c>
      <c r="AA318">
        <v>3.98</v>
      </c>
      <c r="AB318">
        <v>-0.8</v>
      </c>
      <c r="AG318" s="8">
        <v>35400</v>
      </c>
      <c r="AH318">
        <v>-3.5</v>
      </c>
      <c r="AI318">
        <v>0.5</v>
      </c>
      <c r="AJ318">
        <v>1</v>
      </c>
      <c r="AK318">
        <v>0.5</v>
      </c>
      <c r="AL318">
        <v>0.9</v>
      </c>
      <c r="AN318">
        <v>10.02</v>
      </c>
      <c r="AO318">
        <v>36.11</v>
      </c>
      <c r="AP318">
        <v>11.23</v>
      </c>
      <c r="AT318" s="8">
        <v>35400</v>
      </c>
      <c r="AU318" s="2">
        <v>0.6</v>
      </c>
      <c r="AV318">
        <v>0.3</v>
      </c>
      <c r="AW318">
        <v>0.5</v>
      </c>
      <c r="AX318">
        <v>0.9</v>
      </c>
      <c r="AY318" s="2">
        <v>0.1</v>
      </c>
      <c r="AZ318">
        <v>-0.2</v>
      </c>
      <c r="BA318">
        <v>0.5</v>
      </c>
      <c r="BB318">
        <v>-0.2</v>
      </c>
      <c r="BD318" s="3">
        <f t="shared" si="31"/>
        <v>0.6</v>
      </c>
      <c r="BE318" s="7">
        <f t="shared" si="26"/>
        <v>0.39899999999999997</v>
      </c>
      <c r="BF318" s="7">
        <f t="shared" si="27"/>
        <v>-5.920000000000001E-2</v>
      </c>
      <c r="BG318" s="7">
        <f t="shared" si="28"/>
        <v>0.26020000000000004</v>
      </c>
      <c r="BH318" s="7">
        <f t="shared" si="25"/>
        <v>0.41119999999999995</v>
      </c>
      <c r="BI318" s="7">
        <f t="shared" si="29"/>
        <v>5.6150000000000005E-2</v>
      </c>
      <c r="BO318" s="8">
        <v>35400</v>
      </c>
      <c r="BP318">
        <v>0.2</v>
      </c>
      <c r="BQ318">
        <v>0</v>
      </c>
    </row>
    <row r="319" spans="3:69" x14ac:dyDescent="0.3">
      <c r="C319" s="8">
        <v>35431</v>
      </c>
      <c r="D319">
        <v>0.6</v>
      </c>
      <c r="E319">
        <v>0.5</v>
      </c>
      <c r="F319">
        <v>1</v>
      </c>
      <c r="G319">
        <v>1.4</v>
      </c>
      <c r="H319">
        <v>3.2</v>
      </c>
      <c r="I319">
        <v>-2.4</v>
      </c>
      <c r="J319">
        <v>1</v>
      </c>
      <c r="K319">
        <v>0.7</v>
      </c>
      <c r="L319">
        <v>-1.3</v>
      </c>
      <c r="M319">
        <v>2.1</v>
      </c>
      <c r="N319">
        <v>-0.9</v>
      </c>
      <c r="O319">
        <v>0.3</v>
      </c>
      <c r="P319">
        <v>100</v>
      </c>
      <c r="Q319">
        <v>95.04</v>
      </c>
      <c r="R319">
        <v>28.5</v>
      </c>
      <c r="S319">
        <v>19.809999999999999</v>
      </c>
      <c r="T319">
        <v>5.9</v>
      </c>
      <c r="U319">
        <v>4.1100000000000003</v>
      </c>
      <c r="V319">
        <v>6.79</v>
      </c>
      <c r="W319">
        <v>3.29</v>
      </c>
      <c r="X319">
        <v>12.16</v>
      </c>
      <c r="Y319">
        <v>4.55</v>
      </c>
      <c r="Z319">
        <v>10.9</v>
      </c>
      <c r="AA319">
        <v>3.98</v>
      </c>
      <c r="AB319">
        <v>1.3</v>
      </c>
      <c r="AG319" s="8">
        <v>35431</v>
      </c>
      <c r="AH319">
        <v>-3.5</v>
      </c>
      <c r="AI319">
        <v>0</v>
      </c>
      <c r="AJ319">
        <v>0.8</v>
      </c>
      <c r="AK319">
        <v>0.2</v>
      </c>
      <c r="AL319">
        <v>1.2</v>
      </c>
      <c r="AN319">
        <v>10.02</v>
      </c>
      <c r="AO319">
        <v>36.11</v>
      </c>
      <c r="AP319">
        <v>11.23</v>
      </c>
      <c r="AT319" s="8">
        <v>35431</v>
      </c>
      <c r="AU319" s="2">
        <v>0.6</v>
      </c>
      <c r="AV319">
        <v>0.4</v>
      </c>
      <c r="AW319">
        <v>0.2</v>
      </c>
      <c r="AX319">
        <v>0.9</v>
      </c>
      <c r="AY319" s="2">
        <v>-0.1</v>
      </c>
      <c r="AZ319">
        <v>-0.4</v>
      </c>
      <c r="BA319">
        <v>-0.6</v>
      </c>
      <c r="BB319">
        <v>0.1</v>
      </c>
      <c r="BD319" s="3">
        <f t="shared" si="31"/>
        <v>0.6</v>
      </c>
      <c r="BE319" s="7">
        <f t="shared" si="26"/>
        <v>0.28499999999999998</v>
      </c>
      <c r="BF319" s="7">
        <f t="shared" si="27"/>
        <v>9.6200000000000008E-2</v>
      </c>
      <c r="BG319" s="7">
        <f t="shared" si="28"/>
        <v>0.21879999999999999</v>
      </c>
      <c r="BH319" s="7">
        <f t="shared" ref="BH319:BH382" si="32" xml:space="preserve"> (AH319*AM319+AI319*AN319+AJ319*AO319)/100</f>
        <v>0.28888000000000003</v>
      </c>
      <c r="BI319" s="7">
        <f t="shared" si="29"/>
        <v>2.2460000000000001E-2</v>
      </c>
      <c r="BO319" s="8">
        <v>35431</v>
      </c>
      <c r="BP319">
        <v>0</v>
      </c>
      <c r="BQ319">
        <v>0.5</v>
      </c>
    </row>
    <row r="320" spans="3:69" x14ac:dyDescent="0.3">
      <c r="C320" s="8">
        <v>35462</v>
      </c>
      <c r="D320">
        <v>0.6</v>
      </c>
      <c r="E320">
        <v>0.4</v>
      </c>
      <c r="F320">
        <v>0.7</v>
      </c>
      <c r="G320">
        <v>1.3</v>
      </c>
      <c r="H320">
        <v>3.3</v>
      </c>
      <c r="I320">
        <v>-2.2999999999999998</v>
      </c>
      <c r="J320">
        <v>0.8</v>
      </c>
      <c r="K320">
        <v>0.6</v>
      </c>
      <c r="L320">
        <v>-1</v>
      </c>
      <c r="M320">
        <v>2.1</v>
      </c>
      <c r="N320">
        <v>-0.5</v>
      </c>
      <c r="O320">
        <v>0.2</v>
      </c>
      <c r="P320">
        <v>100</v>
      </c>
      <c r="Q320">
        <v>95.04</v>
      </c>
      <c r="R320">
        <v>28.5</v>
      </c>
      <c r="S320">
        <v>19.809999999999999</v>
      </c>
      <c r="T320">
        <v>5.9</v>
      </c>
      <c r="U320">
        <v>4.1100000000000003</v>
      </c>
      <c r="V320">
        <v>6.79</v>
      </c>
      <c r="W320">
        <v>3.29</v>
      </c>
      <c r="X320">
        <v>12.16</v>
      </c>
      <c r="Y320">
        <v>4.55</v>
      </c>
      <c r="Z320">
        <v>10.9</v>
      </c>
      <c r="AA320">
        <v>3.98</v>
      </c>
      <c r="AB320">
        <v>1.8</v>
      </c>
      <c r="AG320" s="8">
        <v>35462</v>
      </c>
      <c r="AH320">
        <v>-3.3</v>
      </c>
      <c r="AI320">
        <v>-0.2</v>
      </c>
      <c r="AJ320">
        <v>0.9</v>
      </c>
      <c r="AK320">
        <v>0.2</v>
      </c>
      <c r="AL320">
        <v>1</v>
      </c>
      <c r="AN320">
        <v>10.02</v>
      </c>
      <c r="AO320">
        <v>36.11</v>
      </c>
      <c r="AP320">
        <v>11.23</v>
      </c>
      <c r="AT320" s="8">
        <v>35462</v>
      </c>
      <c r="AU320" s="2">
        <v>0.6</v>
      </c>
      <c r="AV320">
        <v>0.5</v>
      </c>
      <c r="AW320">
        <v>0.2</v>
      </c>
      <c r="AX320">
        <v>0.9</v>
      </c>
      <c r="AY320" s="2">
        <v>-0.2</v>
      </c>
      <c r="AZ320">
        <v>-0.3</v>
      </c>
      <c r="BA320">
        <v>-0.3</v>
      </c>
      <c r="BB320">
        <v>0.1</v>
      </c>
      <c r="BD320" s="3">
        <f t="shared" si="31"/>
        <v>0.6</v>
      </c>
      <c r="BE320" s="7">
        <f t="shared" si="26"/>
        <v>0.19949999999999998</v>
      </c>
      <c r="BF320" s="7">
        <f t="shared" si="27"/>
        <v>0.13320000000000001</v>
      </c>
      <c r="BG320" s="7">
        <f t="shared" si="28"/>
        <v>0.26729999999999998</v>
      </c>
      <c r="BH320" s="7">
        <f t="shared" si="32"/>
        <v>0.30495</v>
      </c>
      <c r="BI320" s="7">
        <f t="shared" si="29"/>
        <v>2.2460000000000001E-2</v>
      </c>
      <c r="BO320" s="8">
        <v>35462</v>
      </c>
      <c r="BP320">
        <v>-0.1</v>
      </c>
      <c r="BQ320">
        <v>0.3</v>
      </c>
    </row>
    <row r="321" spans="3:69" x14ac:dyDescent="0.3">
      <c r="C321" s="8">
        <v>35490</v>
      </c>
      <c r="D321">
        <v>0.5</v>
      </c>
      <c r="E321">
        <v>0.5</v>
      </c>
      <c r="F321">
        <v>0.3</v>
      </c>
      <c r="G321">
        <v>1.4</v>
      </c>
      <c r="H321">
        <v>3.3</v>
      </c>
      <c r="I321">
        <v>-2.2000000000000002</v>
      </c>
      <c r="J321">
        <v>1.2</v>
      </c>
      <c r="K321">
        <v>0.5</v>
      </c>
      <c r="L321">
        <v>-1</v>
      </c>
      <c r="M321">
        <v>1.8</v>
      </c>
      <c r="N321">
        <v>-0.5</v>
      </c>
      <c r="O321">
        <v>0.1</v>
      </c>
      <c r="P321">
        <v>100</v>
      </c>
      <c r="Q321">
        <v>95.04</v>
      </c>
      <c r="R321">
        <v>28.5</v>
      </c>
      <c r="S321">
        <v>19.809999999999999</v>
      </c>
      <c r="T321">
        <v>5.9</v>
      </c>
      <c r="U321">
        <v>4.1100000000000003</v>
      </c>
      <c r="V321">
        <v>6.79</v>
      </c>
      <c r="W321">
        <v>3.29</v>
      </c>
      <c r="X321">
        <v>12.16</v>
      </c>
      <c r="Y321">
        <v>4.55</v>
      </c>
      <c r="Z321">
        <v>10.9</v>
      </c>
      <c r="AA321">
        <v>3.98</v>
      </c>
      <c r="AB321">
        <v>2</v>
      </c>
      <c r="AG321" s="8">
        <v>35490</v>
      </c>
      <c r="AH321">
        <v>-3.2</v>
      </c>
      <c r="AI321">
        <v>0.1</v>
      </c>
      <c r="AJ321">
        <v>0.5</v>
      </c>
      <c r="AK321">
        <v>0.3</v>
      </c>
      <c r="AL321">
        <v>1</v>
      </c>
      <c r="AN321">
        <v>10.02</v>
      </c>
      <c r="AO321">
        <v>36.11</v>
      </c>
      <c r="AP321">
        <v>11.23</v>
      </c>
      <c r="AT321" s="8">
        <v>35490</v>
      </c>
      <c r="AU321" s="2">
        <v>0.5</v>
      </c>
      <c r="AV321">
        <v>0.5</v>
      </c>
      <c r="AW321">
        <v>0</v>
      </c>
      <c r="AX321">
        <v>0.8</v>
      </c>
      <c r="AY321" s="2">
        <v>0.1</v>
      </c>
      <c r="AZ321">
        <v>0.4</v>
      </c>
      <c r="BA321">
        <v>0.1</v>
      </c>
      <c r="BB321">
        <v>0</v>
      </c>
      <c r="BD321" s="3">
        <f t="shared" si="31"/>
        <v>0.5</v>
      </c>
      <c r="BE321" s="7">
        <f t="shared" si="26"/>
        <v>8.5499999999999993E-2</v>
      </c>
      <c r="BF321" s="7">
        <f t="shared" si="27"/>
        <v>0.14800000000000002</v>
      </c>
      <c r="BG321" s="7">
        <f t="shared" si="28"/>
        <v>0.26649999999999996</v>
      </c>
      <c r="BH321" s="7">
        <f t="shared" si="32"/>
        <v>0.19056999999999999</v>
      </c>
      <c r="BI321" s="7">
        <f t="shared" si="29"/>
        <v>3.3690000000000005E-2</v>
      </c>
      <c r="BO321" s="8">
        <v>35490</v>
      </c>
      <c r="BP321">
        <v>-0.2</v>
      </c>
      <c r="BQ321">
        <v>0.2</v>
      </c>
    </row>
    <row r="322" spans="3:69" x14ac:dyDescent="0.3">
      <c r="C322" s="8">
        <v>35521</v>
      </c>
      <c r="D322">
        <v>1.9</v>
      </c>
      <c r="E322">
        <v>2</v>
      </c>
      <c r="F322">
        <v>2.2000000000000002</v>
      </c>
      <c r="G322">
        <v>1.6</v>
      </c>
      <c r="H322">
        <v>4.7</v>
      </c>
      <c r="I322">
        <v>-0.3</v>
      </c>
      <c r="J322">
        <v>2.5</v>
      </c>
      <c r="K322">
        <v>0.9</v>
      </c>
      <c r="L322">
        <v>0.8</v>
      </c>
      <c r="M322">
        <v>2.1</v>
      </c>
      <c r="N322">
        <v>1.7</v>
      </c>
      <c r="O322">
        <v>1.9</v>
      </c>
      <c r="P322">
        <v>100</v>
      </c>
      <c r="Q322">
        <v>95.04</v>
      </c>
      <c r="R322">
        <v>28.5</v>
      </c>
      <c r="S322">
        <v>19.809999999999999</v>
      </c>
      <c r="T322">
        <v>5.9</v>
      </c>
      <c r="U322">
        <v>4.1100000000000003</v>
      </c>
      <c r="V322">
        <v>6.79</v>
      </c>
      <c r="W322">
        <v>3.29</v>
      </c>
      <c r="X322">
        <v>12.16</v>
      </c>
      <c r="Y322">
        <v>4.55</v>
      </c>
      <c r="Z322">
        <v>10.9</v>
      </c>
      <c r="AA322">
        <v>3.98</v>
      </c>
      <c r="AB322">
        <v>3.8</v>
      </c>
      <c r="AG322" s="8">
        <v>35521</v>
      </c>
      <c r="AH322">
        <v>-1.1000000000000001</v>
      </c>
      <c r="AI322">
        <v>1.8</v>
      </c>
      <c r="AJ322">
        <v>2.2000000000000002</v>
      </c>
      <c r="AK322">
        <v>1.2</v>
      </c>
      <c r="AL322">
        <v>2.2000000000000002</v>
      </c>
      <c r="AN322">
        <v>10.02</v>
      </c>
      <c r="AO322">
        <v>36.11</v>
      </c>
      <c r="AP322">
        <v>11.23</v>
      </c>
      <c r="AT322" s="8">
        <v>35521</v>
      </c>
      <c r="AU322" s="2">
        <v>1.9</v>
      </c>
      <c r="AV322">
        <v>1.6</v>
      </c>
      <c r="AW322">
        <v>1.8</v>
      </c>
      <c r="AX322">
        <v>2</v>
      </c>
      <c r="AY322" s="2">
        <v>2</v>
      </c>
      <c r="AZ322">
        <v>1.7</v>
      </c>
      <c r="BA322">
        <v>2.6</v>
      </c>
      <c r="BB322">
        <v>1.5</v>
      </c>
      <c r="BD322" s="3">
        <f t="shared" si="31"/>
        <v>1.9</v>
      </c>
      <c r="BE322" s="7">
        <f t="shared" si="26"/>
        <v>0.627</v>
      </c>
      <c r="BF322" s="7">
        <f t="shared" si="27"/>
        <v>0.28120000000000001</v>
      </c>
      <c r="BG322" s="7">
        <f t="shared" si="28"/>
        <v>0.9917999999999999</v>
      </c>
      <c r="BH322" s="7">
        <f t="shared" si="32"/>
        <v>0.97478000000000009</v>
      </c>
      <c r="BI322" s="7">
        <f t="shared" si="29"/>
        <v>0.13476000000000002</v>
      </c>
      <c r="BO322" s="8">
        <v>35521</v>
      </c>
      <c r="BP322">
        <v>0.8</v>
      </c>
      <c r="BQ322">
        <v>1.2</v>
      </c>
    </row>
    <row r="323" spans="3:69" x14ac:dyDescent="0.3">
      <c r="C323" s="8">
        <v>35551</v>
      </c>
      <c r="D323">
        <v>1.9</v>
      </c>
      <c r="E323">
        <v>2.1</v>
      </c>
      <c r="F323">
        <v>2</v>
      </c>
      <c r="G323">
        <v>1.7</v>
      </c>
      <c r="H323">
        <v>5.4</v>
      </c>
      <c r="I323">
        <v>-0.3</v>
      </c>
      <c r="J323">
        <v>2.5</v>
      </c>
      <c r="K323">
        <v>0.8</v>
      </c>
      <c r="L323">
        <v>0.5</v>
      </c>
      <c r="M323">
        <v>2.2000000000000002</v>
      </c>
      <c r="N323">
        <v>1.8</v>
      </c>
      <c r="O323">
        <v>2</v>
      </c>
      <c r="P323">
        <v>100</v>
      </c>
      <c r="Q323">
        <v>95.04</v>
      </c>
      <c r="R323">
        <v>28.5</v>
      </c>
      <c r="S323">
        <v>19.809999999999999</v>
      </c>
      <c r="T323">
        <v>5.9</v>
      </c>
      <c r="U323">
        <v>4.1100000000000003</v>
      </c>
      <c r="V323">
        <v>6.79</v>
      </c>
      <c r="W323">
        <v>3.29</v>
      </c>
      <c r="X323">
        <v>12.16</v>
      </c>
      <c r="Y323">
        <v>4.55</v>
      </c>
      <c r="Z323">
        <v>10.9</v>
      </c>
      <c r="AA323">
        <v>3.98</v>
      </c>
      <c r="AB323">
        <v>4.3</v>
      </c>
      <c r="AG323" s="8">
        <v>35551</v>
      </c>
      <c r="AH323">
        <v>-0.8</v>
      </c>
      <c r="AI323">
        <v>2</v>
      </c>
      <c r="AJ323">
        <v>2.2000000000000002</v>
      </c>
      <c r="AK323">
        <v>0.9</v>
      </c>
      <c r="AL323">
        <v>2.2999999999999998</v>
      </c>
      <c r="AN323">
        <v>10.02</v>
      </c>
      <c r="AO323">
        <v>36.11</v>
      </c>
      <c r="AP323">
        <v>11.23</v>
      </c>
      <c r="AT323" s="8">
        <v>35551</v>
      </c>
      <c r="AU323" s="2">
        <v>1.9</v>
      </c>
      <c r="AV323">
        <v>1.6</v>
      </c>
      <c r="AW323">
        <v>1.8</v>
      </c>
      <c r="AX323">
        <v>2</v>
      </c>
      <c r="AY323" s="2">
        <v>0.2</v>
      </c>
      <c r="AZ323">
        <v>0.2</v>
      </c>
      <c r="BA323">
        <v>0.2</v>
      </c>
      <c r="BB323">
        <v>0.1</v>
      </c>
      <c r="BD323" s="3">
        <f t="shared" si="31"/>
        <v>1.9</v>
      </c>
      <c r="BE323" s="7">
        <f t="shared" si="26"/>
        <v>0.56999999999999995</v>
      </c>
      <c r="BF323" s="7">
        <f t="shared" si="27"/>
        <v>0.31819999999999998</v>
      </c>
      <c r="BG323" s="7">
        <f t="shared" si="28"/>
        <v>1.0118</v>
      </c>
      <c r="BH323" s="7">
        <f t="shared" si="32"/>
        <v>0.99482000000000004</v>
      </c>
      <c r="BI323" s="7">
        <f t="shared" si="29"/>
        <v>0.10107000000000001</v>
      </c>
      <c r="BO323" s="8">
        <v>35551</v>
      </c>
      <c r="BP323">
        <v>-0.3</v>
      </c>
      <c r="BQ323">
        <v>0.9</v>
      </c>
    </row>
    <row r="324" spans="3:69" x14ac:dyDescent="0.3">
      <c r="C324" s="8">
        <v>35582</v>
      </c>
      <c r="D324">
        <v>2.2000000000000002</v>
      </c>
      <c r="E324">
        <v>2</v>
      </c>
      <c r="F324">
        <v>3.2</v>
      </c>
      <c r="G324">
        <v>1.7</v>
      </c>
      <c r="H324">
        <v>5.8</v>
      </c>
      <c r="I324">
        <v>-0.3</v>
      </c>
      <c r="J324">
        <v>2.5</v>
      </c>
      <c r="K324">
        <v>0.9</v>
      </c>
      <c r="L324">
        <v>0.4</v>
      </c>
      <c r="M324">
        <v>2.2000000000000002</v>
      </c>
      <c r="N324">
        <v>2.1</v>
      </c>
      <c r="O324">
        <v>2</v>
      </c>
      <c r="P324">
        <v>100</v>
      </c>
      <c r="Q324">
        <v>95.04</v>
      </c>
      <c r="R324">
        <v>28.5</v>
      </c>
      <c r="S324">
        <v>19.809999999999999</v>
      </c>
      <c r="T324">
        <v>5.9</v>
      </c>
      <c r="U324">
        <v>4.1100000000000003</v>
      </c>
      <c r="V324">
        <v>6.79</v>
      </c>
      <c r="W324">
        <v>3.29</v>
      </c>
      <c r="X324">
        <v>12.16</v>
      </c>
      <c r="Y324">
        <v>4.55</v>
      </c>
      <c r="Z324">
        <v>10.9</v>
      </c>
      <c r="AA324">
        <v>3.98</v>
      </c>
      <c r="AB324">
        <v>4</v>
      </c>
      <c r="AG324" s="8">
        <v>35582</v>
      </c>
      <c r="AH324">
        <v>-0.7</v>
      </c>
      <c r="AI324">
        <v>2.1</v>
      </c>
      <c r="AJ324">
        <v>3</v>
      </c>
      <c r="AK324">
        <v>0.9</v>
      </c>
      <c r="AL324">
        <v>2.2999999999999998</v>
      </c>
      <c r="AN324">
        <v>10.02</v>
      </c>
      <c r="AO324">
        <v>36.11</v>
      </c>
      <c r="AP324">
        <v>11.23</v>
      </c>
      <c r="AT324" s="8">
        <v>35582</v>
      </c>
      <c r="AU324" s="2">
        <v>2.2000000000000002</v>
      </c>
      <c r="AV324">
        <v>1.6</v>
      </c>
      <c r="AW324">
        <v>2.4</v>
      </c>
      <c r="AX324">
        <v>2</v>
      </c>
      <c r="AY324" s="2">
        <v>0</v>
      </c>
      <c r="AZ324">
        <v>0</v>
      </c>
      <c r="BA324">
        <v>0</v>
      </c>
      <c r="BB324">
        <v>0.1</v>
      </c>
      <c r="BD324" s="3">
        <f t="shared" si="31"/>
        <v>2.2000000000000002</v>
      </c>
      <c r="BE324" s="7">
        <f t="shared" si="26"/>
        <v>0.91200000000000003</v>
      </c>
      <c r="BF324" s="7">
        <f t="shared" si="27"/>
        <v>0.29600000000000004</v>
      </c>
      <c r="BG324" s="7">
        <f t="shared" si="28"/>
        <v>0.99200000000000021</v>
      </c>
      <c r="BH324" s="7">
        <f t="shared" si="32"/>
        <v>1.2937200000000002</v>
      </c>
      <c r="BI324" s="7">
        <f t="shared" si="29"/>
        <v>0.10107000000000001</v>
      </c>
      <c r="BO324" s="8">
        <v>35582</v>
      </c>
      <c r="BP324">
        <v>-0.2</v>
      </c>
      <c r="BQ324">
        <v>0.7</v>
      </c>
    </row>
    <row r="325" spans="3:69" x14ac:dyDescent="0.3">
      <c r="C325" s="8">
        <v>35612</v>
      </c>
      <c r="D325">
        <v>1.9</v>
      </c>
      <c r="E325">
        <v>2</v>
      </c>
      <c r="F325">
        <v>2.1</v>
      </c>
      <c r="G325">
        <v>1.7</v>
      </c>
      <c r="H325">
        <v>5.4</v>
      </c>
      <c r="I325">
        <v>-0.3</v>
      </c>
      <c r="J325">
        <v>2.2999999999999998</v>
      </c>
      <c r="K325">
        <v>0.8</v>
      </c>
      <c r="L325">
        <v>0.3</v>
      </c>
      <c r="M325">
        <v>2.2000000000000002</v>
      </c>
      <c r="N325">
        <v>1.9</v>
      </c>
      <c r="O325">
        <v>2</v>
      </c>
      <c r="P325">
        <v>100</v>
      </c>
      <c r="Q325">
        <v>95.04</v>
      </c>
      <c r="R325">
        <v>28.5</v>
      </c>
      <c r="S325">
        <v>19.809999999999999</v>
      </c>
      <c r="T325">
        <v>5.9</v>
      </c>
      <c r="U325">
        <v>4.1100000000000003</v>
      </c>
      <c r="V325">
        <v>6.79</v>
      </c>
      <c r="W325">
        <v>3.29</v>
      </c>
      <c r="X325">
        <v>12.16</v>
      </c>
      <c r="Y325">
        <v>4.55</v>
      </c>
      <c r="Z325">
        <v>10.9</v>
      </c>
      <c r="AA325">
        <v>3.98</v>
      </c>
      <c r="AB325">
        <v>3.6</v>
      </c>
      <c r="AG325" s="8">
        <v>35612</v>
      </c>
      <c r="AH325">
        <v>-0.6</v>
      </c>
      <c r="AI325">
        <v>1.9</v>
      </c>
      <c r="AJ325">
        <v>2</v>
      </c>
      <c r="AK325">
        <v>0.9</v>
      </c>
      <c r="AL325">
        <v>2.2999999999999998</v>
      </c>
      <c r="AN325">
        <v>10.02</v>
      </c>
      <c r="AO325">
        <v>36.11</v>
      </c>
      <c r="AP325">
        <v>11.23</v>
      </c>
      <c r="AT325" s="8">
        <v>35612</v>
      </c>
      <c r="AU325" s="2">
        <v>1.9</v>
      </c>
      <c r="AV325">
        <v>1.7</v>
      </c>
      <c r="AW325">
        <v>1.7</v>
      </c>
      <c r="AX325">
        <v>2</v>
      </c>
      <c r="AY325" s="2">
        <v>-0.4</v>
      </c>
      <c r="AZ325">
        <v>-0.3</v>
      </c>
      <c r="BA325">
        <v>-0.9</v>
      </c>
      <c r="BB325">
        <v>0</v>
      </c>
      <c r="BD325" s="3">
        <f t="shared" si="31"/>
        <v>1.9</v>
      </c>
      <c r="BE325" s="7">
        <f t="shared" si="26"/>
        <v>0.59850000000000003</v>
      </c>
      <c r="BF325" s="7">
        <f t="shared" si="27"/>
        <v>0.26640000000000003</v>
      </c>
      <c r="BG325" s="7">
        <f t="shared" si="28"/>
        <v>1.0350999999999999</v>
      </c>
      <c r="BH325" s="7">
        <f t="shared" si="32"/>
        <v>0.91257999999999995</v>
      </c>
      <c r="BI325" s="7">
        <f t="shared" si="29"/>
        <v>0.10107000000000001</v>
      </c>
      <c r="BO325" s="8">
        <v>35612</v>
      </c>
      <c r="BP325">
        <v>-0.1</v>
      </c>
      <c r="BQ325">
        <v>0.6</v>
      </c>
    </row>
    <row r="326" spans="3:69" x14ac:dyDescent="0.3">
      <c r="C326" s="8">
        <v>35643</v>
      </c>
      <c r="D326">
        <v>2.1</v>
      </c>
      <c r="E326">
        <v>2.1</v>
      </c>
      <c r="F326">
        <v>2.8</v>
      </c>
      <c r="G326">
        <v>1.6</v>
      </c>
      <c r="H326">
        <v>5.4</v>
      </c>
      <c r="I326">
        <v>-0.5</v>
      </c>
      <c r="J326">
        <v>2.5</v>
      </c>
      <c r="K326">
        <v>0.8</v>
      </c>
      <c r="L326">
        <v>0.4</v>
      </c>
      <c r="M326">
        <v>2.2000000000000002</v>
      </c>
      <c r="N326">
        <v>2.2999999999999998</v>
      </c>
      <c r="O326">
        <v>2.2999999999999998</v>
      </c>
      <c r="P326">
        <v>100</v>
      </c>
      <c r="Q326">
        <v>95.04</v>
      </c>
      <c r="R326">
        <v>28.5</v>
      </c>
      <c r="S326">
        <v>19.809999999999999</v>
      </c>
      <c r="T326">
        <v>5.9</v>
      </c>
      <c r="U326">
        <v>4.1100000000000003</v>
      </c>
      <c r="V326">
        <v>6.79</v>
      </c>
      <c r="W326">
        <v>3.29</v>
      </c>
      <c r="X326">
        <v>12.16</v>
      </c>
      <c r="Y326">
        <v>4.55</v>
      </c>
      <c r="Z326">
        <v>10.9</v>
      </c>
      <c r="AA326">
        <v>3.98</v>
      </c>
      <c r="AB326">
        <v>3.6</v>
      </c>
      <c r="AG326" s="8">
        <v>35643</v>
      </c>
      <c r="AH326">
        <v>-0.6</v>
      </c>
      <c r="AI326">
        <v>2.1</v>
      </c>
      <c r="AJ326">
        <v>2.6</v>
      </c>
      <c r="AK326">
        <v>0.9</v>
      </c>
      <c r="AL326">
        <v>2.2999999999999998</v>
      </c>
      <c r="AN326">
        <v>10.02</v>
      </c>
      <c r="AO326">
        <v>36.11</v>
      </c>
      <c r="AP326">
        <v>11.23</v>
      </c>
      <c r="AT326" s="8">
        <v>35643</v>
      </c>
      <c r="AU326" s="2">
        <v>2.1</v>
      </c>
      <c r="AV326">
        <v>1.6</v>
      </c>
      <c r="AW326">
        <v>2.1</v>
      </c>
      <c r="AX326">
        <v>2</v>
      </c>
      <c r="AY326" s="2">
        <v>0.1</v>
      </c>
      <c r="AZ326">
        <v>-0.3</v>
      </c>
      <c r="BA326">
        <v>0.1</v>
      </c>
      <c r="BB326">
        <v>0.2</v>
      </c>
      <c r="BD326" s="3">
        <f t="shared" si="31"/>
        <v>2.1</v>
      </c>
      <c r="BE326" s="7">
        <f t="shared" ref="BE326:BE389" si="33" xml:space="preserve"> F326*R326/100</f>
        <v>0.79799999999999993</v>
      </c>
      <c r="BF326" s="7">
        <f t="shared" ref="BF326:BF389" si="34" xml:space="preserve"> AB326*7.4/100</f>
        <v>0.26640000000000003</v>
      </c>
      <c r="BG326" s="7">
        <f t="shared" ref="BG326:BG389" si="35" xml:space="preserve"> AU326-BE326-BF326</f>
        <v>1.0356000000000001</v>
      </c>
      <c r="BH326" s="7">
        <f t="shared" si="32"/>
        <v>1.1492800000000001</v>
      </c>
      <c r="BI326" s="7">
        <f t="shared" ref="BI326:BI389" si="36" xml:space="preserve"> (AK326*AP326+AL326*AQ326)/100</f>
        <v>0.10107000000000001</v>
      </c>
      <c r="BO326" s="8">
        <v>35643</v>
      </c>
      <c r="BP326">
        <v>-0.2</v>
      </c>
      <c r="BQ326">
        <v>0.5</v>
      </c>
    </row>
    <row r="327" spans="3:69" x14ac:dyDescent="0.3">
      <c r="C327" s="8">
        <v>35674</v>
      </c>
      <c r="D327">
        <v>2.4</v>
      </c>
      <c r="E327">
        <v>2.4</v>
      </c>
      <c r="F327">
        <v>2.4</v>
      </c>
      <c r="G327">
        <v>1.5</v>
      </c>
      <c r="H327">
        <v>5.4</v>
      </c>
      <c r="I327">
        <v>-0.4</v>
      </c>
      <c r="J327">
        <v>2.9</v>
      </c>
      <c r="K327">
        <v>12.3</v>
      </c>
      <c r="L327">
        <v>0.3</v>
      </c>
      <c r="M327">
        <v>2.2000000000000002</v>
      </c>
      <c r="N327">
        <v>2.5</v>
      </c>
      <c r="O327">
        <v>2.2000000000000002</v>
      </c>
      <c r="P327">
        <v>100</v>
      </c>
      <c r="Q327">
        <v>95.04</v>
      </c>
      <c r="R327">
        <v>28.5</v>
      </c>
      <c r="S327">
        <v>19.809999999999999</v>
      </c>
      <c r="T327">
        <v>5.9</v>
      </c>
      <c r="U327">
        <v>4.1100000000000003</v>
      </c>
      <c r="V327">
        <v>6.79</v>
      </c>
      <c r="W327">
        <v>3.29</v>
      </c>
      <c r="X327">
        <v>12.16</v>
      </c>
      <c r="Y327">
        <v>4.55</v>
      </c>
      <c r="Z327">
        <v>10.9</v>
      </c>
      <c r="AA327">
        <v>3.98</v>
      </c>
      <c r="AB327">
        <v>3.5</v>
      </c>
      <c r="AG327" s="8">
        <v>35674</v>
      </c>
      <c r="AH327">
        <v>-0.5</v>
      </c>
      <c r="AI327">
        <v>2.5</v>
      </c>
      <c r="AJ327">
        <v>2.5</v>
      </c>
      <c r="AK327">
        <v>4.2</v>
      </c>
      <c r="AL327">
        <v>2.2000000000000002</v>
      </c>
      <c r="AN327">
        <v>10.02</v>
      </c>
      <c r="AO327">
        <v>36.11</v>
      </c>
      <c r="AP327">
        <v>11.23</v>
      </c>
      <c r="AT327" s="8">
        <v>35674</v>
      </c>
      <c r="AU327" s="2">
        <v>2.4</v>
      </c>
      <c r="AV327">
        <v>2.2999999999999998</v>
      </c>
      <c r="AW327">
        <v>2.2000000000000002</v>
      </c>
      <c r="AX327">
        <v>2.6</v>
      </c>
      <c r="AY327" s="2">
        <v>0.7</v>
      </c>
      <c r="AZ327">
        <v>1.3</v>
      </c>
      <c r="BA327">
        <v>0.8</v>
      </c>
      <c r="BB327">
        <v>0.6</v>
      </c>
      <c r="BD327" s="3">
        <f t="shared" si="31"/>
        <v>2.4</v>
      </c>
      <c r="BE327" s="7">
        <f t="shared" si="33"/>
        <v>0.68399999999999994</v>
      </c>
      <c r="BF327" s="7">
        <f t="shared" si="34"/>
        <v>0.25900000000000001</v>
      </c>
      <c r="BG327" s="7">
        <f t="shared" si="35"/>
        <v>1.4569999999999999</v>
      </c>
      <c r="BH327" s="7">
        <f t="shared" si="32"/>
        <v>1.1532500000000001</v>
      </c>
      <c r="BI327" s="7">
        <f t="shared" si="36"/>
        <v>0.47166000000000002</v>
      </c>
      <c r="BO327" s="8">
        <v>35674</v>
      </c>
      <c r="BP327">
        <v>-0.8</v>
      </c>
      <c r="BQ327">
        <v>-0.1</v>
      </c>
    </row>
    <row r="328" spans="3:69" x14ac:dyDescent="0.3">
      <c r="C328" s="8">
        <v>35704</v>
      </c>
      <c r="D328">
        <v>2.5</v>
      </c>
      <c r="E328">
        <v>2.4</v>
      </c>
      <c r="F328">
        <v>2.7</v>
      </c>
      <c r="G328">
        <v>1.5</v>
      </c>
      <c r="H328">
        <v>4.9000000000000004</v>
      </c>
      <c r="I328">
        <v>-0.4</v>
      </c>
      <c r="J328">
        <v>3</v>
      </c>
      <c r="K328">
        <v>12.3</v>
      </c>
      <c r="L328">
        <v>0.2</v>
      </c>
      <c r="M328">
        <v>2.2000000000000002</v>
      </c>
      <c r="N328">
        <v>3</v>
      </c>
      <c r="O328">
        <v>2.1</v>
      </c>
      <c r="P328">
        <v>100</v>
      </c>
      <c r="Q328">
        <v>95.04</v>
      </c>
      <c r="R328">
        <v>28.5</v>
      </c>
      <c r="S328">
        <v>19.809999999999999</v>
      </c>
      <c r="T328">
        <v>5.9</v>
      </c>
      <c r="U328">
        <v>4.1100000000000003</v>
      </c>
      <c r="V328">
        <v>6.79</v>
      </c>
      <c r="W328">
        <v>3.29</v>
      </c>
      <c r="X328">
        <v>12.16</v>
      </c>
      <c r="Y328">
        <v>4.55</v>
      </c>
      <c r="Z328">
        <v>10.9</v>
      </c>
      <c r="AA328">
        <v>3.98</v>
      </c>
      <c r="AB328">
        <v>2.8</v>
      </c>
      <c r="AG328" s="8">
        <v>35704</v>
      </c>
      <c r="AH328">
        <v>-0.5</v>
      </c>
      <c r="AI328">
        <v>2.4</v>
      </c>
      <c r="AJ328">
        <v>2.4</v>
      </c>
      <c r="AK328">
        <v>4.2</v>
      </c>
      <c r="AL328">
        <v>2.5</v>
      </c>
      <c r="AN328">
        <v>10.02</v>
      </c>
      <c r="AO328">
        <v>36.11</v>
      </c>
      <c r="AP328">
        <v>11.23</v>
      </c>
      <c r="AT328" s="8">
        <v>35704</v>
      </c>
      <c r="AU328" s="2">
        <v>2.5</v>
      </c>
      <c r="AV328">
        <v>2.2999999999999998</v>
      </c>
      <c r="AW328">
        <v>2.1</v>
      </c>
      <c r="AX328">
        <v>2.9</v>
      </c>
      <c r="AY328" s="2">
        <v>0.3</v>
      </c>
      <c r="AZ328">
        <v>0.2</v>
      </c>
      <c r="BA328">
        <v>0.2</v>
      </c>
      <c r="BB328">
        <v>0.3</v>
      </c>
      <c r="BD328" s="3">
        <f t="shared" si="31"/>
        <v>2.5</v>
      </c>
      <c r="BE328" s="7">
        <f t="shared" si="33"/>
        <v>0.76950000000000007</v>
      </c>
      <c r="BF328" s="7">
        <f t="shared" si="34"/>
        <v>0.2072</v>
      </c>
      <c r="BG328" s="7">
        <f t="shared" si="35"/>
        <v>1.5232999999999999</v>
      </c>
      <c r="BH328" s="7">
        <f t="shared" si="32"/>
        <v>1.1071200000000001</v>
      </c>
      <c r="BI328" s="7">
        <f t="shared" si="36"/>
        <v>0.47166000000000002</v>
      </c>
      <c r="BO328" s="8">
        <v>35704</v>
      </c>
      <c r="BP328">
        <v>-3.4</v>
      </c>
      <c r="BQ328">
        <v>-3.6</v>
      </c>
    </row>
    <row r="329" spans="3:69" x14ac:dyDescent="0.3">
      <c r="C329" s="8">
        <v>35735</v>
      </c>
      <c r="D329">
        <v>2.1</v>
      </c>
      <c r="E329">
        <v>2.2000000000000002</v>
      </c>
      <c r="F329">
        <v>1.6</v>
      </c>
      <c r="G329">
        <v>1.5</v>
      </c>
      <c r="H329">
        <v>4.5999999999999996</v>
      </c>
      <c r="I329">
        <v>-0.5</v>
      </c>
      <c r="J329">
        <v>3.1</v>
      </c>
      <c r="K329">
        <v>12.4</v>
      </c>
      <c r="L329">
        <v>0.1</v>
      </c>
      <c r="M329">
        <v>2.2000000000000002</v>
      </c>
      <c r="N329">
        <v>2.2999999999999998</v>
      </c>
      <c r="O329">
        <v>2.1</v>
      </c>
      <c r="P329">
        <v>100</v>
      </c>
      <c r="Q329">
        <v>95.04</v>
      </c>
      <c r="R329">
        <v>28.5</v>
      </c>
      <c r="S329">
        <v>19.809999999999999</v>
      </c>
      <c r="T329">
        <v>5.9</v>
      </c>
      <c r="U329">
        <v>4.1100000000000003</v>
      </c>
      <c r="V329">
        <v>6.79</v>
      </c>
      <c r="W329">
        <v>3.29</v>
      </c>
      <c r="X329">
        <v>12.16</v>
      </c>
      <c r="Y329">
        <v>4.55</v>
      </c>
      <c r="Z329">
        <v>10.9</v>
      </c>
      <c r="AA329">
        <v>3.98</v>
      </c>
      <c r="AB329">
        <v>2.2000000000000002</v>
      </c>
      <c r="AG329" s="8">
        <v>35735</v>
      </c>
      <c r="AH329">
        <v>-0.6</v>
      </c>
      <c r="AI329">
        <v>2.5</v>
      </c>
      <c r="AJ329">
        <v>1.5</v>
      </c>
      <c r="AK329">
        <v>4.3</v>
      </c>
      <c r="AL329">
        <v>2.2999999999999998</v>
      </c>
      <c r="AN329">
        <v>10.02</v>
      </c>
      <c r="AO329">
        <v>36.11</v>
      </c>
      <c r="AP329">
        <v>11.23</v>
      </c>
      <c r="AT329" s="8">
        <v>35735</v>
      </c>
      <c r="AU329" s="2">
        <v>2.1</v>
      </c>
      <c r="AV329">
        <v>2.2999999999999998</v>
      </c>
      <c r="AW329">
        <v>1.5</v>
      </c>
      <c r="AX329">
        <v>2.7</v>
      </c>
      <c r="AY329" s="2">
        <v>-0.7</v>
      </c>
      <c r="AZ329">
        <v>0</v>
      </c>
      <c r="BA329">
        <v>-1.2</v>
      </c>
      <c r="BB329">
        <v>-0.1</v>
      </c>
      <c r="BD329" s="3">
        <f t="shared" si="31"/>
        <v>2.1</v>
      </c>
      <c r="BE329" s="7">
        <f t="shared" si="33"/>
        <v>0.45600000000000002</v>
      </c>
      <c r="BF329" s="7">
        <f t="shared" si="34"/>
        <v>0.1628</v>
      </c>
      <c r="BG329" s="7">
        <f t="shared" si="35"/>
        <v>1.4812000000000001</v>
      </c>
      <c r="BH329" s="7">
        <f t="shared" si="32"/>
        <v>0.79215000000000002</v>
      </c>
      <c r="BI329" s="7">
        <f t="shared" si="36"/>
        <v>0.48289000000000004</v>
      </c>
      <c r="BO329" s="8">
        <v>35735</v>
      </c>
      <c r="BP329">
        <v>-1</v>
      </c>
      <c r="BQ329">
        <v>-5.2</v>
      </c>
    </row>
    <row r="330" spans="3:69" x14ac:dyDescent="0.3">
      <c r="C330" s="8">
        <v>35765</v>
      </c>
      <c r="D330">
        <v>1.8</v>
      </c>
      <c r="E330">
        <v>2.2000000000000002</v>
      </c>
      <c r="F330">
        <v>0.5</v>
      </c>
      <c r="G330">
        <v>1.5</v>
      </c>
      <c r="H330">
        <v>4.3</v>
      </c>
      <c r="I330">
        <v>-0.5</v>
      </c>
      <c r="J330">
        <v>3.3</v>
      </c>
      <c r="K330">
        <v>12.3</v>
      </c>
      <c r="L330">
        <v>0.1</v>
      </c>
      <c r="M330">
        <v>2.2000000000000002</v>
      </c>
      <c r="N330">
        <v>2.2000000000000002</v>
      </c>
      <c r="O330">
        <v>2.2000000000000002</v>
      </c>
      <c r="P330">
        <v>100</v>
      </c>
      <c r="Q330">
        <v>95.04</v>
      </c>
      <c r="R330">
        <v>28.5</v>
      </c>
      <c r="S330">
        <v>19.809999999999999</v>
      </c>
      <c r="T330">
        <v>5.9</v>
      </c>
      <c r="U330">
        <v>4.1100000000000003</v>
      </c>
      <c r="V330">
        <v>6.79</v>
      </c>
      <c r="W330">
        <v>3.29</v>
      </c>
      <c r="X330">
        <v>12.16</v>
      </c>
      <c r="Y330">
        <v>4.55</v>
      </c>
      <c r="Z330">
        <v>10.9</v>
      </c>
      <c r="AA330">
        <v>3.98</v>
      </c>
      <c r="AB330">
        <v>1.5</v>
      </c>
      <c r="AG330" s="8">
        <v>35765</v>
      </c>
      <c r="AH330">
        <v>-0.5</v>
      </c>
      <c r="AI330">
        <v>2.6</v>
      </c>
      <c r="AJ330">
        <v>0.4</v>
      </c>
      <c r="AK330">
        <v>4.4000000000000004</v>
      </c>
      <c r="AL330">
        <v>2.2999999999999998</v>
      </c>
      <c r="AN330">
        <v>10.02</v>
      </c>
      <c r="AO330">
        <v>36.11</v>
      </c>
      <c r="AP330">
        <v>11.23</v>
      </c>
      <c r="AT330" s="8">
        <v>35765</v>
      </c>
      <c r="AU330" s="2">
        <v>1.8</v>
      </c>
      <c r="AV330">
        <v>2.4</v>
      </c>
      <c r="AW330">
        <v>0.7</v>
      </c>
      <c r="AX330">
        <v>2.8</v>
      </c>
      <c r="AY330" s="2">
        <v>-0.2</v>
      </c>
      <c r="AZ330">
        <v>-0.1</v>
      </c>
      <c r="BA330">
        <v>-0.3</v>
      </c>
      <c r="BB330">
        <v>-0.1</v>
      </c>
      <c r="BD330" s="3">
        <f t="shared" si="31"/>
        <v>1.8</v>
      </c>
      <c r="BE330" s="7">
        <f t="shared" si="33"/>
        <v>0.14249999999999999</v>
      </c>
      <c r="BF330" s="7">
        <f t="shared" si="34"/>
        <v>0.11100000000000002</v>
      </c>
      <c r="BG330" s="7">
        <f t="shared" si="35"/>
        <v>1.5465</v>
      </c>
      <c r="BH330" s="7">
        <f t="shared" si="32"/>
        <v>0.40496000000000004</v>
      </c>
      <c r="BI330" s="7">
        <f t="shared" si="36"/>
        <v>0.49412000000000006</v>
      </c>
      <c r="BO330" s="8">
        <v>35765</v>
      </c>
      <c r="BP330">
        <v>-0.4</v>
      </c>
      <c r="BQ330">
        <v>-5.8</v>
      </c>
    </row>
    <row r="331" spans="3:69" x14ac:dyDescent="0.3">
      <c r="C331" s="8">
        <v>35796</v>
      </c>
      <c r="D331">
        <v>1.8</v>
      </c>
      <c r="E331">
        <v>2</v>
      </c>
      <c r="F331">
        <v>1.5</v>
      </c>
      <c r="G331">
        <v>1.5</v>
      </c>
      <c r="H331">
        <v>3</v>
      </c>
      <c r="I331">
        <v>-0.4</v>
      </c>
      <c r="J331">
        <v>2.5</v>
      </c>
      <c r="K331">
        <v>12.2</v>
      </c>
      <c r="L331">
        <v>0.1</v>
      </c>
      <c r="M331">
        <v>2.2000000000000002</v>
      </c>
      <c r="N331">
        <v>1.9</v>
      </c>
      <c r="O331">
        <v>2.2000000000000002</v>
      </c>
      <c r="P331">
        <v>100</v>
      </c>
      <c r="Q331">
        <v>95.04</v>
      </c>
      <c r="R331">
        <v>28.5</v>
      </c>
      <c r="S331">
        <v>19.809999999999999</v>
      </c>
      <c r="T331">
        <v>5.9</v>
      </c>
      <c r="U331">
        <v>4.1100000000000003</v>
      </c>
      <c r="V331">
        <v>6.79</v>
      </c>
      <c r="W331">
        <v>3.29</v>
      </c>
      <c r="X331">
        <v>12.16</v>
      </c>
      <c r="Y331">
        <v>4.55</v>
      </c>
      <c r="Z331">
        <v>10.9</v>
      </c>
      <c r="AA331">
        <v>3.98</v>
      </c>
      <c r="AB331">
        <v>0.5</v>
      </c>
      <c r="AG331" s="8">
        <v>35796</v>
      </c>
      <c r="AH331">
        <v>-0.2</v>
      </c>
      <c r="AI331">
        <v>2.1</v>
      </c>
      <c r="AJ331">
        <v>1.1000000000000001</v>
      </c>
      <c r="AK331">
        <v>4.5</v>
      </c>
      <c r="AL331">
        <v>2.1</v>
      </c>
      <c r="AN331">
        <v>10.02</v>
      </c>
      <c r="AO331">
        <v>36.11</v>
      </c>
      <c r="AP331">
        <v>11.23</v>
      </c>
      <c r="AT331" s="8">
        <v>35796</v>
      </c>
      <c r="AU331" s="2">
        <v>1.8</v>
      </c>
      <c r="AV331">
        <v>2</v>
      </c>
      <c r="AW331">
        <v>1.2</v>
      </c>
      <c r="AX331">
        <v>2.7</v>
      </c>
      <c r="AY331" s="2">
        <v>-0.1</v>
      </c>
      <c r="AZ331">
        <v>-0.8</v>
      </c>
      <c r="BA331">
        <v>-0.1</v>
      </c>
      <c r="BB331">
        <v>0</v>
      </c>
      <c r="BD331" s="3">
        <f t="shared" si="31"/>
        <v>1.8</v>
      </c>
      <c r="BE331" s="7">
        <f t="shared" si="33"/>
        <v>0.42749999999999999</v>
      </c>
      <c r="BF331" s="7">
        <f t="shared" si="34"/>
        <v>3.7000000000000005E-2</v>
      </c>
      <c r="BG331" s="7">
        <f t="shared" si="35"/>
        <v>1.3355000000000001</v>
      </c>
      <c r="BH331" s="7">
        <f t="shared" si="32"/>
        <v>0.60763</v>
      </c>
      <c r="BI331" s="7">
        <f t="shared" si="36"/>
        <v>0.50535000000000008</v>
      </c>
      <c r="BO331" s="8">
        <v>35796</v>
      </c>
      <c r="BP331">
        <v>-0.1</v>
      </c>
      <c r="BQ331">
        <v>-5.9</v>
      </c>
    </row>
    <row r="332" spans="3:69" x14ac:dyDescent="0.3">
      <c r="C332" s="8">
        <v>35827</v>
      </c>
      <c r="D332">
        <v>1.9</v>
      </c>
      <c r="E332">
        <v>1.8</v>
      </c>
      <c r="F332">
        <v>2.1</v>
      </c>
      <c r="G332">
        <v>1.5</v>
      </c>
      <c r="H332">
        <v>1</v>
      </c>
      <c r="I332">
        <v>-0.3</v>
      </c>
      <c r="J332">
        <v>3</v>
      </c>
      <c r="K332">
        <v>12.3</v>
      </c>
      <c r="L332">
        <v>-0.6</v>
      </c>
      <c r="M332">
        <v>2.2000000000000002</v>
      </c>
      <c r="N332">
        <v>2</v>
      </c>
      <c r="O332">
        <v>2.2000000000000002</v>
      </c>
      <c r="P332">
        <v>100</v>
      </c>
      <c r="Q332">
        <v>95.04</v>
      </c>
      <c r="R332">
        <v>28.5</v>
      </c>
      <c r="S332">
        <v>19.809999999999999</v>
      </c>
      <c r="T332">
        <v>5.9</v>
      </c>
      <c r="U332">
        <v>4.1100000000000003</v>
      </c>
      <c r="V332">
        <v>6.79</v>
      </c>
      <c r="W332">
        <v>3.29</v>
      </c>
      <c r="X332">
        <v>12.16</v>
      </c>
      <c r="Y332">
        <v>4.55</v>
      </c>
      <c r="Z332">
        <v>10.9</v>
      </c>
      <c r="AA332">
        <v>3.98</v>
      </c>
      <c r="AB332">
        <v>-2</v>
      </c>
      <c r="AG332" s="8">
        <v>35827</v>
      </c>
      <c r="AH332">
        <v>-0.2</v>
      </c>
      <c r="AI332">
        <v>2.5</v>
      </c>
      <c r="AJ332">
        <v>1.1000000000000001</v>
      </c>
      <c r="AK332">
        <v>4.0999999999999996</v>
      </c>
      <c r="AL332">
        <v>2.1</v>
      </c>
      <c r="AN332">
        <v>10.02</v>
      </c>
      <c r="AO332">
        <v>36.11</v>
      </c>
      <c r="AP332">
        <v>11.23</v>
      </c>
      <c r="AT332" s="8">
        <v>35827</v>
      </c>
      <c r="AU332" s="2">
        <v>1.9</v>
      </c>
      <c r="AV332">
        <v>2.1</v>
      </c>
      <c r="AW332">
        <v>1.2</v>
      </c>
      <c r="AX332">
        <v>2.6</v>
      </c>
      <c r="AY332" s="2">
        <v>-0.1</v>
      </c>
      <c r="AZ332">
        <v>-0.2</v>
      </c>
      <c r="BA332">
        <v>-0.3</v>
      </c>
      <c r="BB332">
        <v>0</v>
      </c>
      <c r="BD332" s="3">
        <f t="shared" si="31"/>
        <v>1.9</v>
      </c>
      <c r="BE332" s="7">
        <f t="shared" si="33"/>
        <v>0.59850000000000003</v>
      </c>
      <c r="BF332" s="7">
        <f t="shared" si="34"/>
        <v>-0.14800000000000002</v>
      </c>
      <c r="BG332" s="7">
        <f t="shared" si="35"/>
        <v>1.4495</v>
      </c>
      <c r="BH332" s="7">
        <f t="shared" si="32"/>
        <v>0.64771000000000001</v>
      </c>
      <c r="BI332" s="7">
        <f t="shared" si="36"/>
        <v>0.46043000000000001</v>
      </c>
      <c r="BO332" s="8">
        <v>35827</v>
      </c>
      <c r="BP332">
        <v>-0.2</v>
      </c>
      <c r="BQ332">
        <v>-6</v>
      </c>
    </row>
    <row r="333" spans="3:69" x14ac:dyDescent="0.3">
      <c r="C333" s="8">
        <v>35855</v>
      </c>
      <c r="D333">
        <v>2.2000000000000002</v>
      </c>
      <c r="E333">
        <v>1.8</v>
      </c>
      <c r="F333">
        <v>3.2</v>
      </c>
      <c r="G333">
        <v>1.4</v>
      </c>
      <c r="H333">
        <v>0.7</v>
      </c>
      <c r="I333">
        <v>-0.4</v>
      </c>
      <c r="J333">
        <v>2.9</v>
      </c>
      <c r="K333">
        <v>12.4</v>
      </c>
      <c r="L333">
        <v>-0.8</v>
      </c>
      <c r="M333">
        <v>2.2999999999999998</v>
      </c>
      <c r="N333">
        <v>2.2000000000000002</v>
      </c>
      <c r="O333">
        <v>2.2000000000000002</v>
      </c>
      <c r="P333">
        <v>100</v>
      </c>
      <c r="Q333">
        <v>95.04</v>
      </c>
      <c r="R333">
        <v>28.5</v>
      </c>
      <c r="S333">
        <v>19.809999999999999</v>
      </c>
      <c r="T333">
        <v>5.9</v>
      </c>
      <c r="U333">
        <v>4.1100000000000003</v>
      </c>
      <c r="V333">
        <v>6.79</v>
      </c>
      <c r="W333">
        <v>3.29</v>
      </c>
      <c r="X333">
        <v>12.16</v>
      </c>
      <c r="Y333">
        <v>4.55</v>
      </c>
      <c r="Z333">
        <v>10.9</v>
      </c>
      <c r="AA333">
        <v>3.98</v>
      </c>
      <c r="AB333">
        <v>-2.5</v>
      </c>
      <c r="AG333" s="8">
        <v>35855</v>
      </c>
      <c r="AH333">
        <v>-0.2</v>
      </c>
      <c r="AI333">
        <v>2.5</v>
      </c>
      <c r="AJ333">
        <v>2</v>
      </c>
      <c r="AK333">
        <v>4.0999999999999996</v>
      </c>
      <c r="AL333">
        <v>2.1</v>
      </c>
      <c r="AN333">
        <v>10.02</v>
      </c>
      <c r="AO333">
        <v>36.11</v>
      </c>
      <c r="AP333">
        <v>11.23</v>
      </c>
      <c r="AT333" s="8">
        <v>35855</v>
      </c>
      <c r="AU333" s="2">
        <v>2.2000000000000002</v>
      </c>
      <c r="AV333">
        <v>2.1</v>
      </c>
      <c r="AW333">
        <v>1.9</v>
      </c>
      <c r="AX333">
        <v>2.5</v>
      </c>
      <c r="AY333" s="2">
        <v>0.4</v>
      </c>
      <c r="AZ333">
        <v>0.4</v>
      </c>
      <c r="BA333">
        <v>0.8</v>
      </c>
      <c r="BB333">
        <v>-0.1</v>
      </c>
      <c r="BD333" s="3">
        <f t="shared" si="31"/>
        <v>2.2000000000000002</v>
      </c>
      <c r="BE333" s="7">
        <f t="shared" si="33"/>
        <v>0.91200000000000003</v>
      </c>
      <c r="BF333" s="7">
        <f t="shared" si="34"/>
        <v>-0.185</v>
      </c>
      <c r="BG333" s="7">
        <f t="shared" si="35"/>
        <v>1.4730000000000003</v>
      </c>
      <c r="BH333" s="7">
        <f t="shared" si="32"/>
        <v>0.97270000000000001</v>
      </c>
      <c r="BI333" s="7">
        <f t="shared" si="36"/>
        <v>0.46043000000000001</v>
      </c>
      <c r="BO333" s="8">
        <v>35855</v>
      </c>
      <c r="BP333">
        <v>-0.3</v>
      </c>
      <c r="BQ333">
        <v>-6.1</v>
      </c>
    </row>
    <row r="334" spans="3:69" x14ac:dyDescent="0.3">
      <c r="C334" s="8">
        <v>35886</v>
      </c>
      <c r="D334">
        <v>0.4</v>
      </c>
      <c r="E334">
        <v>0.2</v>
      </c>
      <c r="F334">
        <v>0.4</v>
      </c>
      <c r="G334">
        <v>0.8</v>
      </c>
      <c r="H334">
        <v>-1.2</v>
      </c>
      <c r="I334">
        <v>-2.4</v>
      </c>
      <c r="J334">
        <v>1.6</v>
      </c>
      <c r="K334">
        <v>10.8</v>
      </c>
      <c r="L334">
        <v>-2.2999999999999998</v>
      </c>
      <c r="M334">
        <v>1.9</v>
      </c>
      <c r="N334">
        <v>-0.2</v>
      </c>
      <c r="O334">
        <v>0.4</v>
      </c>
      <c r="P334">
        <v>100</v>
      </c>
      <c r="Q334">
        <v>95.04</v>
      </c>
      <c r="R334">
        <v>28.5</v>
      </c>
      <c r="S334">
        <v>19.809999999999999</v>
      </c>
      <c r="T334">
        <v>5.9</v>
      </c>
      <c r="U334">
        <v>4.1100000000000003</v>
      </c>
      <c r="V334">
        <v>6.79</v>
      </c>
      <c r="W334">
        <v>3.29</v>
      </c>
      <c r="X334">
        <v>12.16</v>
      </c>
      <c r="Y334">
        <v>4.55</v>
      </c>
      <c r="Z334">
        <v>10.9</v>
      </c>
      <c r="AA334">
        <v>3.98</v>
      </c>
      <c r="AB334">
        <v>-4.8</v>
      </c>
      <c r="AG334" s="8">
        <v>35886</v>
      </c>
      <c r="AH334">
        <v>-2.2999999999999998</v>
      </c>
      <c r="AI334">
        <v>1</v>
      </c>
      <c r="AJ334">
        <v>-0.6</v>
      </c>
      <c r="AK334">
        <v>2.8</v>
      </c>
      <c r="AL334">
        <v>0.7</v>
      </c>
      <c r="AN334">
        <v>10.02</v>
      </c>
      <c r="AO334">
        <v>36.11</v>
      </c>
      <c r="AP334">
        <v>11.23</v>
      </c>
      <c r="AT334" s="8">
        <v>35886</v>
      </c>
      <c r="AU334" s="2">
        <v>0.4</v>
      </c>
      <c r="AV334">
        <v>0.8</v>
      </c>
      <c r="AW334">
        <v>-0.5</v>
      </c>
      <c r="AX334">
        <v>1.3</v>
      </c>
      <c r="AY334" s="2">
        <v>0.2</v>
      </c>
      <c r="AZ334">
        <v>0.4</v>
      </c>
      <c r="BA334">
        <v>0.2</v>
      </c>
      <c r="BB334">
        <v>0.3</v>
      </c>
      <c r="BD334" s="3">
        <f t="shared" si="31"/>
        <v>0.4</v>
      </c>
      <c r="BE334" s="7">
        <f t="shared" si="33"/>
        <v>0.114</v>
      </c>
      <c r="BF334" s="7">
        <f t="shared" si="34"/>
        <v>-0.35520000000000002</v>
      </c>
      <c r="BG334" s="7">
        <f t="shared" si="35"/>
        <v>0.64119999999999999</v>
      </c>
      <c r="BH334" s="7">
        <f t="shared" si="32"/>
        <v>-0.11646000000000001</v>
      </c>
      <c r="BI334" s="7">
        <f t="shared" si="36"/>
        <v>0.31444</v>
      </c>
      <c r="BO334" s="8">
        <v>35886</v>
      </c>
      <c r="BP334">
        <v>-0.1</v>
      </c>
      <c r="BQ334">
        <v>-7</v>
      </c>
    </row>
    <row r="335" spans="3:69" x14ac:dyDescent="0.3">
      <c r="C335" s="8">
        <v>35916</v>
      </c>
      <c r="D335">
        <v>0.5</v>
      </c>
      <c r="E335">
        <v>0</v>
      </c>
      <c r="F335">
        <v>1.4</v>
      </c>
      <c r="G335">
        <v>0.6</v>
      </c>
      <c r="H335">
        <v>-2</v>
      </c>
      <c r="I335">
        <v>-2.2000000000000002</v>
      </c>
      <c r="J335">
        <v>1.3</v>
      </c>
      <c r="K335">
        <v>10.8</v>
      </c>
      <c r="L335">
        <v>-2.2999999999999998</v>
      </c>
      <c r="M335">
        <v>1.8</v>
      </c>
      <c r="N335">
        <v>-0.3</v>
      </c>
      <c r="O335">
        <v>0.1</v>
      </c>
      <c r="P335">
        <v>100</v>
      </c>
      <c r="Q335">
        <v>95.04</v>
      </c>
      <c r="R335">
        <v>28.5</v>
      </c>
      <c r="S335">
        <v>19.809999999999999</v>
      </c>
      <c r="T335">
        <v>5.9</v>
      </c>
      <c r="U335">
        <v>4.1100000000000003</v>
      </c>
      <c r="V335">
        <v>6.79</v>
      </c>
      <c r="W335">
        <v>3.29</v>
      </c>
      <c r="X335">
        <v>12.16</v>
      </c>
      <c r="Y335">
        <v>4.55</v>
      </c>
      <c r="Z335">
        <v>10.9</v>
      </c>
      <c r="AA335">
        <v>3.98</v>
      </c>
      <c r="AB335">
        <v>-5.3</v>
      </c>
      <c r="AG335" s="8">
        <v>35916</v>
      </c>
      <c r="AH335">
        <v>-2.4</v>
      </c>
      <c r="AI335">
        <v>0.7</v>
      </c>
      <c r="AJ335">
        <v>0.1</v>
      </c>
      <c r="AK335">
        <v>2.9</v>
      </c>
      <c r="AL335">
        <v>0.6</v>
      </c>
      <c r="AN335">
        <v>10.02</v>
      </c>
      <c r="AO335">
        <v>36.11</v>
      </c>
      <c r="AP335">
        <v>11.23</v>
      </c>
      <c r="AT335" s="8">
        <v>35916</v>
      </c>
      <c r="AU335" s="2">
        <v>0.5</v>
      </c>
      <c r="AV335">
        <v>0.7</v>
      </c>
      <c r="AW335">
        <v>0</v>
      </c>
      <c r="AX335">
        <v>1.1000000000000001</v>
      </c>
      <c r="AY335" s="2">
        <v>0.3</v>
      </c>
      <c r="AZ335">
        <v>0.1</v>
      </c>
      <c r="BA335">
        <v>0.7</v>
      </c>
      <c r="BB335">
        <v>-0.1</v>
      </c>
      <c r="BD335" s="3">
        <f t="shared" si="31"/>
        <v>0.5</v>
      </c>
      <c r="BE335" s="7">
        <f t="shared" si="33"/>
        <v>0.39899999999999997</v>
      </c>
      <c r="BF335" s="7">
        <f t="shared" si="34"/>
        <v>-0.39219999999999999</v>
      </c>
      <c r="BG335" s="7">
        <f t="shared" si="35"/>
        <v>0.49320000000000003</v>
      </c>
      <c r="BH335" s="7">
        <f t="shared" si="32"/>
        <v>0.10625</v>
      </c>
      <c r="BI335" s="7">
        <f t="shared" si="36"/>
        <v>0.32567000000000002</v>
      </c>
      <c r="BO335" s="8">
        <v>35916</v>
      </c>
      <c r="BP335">
        <v>-0.1</v>
      </c>
      <c r="BQ335">
        <v>-6.8</v>
      </c>
    </row>
    <row r="336" spans="3:69" x14ac:dyDescent="0.3">
      <c r="C336" s="8">
        <v>35947</v>
      </c>
      <c r="D336">
        <v>0.1</v>
      </c>
      <c r="E336">
        <v>0</v>
      </c>
      <c r="F336">
        <v>0.1</v>
      </c>
      <c r="G336">
        <v>0.4</v>
      </c>
      <c r="H336">
        <v>-2.2999999999999998</v>
      </c>
      <c r="I336">
        <v>-2.2000000000000002</v>
      </c>
      <c r="J336">
        <v>1.4</v>
      </c>
      <c r="K336">
        <v>10.7</v>
      </c>
      <c r="L336">
        <v>-2.2999999999999998</v>
      </c>
      <c r="M336">
        <v>1.8</v>
      </c>
      <c r="N336">
        <v>-0.4</v>
      </c>
      <c r="O336">
        <v>0.2</v>
      </c>
      <c r="P336">
        <v>100</v>
      </c>
      <c r="Q336">
        <v>95.04</v>
      </c>
      <c r="R336">
        <v>28.5</v>
      </c>
      <c r="S336">
        <v>19.809999999999999</v>
      </c>
      <c r="T336">
        <v>5.9</v>
      </c>
      <c r="U336">
        <v>4.1100000000000003</v>
      </c>
      <c r="V336">
        <v>6.79</v>
      </c>
      <c r="W336">
        <v>3.29</v>
      </c>
      <c r="X336">
        <v>12.16</v>
      </c>
      <c r="Y336">
        <v>4.55</v>
      </c>
      <c r="Z336">
        <v>10.9</v>
      </c>
      <c r="AA336">
        <v>3.98</v>
      </c>
      <c r="AB336">
        <v>-5.2</v>
      </c>
      <c r="AG336" s="8">
        <v>35947</v>
      </c>
      <c r="AH336">
        <v>-2.2000000000000002</v>
      </c>
      <c r="AI336">
        <v>0.8</v>
      </c>
      <c r="AJ336">
        <v>-0.9</v>
      </c>
      <c r="AK336">
        <v>2.6</v>
      </c>
      <c r="AL336">
        <v>0.5</v>
      </c>
      <c r="AN336">
        <v>10.02</v>
      </c>
      <c r="AO336">
        <v>36.11</v>
      </c>
      <c r="AP336">
        <v>11.23</v>
      </c>
      <c r="AT336" s="8">
        <v>35947</v>
      </c>
      <c r="AU336" s="2">
        <v>0.1</v>
      </c>
      <c r="AV336">
        <v>0.6</v>
      </c>
      <c r="AW336">
        <v>-0.7</v>
      </c>
      <c r="AX336">
        <v>1</v>
      </c>
      <c r="AY336" s="2">
        <v>-0.4</v>
      </c>
      <c r="AZ336">
        <v>-0.1</v>
      </c>
      <c r="BA336">
        <v>-0.7</v>
      </c>
      <c r="BB336">
        <v>0</v>
      </c>
      <c r="BD336" s="3">
        <f t="shared" si="31"/>
        <v>0.1</v>
      </c>
      <c r="BE336" s="7">
        <f t="shared" si="33"/>
        <v>2.8500000000000001E-2</v>
      </c>
      <c r="BF336" s="7">
        <f t="shared" si="34"/>
        <v>-0.38480000000000003</v>
      </c>
      <c r="BG336" s="7">
        <f t="shared" si="35"/>
        <v>0.45630000000000004</v>
      </c>
      <c r="BH336" s="7">
        <f t="shared" si="32"/>
        <v>-0.24483000000000005</v>
      </c>
      <c r="BI336" s="7">
        <f t="shared" si="36"/>
        <v>0.29198000000000002</v>
      </c>
      <c r="BO336" s="8">
        <v>35947</v>
      </c>
      <c r="BP336">
        <v>0.1</v>
      </c>
      <c r="BQ336">
        <v>-6.5</v>
      </c>
    </row>
    <row r="337" spans="3:69" x14ac:dyDescent="0.3">
      <c r="C337" s="8">
        <v>35977</v>
      </c>
      <c r="D337">
        <v>-0.1</v>
      </c>
      <c r="E337">
        <v>-0.1</v>
      </c>
      <c r="F337">
        <v>-0.5</v>
      </c>
      <c r="G337">
        <v>0.4</v>
      </c>
      <c r="H337">
        <v>-2.6</v>
      </c>
      <c r="I337">
        <v>-2.2999999999999998</v>
      </c>
      <c r="J337">
        <v>0.8</v>
      </c>
      <c r="K337">
        <v>10.8</v>
      </c>
      <c r="L337">
        <v>-2.1</v>
      </c>
      <c r="M337">
        <v>1.8</v>
      </c>
      <c r="N337">
        <v>-0.5</v>
      </c>
      <c r="O337">
        <v>0</v>
      </c>
      <c r="P337">
        <v>100</v>
      </c>
      <c r="Q337">
        <v>95.04</v>
      </c>
      <c r="R337">
        <v>28.5</v>
      </c>
      <c r="S337">
        <v>19.809999999999999</v>
      </c>
      <c r="T337">
        <v>5.9</v>
      </c>
      <c r="U337">
        <v>4.1100000000000003</v>
      </c>
      <c r="V337">
        <v>6.79</v>
      </c>
      <c r="W337">
        <v>3.29</v>
      </c>
      <c r="X337">
        <v>12.16</v>
      </c>
      <c r="Y337">
        <v>4.55</v>
      </c>
      <c r="Z337">
        <v>10.9</v>
      </c>
      <c r="AA337">
        <v>3.98</v>
      </c>
      <c r="AB337">
        <v>-5.4</v>
      </c>
      <c r="AG337" s="8">
        <v>35977</v>
      </c>
      <c r="AH337">
        <v>-2.2999999999999998</v>
      </c>
      <c r="AI337">
        <v>0.3</v>
      </c>
      <c r="AJ337">
        <v>-1.3</v>
      </c>
      <c r="AK337">
        <v>2.6</v>
      </c>
      <c r="AL337">
        <v>0.4</v>
      </c>
      <c r="AN337">
        <v>10.02</v>
      </c>
      <c r="AO337">
        <v>36.11</v>
      </c>
      <c r="AP337">
        <v>11.23</v>
      </c>
      <c r="AT337" s="8">
        <v>35977</v>
      </c>
      <c r="AU337" s="2">
        <v>-0.1</v>
      </c>
      <c r="AV337">
        <v>0.5</v>
      </c>
      <c r="AW337">
        <v>-1.1000000000000001</v>
      </c>
      <c r="AX337">
        <v>0.9</v>
      </c>
      <c r="AY337" s="2">
        <v>-0.6</v>
      </c>
      <c r="AZ337">
        <v>-0.4</v>
      </c>
      <c r="BA337">
        <v>-1.3</v>
      </c>
      <c r="BB337">
        <v>-0.1</v>
      </c>
      <c r="BD337" s="3">
        <f t="shared" si="31"/>
        <v>-0.1</v>
      </c>
      <c r="BE337" s="7">
        <f t="shared" si="33"/>
        <v>-0.14249999999999999</v>
      </c>
      <c r="BF337" s="7">
        <f t="shared" si="34"/>
        <v>-0.39960000000000007</v>
      </c>
      <c r="BG337" s="7">
        <f t="shared" si="35"/>
        <v>0.44210000000000005</v>
      </c>
      <c r="BH337" s="7">
        <f t="shared" si="32"/>
        <v>-0.43936999999999998</v>
      </c>
      <c r="BI337" s="7">
        <f t="shared" si="36"/>
        <v>0.29198000000000002</v>
      </c>
      <c r="BO337" s="8">
        <v>35977</v>
      </c>
      <c r="BP337">
        <v>0.4</v>
      </c>
      <c r="BQ337">
        <v>-6</v>
      </c>
    </row>
    <row r="338" spans="3:69" x14ac:dyDescent="0.3">
      <c r="C338" s="8">
        <v>36008</v>
      </c>
      <c r="D338">
        <v>-0.3</v>
      </c>
      <c r="E338">
        <v>-0.1</v>
      </c>
      <c r="F338">
        <v>-1.4</v>
      </c>
      <c r="G338">
        <v>0.3</v>
      </c>
      <c r="H338">
        <v>-2.6</v>
      </c>
      <c r="I338">
        <v>-1.7</v>
      </c>
      <c r="J338">
        <v>1.4</v>
      </c>
      <c r="K338">
        <v>10.8</v>
      </c>
      <c r="L338">
        <v>-2</v>
      </c>
      <c r="M338">
        <v>1.8</v>
      </c>
      <c r="N338">
        <v>-0.6</v>
      </c>
      <c r="O338">
        <v>0</v>
      </c>
      <c r="P338">
        <v>100</v>
      </c>
      <c r="Q338">
        <v>95.04</v>
      </c>
      <c r="R338">
        <v>28.5</v>
      </c>
      <c r="S338">
        <v>19.809999999999999</v>
      </c>
      <c r="T338">
        <v>5.9</v>
      </c>
      <c r="U338">
        <v>4.1100000000000003</v>
      </c>
      <c r="V338">
        <v>6.79</v>
      </c>
      <c r="W338">
        <v>3.29</v>
      </c>
      <c r="X338">
        <v>12.16</v>
      </c>
      <c r="Y338">
        <v>4.55</v>
      </c>
      <c r="Z338">
        <v>10.9</v>
      </c>
      <c r="AA338">
        <v>3.98</v>
      </c>
      <c r="AB338">
        <v>-5.3</v>
      </c>
      <c r="AG338" s="8">
        <v>36008</v>
      </c>
      <c r="AH338">
        <v>-2</v>
      </c>
      <c r="AI338">
        <v>0.7</v>
      </c>
      <c r="AJ338">
        <v>-2.1</v>
      </c>
      <c r="AK338">
        <v>2.7</v>
      </c>
      <c r="AL338">
        <v>0.4</v>
      </c>
      <c r="AN338">
        <v>10.02</v>
      </c>
      <c r="AO338">
        <v>36.11</v>
      </c>
      <c r="AP338">
        <v>11.23</v>
      </c>
      <c r="AT338" s="8">
        <v>36008</v>
      </c>
      <c r="AU338" s="2">
        <v>-0.3</v>
      </c>
      <c r="AV338">
        <v>0.7</v>
      </c>
      <c r="AW338">
        <v>-1.5</v>
      </c>
      <c r="AX338">
        <v>0.9</v>
      </c>
      <c r="AY338" s="2">
        <v>-0.1</v>
      </c>
      <c r="AZ338">
        <v>-0.1</v>
      </c>
      <c r="BA338">
        <v>-0.3</v>
      </c>
      <c r="BB338">
        <v>0.2</v>
      </c>
      <c r="BD338" s="3">
        <f t="shared" si="31"/>
        <v>-0.3</v>
      </c>
      <c r="BE338" s="7">
        <f t="shared" si="33"/>
        <v>-0.39899999999999997</v>
      </c>
      <c r="BF338" s="7">
        <f t="shared" si="34"/>
        <v>-0.39219999999999999</v>
      </c>
      <c r="BG338" s="7">
        <f t="shared" si="35"/>
        <v>0.49119999999999997</v>
      </c>
      <c r="BH338" s="7">
        <f t="shared" si="32"/>
        <v>-0.68817000000000006</v>
      </c>
      <c r="BI338" s="7">
        <f t="shared" si="36"/>
        <v>0.30321000000000004</v>
      </c>
      <c r="BO338" s="8">
        <v>36008</v>
      </c>
      <c r="BP338">
        <v>0</v>
      </c>
      <c r="BQ338">
        <v>-5.8</v>
      </c>
    </row>
    <row r="339" spans="3:69" x14ac:dyDescent="0.3">
      <c r="C339" s="8">
        <v>36039</v>
      </c>
      <c r="D339">
        <v>-0.2</v>
      </c>
      <c r="E339">
        <v>-0.5</v>
      </c>
      <c r="F339">
        <v>0.5</v>
      </c>
      <c r="G339">
        <v>0.2</v>
      </c>
      <c r="H339">
        <v>-2.6</v>
      </c>
      <c r="I339">
        <v>-1.8</v>
      </c>
      <c r="J339">
        <v>0.7</v>
      </c>
      <c r="K339">
        <v>-0.6</v>
      </c>
      <c r="L339">
        <v>-1.9</v>
      </c>
      <c r="M339">
        <v>1.7</v>
      </c>
      <c r="N339">
        <v>-0.8</v>
      </c>
      <c r="O339">
        <v>-0.1</v>
      </c>
      <c r="P339">
        <v>100</v>
      </c>
      <c r="Q339">
        <v>95.04</v>
      </c>
      <c r="R339">
        <v>28.5</v>
      </c>
      <c r="S339">
        <v>19.809999999999999</v>
      </c>
      <c r="T339">
        <v>5.9</v>
      </c>
      <c r="U339">
        <v>4.1100000000000003</v>
      </c>
      <c r="V339">
        <v>6.79</v>
      </c>
      <c r="W339">
        <v>3.29</v>
      </c>
      <c r="X339">
        <v>12.16</v>
      </c>
      <c r="Y339">
        <v>4.55</v>
      </c>
      <c r="Z339">
        <v>10.9</v>
      </c>
      <c r="AA339">
        <v>3.98</v>
      </c>
      <c r="AB339">
        <v>-5.0999999999999996</v>
      </c>
      <c r="AG339" s="8">
        <v>36039</v>
      </c>
      <c r="AH339">
        <v>-2</v>
      </c>
      <c r="AI339">
        <v>0.2</v>
      </c>
      <c r="AJ339">
        <v>-0.7</v>
      </c>
      <c r="AK339">
        <v>-0.6</v>
      </c>
      <c r="AL339">
        <v>0.4</v>
      </c>
      <c r="AN339">
        <v>10.02</v>
      </c>
      <c r="AO339">
        <v>36.11</v>
      </c>
      <c r="AP339">
        <v>11.23</v>
      </c>
      <c r="AT339" s="8">
        <v>36039</v>
      </c>
      <c r="AU339" s="2">
        <v>-0.2</v>
      </c>
      <c r="AV339">
        <v>-0.1</v>
      </c>
      <c r="AW339">
        <v>-0.7</v>
      </c>
      <c r="AX339">
        <v>0.2</v>
      </c>
      <c r="AY339" s="2">
        <v>0.8</v>
      </c>
      <c r="AZ339">
        <v>0.5</v>
      </c>
      <c r="BA339">
        <v>1.6</v>
      </c>
      <c r="BB339">
        <v>-0.1</v>
      </c>
      <c r="BD339" s="3">
        <f t="shared" si="31"/>
        <v>-0.2</v>
      </c>
      <c r="BE339" s="7">
        <f t="shared" si="33"/>
        <v>0.14249999999999999</v>
      </c>
      <c r="BF339" s="7">
        <f t="shared" si="34"/>
        <v>-0.37740000000000001</v>
      </c>
      <c r="BG339" s="7">
        <f t="shared" si="35"/>
        <v>3.4899999999999987E-2</v>
      </c>
      <c r="BH339" s="7">
        <f t="shared" si="32"/>
        <v>-0.23272999999999996</v>
      </c>
      <c r="BI339" s="7">
        <f t="shared" si="36"/>
        <v>-6.7380000000000009E-2</v>
      </c>
      <c r="BO339" s="8">
        <v>36039</v>
      </c>
      <c r="BP339">
        <v>0.3</v>
      </c>
      <c r="BQ339">
        <v>-4.7</v>
      </c>
    </row>
    <row r="340" spans="3:69" x14ac:dyDescent="0.3">
      <c r="C340" s="8">
        <v>36069</v>
      </c>
      <c r="D340">
        <v>0.2</v>
      </c>
      <c r="E340">
        <v>-0.4</v>
      </c>
      <c r="F340">
        <v>2.4</v>
      </c>
      <c r="G340">
        <v>0.1</v>
      </c>
      <c r="H340">
        <v>-3.1</v>
      </c>
      <c r="I340">
        <v>-1.6</v>
      </c>
      <c r="J340">
        <v>0.6</v>
      </c>
      <c r="K340">
        <v>-0.5</v>
      </c>
      <c r="L340">
        <v>-1.8</v>
      </c>
      <c r="M340">
        <v>1.7</v>
      </c>
      <c r="N340">
        <v>-1</v>
      </c>
      <c r="O340">
        <v>0.1</v>
      </c>
      <c r="P340">
        <v>100</v>
      </c>
      <c r="Q340">
        <v>95.04</v>
      </c>
      <c r="R340">
        <v>28.5</v>
      </c>
      <c r="S340">
        <v>19.809999999999999</v>
      </c>
      <c r="T340">
        <v>5.9</v>
      </c>
      <c r="U340">
        <v>4.1100000000000003</v>
      </c>
      <c r="V340">
        <v>6.79</v>
      </c>
      <c r="W340">
        <v>3.29</v>
      </c>
      <c r="X340">
        <v>12.16</v>
      </c>
      <c r="Y340">
        <v>4.55</v>
      </c>
      <c r="Z340">
        <v>10.9</v>
      </c>
      <c r="AA340">
        <v>3.98</v>
      </c>
      <c r="AB340">
        <v>-5.4</v>
      </c>
      <c r="AG340" s="8">
        <v>36069</v>
      </c>
      <c r="AH340">
        <v>-2</v>
      </c>
      <c r="AI340">
        <v>0.1</v>
      </c>
      <c r="AJ340">
        <v>1</v>
      </c>
      <c r="AK340">
        <v>-0.7</v>
      </c>
      <c r="AL340">
        <v>0.2</v>
      </c>
      <c r="AN340">
        <v>10.02</v>
      </c>
      <c r="AO340">
        <v>36.11</v>
      </c>
      <c r="AP340">
        <v>11.23</v>
      </c>
      <c r="AT340" s="8">
        <v>36069</v>
      </c>
      <c r="AU340" s="2">
        <v>0.2</v>
      </c>
      <c r="AV340">
        <v>-0.2</v>
      </c>
      <c r="AW340">
        <v>0.5</v>
      </c>
      <c r="AX340">
        <v>0</v>
      </c>
      <c r="AY340" s="2">
        <v>0.7</v>
      </c>
      <c r="AZ340">
        <v>0.1</v>
      </c>
      <c r="BA340">
        <v>1.4</v>
      </c>
      <c r="BB340">
        <v>0.1</v>
      </c>
      <c r="BD340" s="3">
        <f t="shared" si="31"/>
        <v>0.2</v>
      </c>
      <c r="BE340" s="7">
        <f t="shared" si="33"/>
        <v>0.68399999999999994</v>
      </c>
      <c r="BF340" s="7">
        <f t="shared" si="34"/>
        <v>-0.39960000000000007</v>
      </c>
      <c r="BG340" s="7">
        <f t="shared" si="35"/>
        <v>-8.4399999999999864E-2</v>
      </c>
      <c r="BH340" s="7">
        <f t="shared" si="32"/>
        <v>0.37112000000000001</v>
      </c>
      <c r="BI340" s="7">
        <f t="shared" si="36"/>
        <v>-7.8609999999999999E-2</v>
      </c>
      <c r="BO340" s="8">
        <v>36069</v>
      </c>
      <c r="BP340">
        <v>2.9</v>
      </c>
      <c r="BQ340">
        <v>1.5</v>
      </c>
    </row>
    <row r="341" spans="3:69" x14ac:dyDescent="0.3">
      <c r="C341" s="8">
        <v>36100</v>
      </c>
      <c r="D341">
        <v>0.8</v>
      </c>
      <c r="E341">
        <v>-0.3</v>
      </c>
      <c r="F341">
        <v>4.4000000000000004</v>
      </c>
      <c r="G341">
        <v>0.1</v>
      </c>
      <c r="H341">
        <v>-3.1</v>
      </c>
      <c r="I341">
        <v>-1.5</v>
      </c>
      <c r="J341">
        <v>0</v>
      </c>
      <c r="K341">
        <v>-0.5</v>
      </c>
      <c r="L341">
        <v>-1.7</v>
      </c>
      <c r="M341">
        <v>1.7</v>
      </c>
      <c r="N341">
        <v>-0.2</v>
      </c>
      <c r="O341">
        <v>-0.1</v>
      </c>
      <c r="P341">
        <v>100</v>
      </c>
      <c r="Q341">
        <v>95.04</v>
      </c>
      <c r="R341">
        <v>28.5</v>
      </c>
      <c r="S341">
        <v>19.809999999999999</v>
      </c>
      <c r="T341">
        <v>5.9</v>
      </c>
      <c r="U341">
        <v>4.1100000000000003</v>
      </c>
      <c r="V341">
        <v>6.79</v>
      </c>
      <c r="W341">
        <v>3.29</v>
      </c>
      <c r="X341">
        <v>12.16</v>
      </c>
      <c r="Y341">
        <v>4.55</v>
      </c>
      <c r="Z341">
        <v>10.9</v>
      </c>
      <c r="AA341">
        <v>3.98</v>
      </c>
      <c r="AB341">
        <v>-5.2</v>
      </c>
      <c r="AG341" s="8">
        <v>36100</v>
      </c>
      <c r="AH341">
        <v>-1.9</v>
      </c>
      <c r="AI341">
        <v>-0.3</v>
      </c>
      <c r="AJ341">
        <v>2.6</v>
      </c>
      <c r="AK341">
        <v>-0.8</v>
      </c>
      <c r="AL341">
        <v>0.2</v>
      </c>
      <c r="AN341">
        <v>10.02</v>
      </c>
      <c r="AO341">
        <v>36.11</v>
      </c>
      <c r="AP341">
        <v>11.23</v>
      </c>
      <c r="AT341" s="8">
        <v>36100</v>
      </c>
      <c r="AU341" s="2">
        <v>0.8</v>
      </c>
      <c r="AV341">
        <v>-0.2</v>
      </c>
      <c r="AW341">
        <v>1.6</v>
      </c>
      <c r="AX341">
        <v>0</v>
      </c>
      <c r="AY341" s="2">
        <v>-0.1</v>
      </c>
      <c r="AZ341">
        <v>0</v>
      </c>
      <c r="BA341">
        <v>-0.1</v>
      </c>
      <c r="BB341">
        <v>-0.1</v>
      </c>
      <c r="BD341" s="3">
        <f t="shared" si="31"/>
        <v>0.8</v>
      </c>
      <c r="BE341" s="7">
        <f t="shared" si="33"/>
        <v>1.254</v>
      </c>
      <c r="BF341" s="7">
        <f t="shared" si="34"/>
        <v>-0.38480000000000003</v>
      </c>
      <c r="BG341" s="7">
        <f t="shared" si="35"/>
        <v>-6.9199999999999928E-2</v>
      </c>
      <c r="BH341" s="7">
        <f t="shared" si="32"/>
        <v>0.90879999999999994</v>
      </c>
      <c r="BI341" s="7">
        <f t="shared" si="36"/>
        <v>-8.9840000000000003E-2</v>
      </c>
      <c r="BO341" s="8">
        <v>36100</v>
      </c>
      <c r="BP341">
        <v>1.1000000000000001</v>
      </c>
      <c r="BQ341">
        <v>3.6</v>
      </c>
    </row>
    <row r="342" spans="3:69" x14ac:dyDescent="0.3">
      <c r="C342" s="8">
        <v>36130</v>
      </c>
      <c r="D342">
        <v>0.6</v>
      </c>
      <c r="E342">
        <v>-0.3</v>
      </c>
      <c r="F342">
        <v>3.5</v>
      </c>
      <c r="G342">
        <v>-0.1</v>
      </c>
      <c r="H342">
        <v>-3.2</v>
      </c>
      <c r="I342">
        <v>-1.2</v>
      </c>
      <c r="J342">
        <v>-0.2</v>
      </c>
      <c r="K342">
        <v>-0.4</v>
      </c>
      <c r="L342">
        <v>-1.5</v>
      </c>
      <c r="M342">
        <v>1.7</v>
      </c>
      <c r="N342">
        <v>-0.3</v>
      </c>
      <c r="O342">
        <v>1.2</v>
      </c>
      <c r="P342">
        <v>100</v>
      </c>
      <c r="Q342">
        <v>95.04</v>
      </c>
      <c r="R342">
        <v>28.5</v>
      </c>
      <c r="S342">
        <v>19.809999999999999</v>
      </c>
      <c r="T342">
        <v>5.9</v>
      </c>
      <c r="U342">
        <v>4.1100000000000003</v>
      </c>
      <c r="V342">
        <v>6.79</v>
      </c>
      <c r="W342">
        <v>3.29</v>
      </c>
      <c r="X342">
        <v>12.16</v>
      </c>
      <c r="Y342">
        <v>4.55</v>
      </c>
      <c r="Z342">
        <v>10.9</v>
      </c>
      <c r="AA342">
        <v>3.98</v>
      </c>
      <c r="AB342">
        <v>-5</v>
      </c>
      <c r="AG342" s="8">
        <v>36130</v>
      </c>
      <c r="AH342">
        <v>-1.6</v>
      </c>
      <c r="AI342">
        <v>-0.3</v>
      </c>
      <c r="AJ342">
        <v>2.1</v>
      </c>
      <c r="AK342">
        <v>-0.7</v>
      </c>
      <c r="AL342">
        <v>0.2</v>
      </c>
      <c r="AN342">
        <v>10.02</v>
      </c>
      <c r="AO342">
        <v>36.11</v>
      </c>
      <c r="AP342">
        <v>11.23</v>
      </c>
      <c r="AT342" s="8">
        <v>36130</v>
      </c>
      <c r="AU342" s="2">
        <v>0.6</v>
      </c>
      <c r="AV342">
        <v>-0.1</v>
      </c>
      <c r="AW342">
        <v>1.3</v>
      </c>
      <c r="AX342">
        <v>-0.1</v>
      </c>
      <c r="AY342" s="2">
        <v>-0.4</v>
      </c>
      <c r="AZ342">
        <v>0</v>
      </c>
      <c r="BA342">
        <v>-0.6</v>
      </c>
      <c r="BB342">
        <v>-0.2</v>
      </c>
      <c r="BD342" s="3">
        <f t="shared" si="31"/>
        <v>0.6</v>
      </c>
      <c r="BE342" s="7">
        <f t="shared" si="33"/>
        <v>0.99750000000000005</v>
      </c>
      <c r="BF342" s="7">
        <f t="shared" si="34"/>
        <v>-0.37</v>
      </c>
      <c r="BG342" s="7">
        <f t="shared" si="35"/>
        <v>-2.750000000000008E-2</v>
      </c>
      <c r="BH342" s="7">
        <f t="shared" si="32"/>
        <v>0.72825000000000006</v>
      </c>
      <c r="BI342" s="7">
        <f t="shared" si="36"/>
        <v>-7.8609999999999999E-2</v>
      </c>
      <c r="BO342" s="8">
        <v>36130</v>
      </c>
      <c r="BP342">
        <v>-0.1</v>
      </c>
      <c r="BQ342">
        <v>3.9</v>
      </c>
    </row>
    <row r="343" spans="3:69" x14ac:dyDescent="0.3">
      <c r="C343" s="8">
        <v>36161</v>
      </c>
      <c r="D343">
        <v>0.2</v>
      </c>
      <c r="E343">
        <v>-0.1</v>
      </c>
      <c r="F343">
        <v>1.8</v>
      </c>
      <c r="G343">
        <v>-0.2</v>
      </c>
      <c r="H343">
        <v>-2.8</v>
      </c>
      <c r="I343">
        <v>-1</v>
      </c>
      <c r="J343">
        <v>0.6</v>
      </c>
      <c r="K343">
        <v>-0.4</v>
      </c>
      <c r="L343">
        <v>-1.4</v>
      </c>
      <c r="M343">
        <v>1.7</v>
      </c>
      <c r="N343">
        <v>-0.5</v>
      </c>
      <c r="O343">
        <v>1.3</v>
      </c>
      <c r="P343">
        <v>100</v>
      </c>
      <c r="Q343">
        <v>95.04</v>
      </c>
      <c r="R343">
        <v>28.5</v>
      </c>
      <c r="S343">
        <v>19.809999999999999</v>
      </c>
      <c r="T343">
        <v>5.9</v>
      </c>
      <c r="U343">
        <v>4.1100000000000003</v>
      </c>
      <c r="V343">
        <v>6.79</v>
      </c>
      <c r="W343">
        <v>3.29</v>
      </c>
      <c r="X343">
        <v>12.16</v>
      </c>
      <c r="Y343">
        <v>4.55</v>
      </c>
      <c r="Z343">
        <v>10.9</v>
      </c>
      <c r="AA343">
        <v>3.98</v>
      </c>
      <c r="AB343">
        <v>-4.5999999999999996</v>
      </c>
      <c r="AG343" s="8">
        <v>36161</v>
      </c>
      <c r="AH343">
        <v>-1.6</v>
      </c>
      <c r="AI343">
        <v>0.2</v>
      </c>
      <c r="AJ343">
        <v>0.7</v>
      </c>
      <c r="AK343">
        <v>-0.6</v>
      </c>
      <c r="AL343">
        <v>0.1</v>
      </c>
      <c r="AN343">
        <v>10.02</v>
      </c>
      <c r="AO343">
        <v>36.11</v>
      </c>
      <c r="AP343">
        <v>11.23</v>
      </c>
      <c r="AT343" s="8">
        <v>36161</v>
      </c>
      <c r="AU343" s="2">
        <v>0.2</v>
      </c>
      <c r="AV343">
        <v>0</v>
      </c>
      <c r="AW343">
        <v>0.4</v>
      </c>
      <c r="AX343">
        <v>0</v>
      </c>
      <c r="AY343" s="2">
        <v>-0.5</v>
      </c>
      <c r="AZ343">
        <v>-0.7</v>
      </c>
      <c r="BA343">
        <v>-1</v>
      </c>
      <c r="BB343">
        <v>0.1</v>
      </c>
      <c r="BD343" s="3">
        <f t="shared" si="31"/>
        <v>0.2</v>
      </c>
      <c r="BE343" s="7">
        <f t="shared" si="33"/>
        <v>0.51300000000000001</v>
      </c>
      <c r="BF343" s="7">
        <f t="shared" si="34"/>
        <v>-0.34039999999999998</v>
      </c>
      <c r="BG343" s="7">
        <f t="shared" si="35"/>
        <v>2.739999999999998E-2</v>
      </c>
      <c r="BH343" s="7">
        <f t="shared" si="32"/>
        <v>0.27281</v>
      </c>
      <c r="BI343" s="7">
        <f t="shared" si="36"/>
        <v>-6.7380000000000009E-2</v>
      </c>
      <c r="BO343" s="8">
        <v>36161</v>
      </c>
      <c r="BP343">
        <v>-0.2</v>
      </c>
      <c r="BQ343">
        <v>3.8</v>
      </c>
    </row>
    <row r="344" spans="3:69" x14ac:dyDescent="0.3">
      <c r="C344" s="8">
        <v>36192</v>
      </c>
      <c r="D344">
        <v>-0.1</v>
      </c>
      <c r="E344">
        <v>-0.1</v>
      </c>
      <c r="F344">
        <v>0.7</v>
      </c>
      <c r="G344">
        <v>-0.4</v>
      </c>
      <c r="H344">
        <v>-1.2</v>
      </c>
      <c r="I344">
        <v>-1.1000000000000001</v>
      </c>
      <c r="J344">
        <v>0.1</v>
      </c>
      <c r="K344">
        <v>-0.4</v>
      </c>
      <c r="L344">
        <v>-0.9</v>
      </c>
      <c r="M344">
        <v>1.7</v>
      </c>
      <c r="N344">
        <v>-0.7</v>
      </c>
      <c r="O344">
        <v>1.3</v>
      </c>
      <c r="P344">
        <v>100</v>
      </c>
      <c r="Q344">
        <v>95.04</v>
      </c>
      <c r="R344">
        <v>28.5</v>
      </c>
      <c r="S344">
        <v>19.809999999999999</v>
      </c>
      <c r="T344">
        <v>5.9</v>
      </c>
      <c r="U344">
        <v>4.1100000000000003</v>
      </c>
      <c r="V344">
        <v>6.79</v>
      </c>
      <c r="W344">
        <v>3.29</v>
      </c>
      <c r="X344">
        <v>12.16</v>
      </c>
      <c r="Y344">
        <v>4.55</v>
      </c>
      <c r="Z344">
        <v>10.9</v>
      </c>
      <c r="AA344">
        <v>3.98</v>
      </c>
      <c r="AB344">
        <v>-2.8</v>
      </c>
      <c r="AG344" s="8">
        <v>36192</v>
      </c>
      <c r="AH344">
        <v>-1.6</v>
      </c>
      <c r="AI344">
        <v>-0.1</v>
      </c>
      <c r="AJ344">
        <v>0.2</v>
      </c>
      <c r="AK344">
        <v>-0.3</v>
      </c>
      <c r="AL344">
        <v>0</v>
      </c>
      <c r="AN344">
        <v>10.02</v>
      </c>
      <c r="AO344">
        <v>36.11</v>
      </c>
      <c r="AP344">
        <v>11.23</v>
      </c>
      <c r="AT344" s="8">
        <v>36192</v>
      </c>
      <c r="AU344" s="2">
        <v>-0.1</v>
      </c>
      <c r="AV344">
        <v>-0.2</v>
      </c>
      <c r="AW344">
        <v>0</v>
      </c>
      <c r="AX344">
        <v>-0.1</v>
      </c>
      <c r="AY344" s="2">
        <v>-0.4</v>
      </c>
      <c r="AZ344">
        <v>-0.4</v>
      </c>
      <c r="BA344">
        <v>-0.7</v>
      </c>
      <c r="BB344">
        <v>-0.1</v>
      </c>
      <c r="BD344" s="3">
        <f t="shared" si="31"/>
        <v>-0.1</v>
      </c>
      <c r="BE344" s="7">
        <f t="shared" si="33"/>
        <v>0.19949999999999998</v>
      </c>
      <c r="BF344" s="7">
        <f t="shared" si="34"/>
        <v>-0.2072</v>
      </c>
      <c r="BG344" s="7">
        <f t="shared" si="35"/>
        <v>-9.2299999999999993E-2</v>
      </c>
      <c r="BH344" s="7">
        <f t="shared" si="32"/>
        <v>6.2200000000000005E-2</v>
      </c>
      <c r="BI344" s="7">
        <f t="shared" si="36"/>
        <v>-3.3690000000000005E-2</v>
      </c>
      <c r="BO344" s="8">
        <v>36192</v>
      </c>
      <c r="BP344">
        <v>0.1</v>
      </c>
      <c r="BQ344">
        <v>4.0999999999999996</v>
      </c>
    </row>
    <row r="345" spans="3:69" x14ac:dyDescent="0.3">
      <c r="C345" s="8">
        <v>36220</v>
      </c>
      <c r="D345">
        <v>-0.4</v>
      </c>
      <c r="E345">
        <v>-0.1</v>
      </c>
      <c r="F345">
        <v>-0.3</v>
      </c>
      <c r="G345">
        <v>-0.3</v>
      </c>
      <c r="H345">
        <v>-1</v>
      </c>
      <c r="I345">
        <v>-1.3</v>
      </c>
      <c r="J345">
        <v>-0.1</v>
      </c>
      <c r="K345">
        <v>-0.5</v>
      </c>
      <c r="L345">
        <v>-0.7</v>
      </c>
      <c r="M345">
        <v>1.6</v>
      </c>
      <c r="N345">
        <v>-0.8</v>
      </c>
      <c r="O345">
        <v>1.1000000000000001</v>
      </c>
      <c r="P345">
        <v>100</v>
      </c>
      <c r="Q345">
        <v>95.04</v>
      </c>
      <c r="R345">
        <v>28.5</v>
      </c>
      <c r="S345">
        <v>19.809999999999999</v>
      </c>
      <c r="T345">
        <v>5.9</v>
      </c>
      <c r="U345">
        <v>4.1100000000000003</v>
      </c>
      <c r="V345">
        <v>6.79</v>
      </c>
      <c r="W345">
        <v>3.29</v>
      </c>
      <c r="X345">
        <v>12.16</v>
      </c>
      <c r="Y345">
        <v>4.55</v>
      </c>
      <c r="Z345">
        <v>10.9</v>
      </c>
      <c r="AA345">
        <v>3.98</v>
      </c>
      <c r="AB345">
        <v>-2.4</v>
      </c>
      <c r="AG345" s="8">
        <v>36220</v>
      </c>
      <c r="AH345">
        <v>-1.6</v>
      </c>
      <c r="AI345">
        <v>-0.5</v>
      </c>
      <c r="AJ345">
        <v>-0.7</v>
      </c>
      <c r="AK345">
        <v>-0.4</v>
      </c>
      <c r="AL345">
        <v>0.1</v>
      </c>
      <c r="AN345">
        <v>10.02</v>
      </c>
      <c r="AO345">
        <v>36.11</v>
      </c>
      <c r="AP345">
        <v>11.23</v>
      </c>
      <c r="AT345" s="8">
        <v>36220</v>
      </c>
      <c r="AU345" s="2">
        <v>-0.4</v>
      </c>
      <c r="AV345">
        <v>-0.2</v>
      </c>
      <c r="AW345">
        <v>-0.8</v>
      </c>
      <c r="AX345">
        <v>0.1</v>
      </c>
      <c r="AY345" s="2">
        <v>0.1</v>
      </c>
      <c r="AZ345">
        <v>0.4</v>
      </c>
      <c r="BA345">
        <v>0</v>
      </c>
      <c r="BB345">
        <v>0.1</v>
      </c>
      <c r="BD345" s="3">
        <f t="shared" si="31"/>
        <v>-0.4</v>
      </c>
      <c r="BE345" s="7">
        <f t="shared" si="33"/>
        <v>-8.5499999999999993E-2</v>
      </c>
      <c r="BF345" s="7">
        <f t="shared" si="34"/>
        <v>-0.17760000000000001</v>
      </c>
      <c r="BG345" s="7">
        <f t="shared" si="35"/>
        <v>-0.13689999999999999</v>
      </c>
      <c r="BH345" s="7">
        <f t="shared" si="32"/>
        <v>-0.30286999999999997</v>
      </c>
      <c r="BI345" s="7">
        <f t="shared" si="36"/>
        <v>-4.4920000000000002E-2</v>
      </c>
      <c r="BO345" s="8">
        <v>36220</v>
      </c>
      <c r="BP345">
        <v>-0.1</v>
      </c>
      <c r="BQ345">
        <v>4.4000000000000004</v>
      </c>
    </row>
    <row r="346" spans="3:69" x14ac:dyDescent="0.3">
      <c r="C346" s="8">
        <v>36251</v>
      </c>
      <c r="D346">
        <v>-0.1</v>
      </c>
      <c r="E346">
        <v>-0.1</v>
      </c>
      <c r="F346">
        <v>0.4</v>
      </c>
      <c r="G346">
        <v>-0.1</v>
      </c>
      <c r="H346">
        <v>-1.7</v>
      </c>
      <c r="I346">
        <v>-1.3</v>
      </c>
      <c r="J346">
        <v>-0.1</v>
      </c>
      <c r="K346">
        <v>0.1</v>
      </c>
      <c r="L346">
        <v>-0.8</v>
      </c>
      <c r="M346">
        <v>1.3</v>
      </c>
      <c r="N346">
        <v>-0.9</v>
      </c>
      <c r="O346">
        <v>1</v>
      </c>
      <c r="P346">
        <v>100</v>
      </c>
      <c r="Q346">
        <v>95.04</v>
      </c>
      <c r="R346">
        <v>28.5</v>
      </c>
      <c r="S346">
        <v>19.809999999999999</v>
      </c>
      <c r="T346">
        <v>5.9</v>
      </c>
      <c r="U346">
        <v>4.1100000000000003</v>
      </c>
      <c r="V346">
        <v>6.79</v>
      </c>
      <c r="W346">
        <v>3.29</v>
      </c>
      <c r="X346">
        <v>12.16</v>
      </c>
      <c r="Y346">
        <v>4.55</v>
      </c>
      <c r="Z346">
        <v>10.9</v>
      </c>
      <c r="AA346">
        <v>3.98</v>
      </c>
      <c r="AB346">
        <v>-2.7</v>
      </c>
      <c r="AG346" s="8">
        <v>36251</v>
      </c>
      <c r="AH346">
        <v>-1.5</v>
      </c>
      <c r="AI346">
        <v>-0.4</v>
      </c>
      <c r="AJ346">
        <v>-0.1</v>
      </c>
      <c r="AK346">
        <v>-0.1</v>
      </c>
      <c r="AL346">
        <v>0.1</v>
      </c>
      <c r="AN346">
        <v>10.02</v>
      </c>
      <c r="AO346">
        <v>36.11</v>
      </c>
      <c r="AP346">
        <v>11.23</v>
      </c>
      <c r="AT346" s="8">
        <v>36251</v>
      </c>
      <c r="AU346" s="2">
        <v>-0.1</v>
      </c>
      <c r="AV346">
        <v>0</v>
      </c>
      <c r="AW346">
        <v>-0.3</v>
      </c>
      <c r="AX346">
        <v>0</v>
      </c>
      <c r="AY346" s="2">
        <v>0.5</v>
      </c>
      <c r="AZ346">
        <v>0.6</v>
      </c>
      <c r="BA346">
        <v>0.7</v>
      </c>
      <c r="BB346">
        <v>0.2</v>
      </c>
      <c r="BD346" s="3">
        <f t="shared" si="31"/>
        <v>-0.1</v>
      </c>
      <c r="BE346" s="7">
        <f t="shared" si="33"/>
        <v>0.114</v>
      </c>
      <c r="BF346" s="7">
        <f t="shared" si="34"/>
        <v>-0.19980000000000003</v>
      </c>
      <c r="BG346" s="7">
        <f t="shared" si="35"/>
        <v>-1.419999999999999E-2</v>
      </c>
      <c r="BH346" s="7">
        <f t="shared" si="32"/>
        <v>-7.6189999999999994E-2</v>
      </c>
      <c r="BI346" s="7">
        <f t="shared" si="36"/>
        <v>-1.123E-2</v>
      </c>
      <c r="BO346" s="8">
        <v>36251</v>
      </c>
      <c r="BP346">
        <v>-0.3</v>
      </c>
      <c r="BQ346">
        <v>4.0999999999999996</v>
      </c>
    </row>
    <row r="347" spans="3:69" x14ac:dyDescent="0.3">
      <c r="C347" s="8">
        <v>36281</v>
      </c>
      <c r="D347">
        <v>-0.4</v>
      </c>
      <c r="E347">
        <v>0</v>
      </c>
      <c r="F347">
        <v>-0.7</v>
      </c>
      <c r="G347">
        <v>-0.2</v>
      </c>
      <c r="H347">
        <v>-1.7</v>
      </c>
      <c r="I347">
        <v>-1</v>
      </c>
      <c r="J347">
        <v>-0.2</v>
      </c>
      <c r="K347">
        <v>0.2</v>
      </c>
      <c r="L347">
        <v>-0.4</v>
      </c>
      <c r="M347">
        <v>1.3</v>
      </c>
      <c r="N347">
        <v>-0.8</v>
      </c>
      <c r="O347">
        <v>1.2</v>
      </c>
      <c r="P347">
        <v>100</v>
      </c>
      <c r="Q347">
        <v>95.04</v>
      </c>
      <c r="R347">
        <v>28.5</v>
      </c>
      <c r="S347">
        <v>19.809999999999999</v>
      </c>
      <c r="T347">
        <v>5.9</v>
      </c>
      <c r="U347">
        <v>4.1100000000000003</v>
      </c>
      <c r="V347">
        <v>6.79</v>
      </c>
      <c r="W347">
        <v>3.29</v>
      </c>
      <c r="X347">
        <v>12.16</v>
      </c>
      <c r="Y347">
        <v>4.55</v>
      </c>
      <c r="Z347">
        <v>10.9</v>
      </c>
      <c r="AA347">
        <v>3.98</v>
      </c>
      <c r="AB347">
        <v>-2.5</v>
      </c>
      <c r="AG347" s="8">
        <v>36281</v>
      </c>
      <c r="AH347">
        <v>-1.2</v>
      </c>
      <c r="AI347">
        <v>-0.4</v>
      </c>
      <c r="AJ347">
        <v>-1</v>
      </c>
      <c r="AK347">
        <v>0.2</v>
      </c>
      <c r="AL347">
        <v>0</v>
      </c>
      <c r="AN347">
        <v>10.02</v>
      </c>
      <c r="AO347">
        <v>36.11</v>
      </c>
      <c r="AP347">
        <v>11.23</v>
      </c>
      <c r="AT347" s="8">
        <v>36281</v>
      </c>
      <c r="AU347" s="2">
        <v>-0.4</v>
      </c>
      <c r="AV347">
        <v>-0.1</v>
      </c>
      <c r="AW347">
        <v>-0.9</v>
      </c>
      <c r="AX347">
        <v>0.1</v>
      </c>
      <c r="AY347" s="2">
        <v>0</v>
      </c>
      <c r="AZ347">
        <v>0</v>
      </c>
      <c r="BA347">
        <v>0.1</v>
      </c>
      <c r="BB347">
        <v>0</v>
      </c>
      <c r="BD347" s="3">
        <f t="shared" si="31"/>
        <v>-0.4</v>
      </c>
      <c r="BE347" s="7">
        <f t="shared" si="33"/>
        <v>-0.19949999999999998</v>
      </c>
      <c r="BF347" s="7">
        <f t="shared" si="34"/>
        <v>-0.185</v>
      </c>
      <c r="BG347" s="7">
        <f t="shared" si="35"/>
        <v>-1.5500000000000042E-2</v>
      </c>
      <c r="BH347" s="7">
        <f t="shared" si="32"/>
        <v>-0.40118000000000004</v>
      </c>
      <c r="BI347" s="7">
        <f t="shared" si="36"/>
        <v>2.2460000000000001E-2</v>
      </c>
      <c r="BO347" s="8">
        <v>36281</v>
      </c>
      <c r="BP347">
        <v>-0.3</v>
      </c>
      <c r="BQ347">
        <v>3.9</v>
      </c>
    </row>
    <row r="348" spans="3:69" x14ac:dyDescent="0.3">
      <c r="C348" s="8">
        <v>36312</v>
      </c>
      <c r="D348">
        <v>-0.3</v>
      </c>
      <c r="E348">
        <v>0</v>
      </c>
      <c r="F348">
        <v>-0.6</v>
      </c>
      <c r="G348">
        <v>0</v>
      </c>
      <c r="H348">
        <v>-1.7</v>
      </c>
      <c r="I348">
        <v>-0.9</v>
      </c>
      <c r="J348">
        <v>-0.4</v>
      </c>
      <c r="K348">
        <v>0.2</v>
      </c>
      <c r="L348">
        <v>-0.2</v>
      </c>
      <c r="M348">
        <v>1.3</v>
      </c>
      <c r="N348">
        <v>-0.7</v>
      </c>
      <c r="O348">
        <v>1</v>
      </c>
      <c r="P348">
        <v>100</v>
      </c>
      <c r="Q348">
        <v>95.04</v>
      </c>
      <c r="R348">
        <v>28.5</v>
      </c>
      <c r="S348">
        <v>19.809999999999999</v>
      </c>
      <c r="T348">
        <v>5.9</v>
      </c>
      <c r="U348">
        <v>4.1100000000000003</v>
      </c>
      <c r="V348">
        <v>6.79</v>
      </c>
      <c r="W348">
        <v>3.29</v>
      </c>
      <c r="X348">
        <v>12.16</v>
      </c>
      <c r="Y348">
        <v>4.55</v>
      </c>
      <c r="Z348">
        <v>10.9</v>
      </c>
      <c r="AA348">
        <v>3.98</v>
      </c>
      <c r="AB348">
        <v>-2.1</v>
      </c>
      <c r="AG348" s="8">
        <v>36312</v>
      </c>
      <c r="AH348">
        <v>-1.3</v>
      </c>
      <c r="AI348">
        <v>-0.6</v>
      </c>
      <c r="AJ348">
        <v>-0.9</v>
      </c>
      <c r="AK348">
        <v>0.4</v>
      </c>
      <c r="AL348">
        <v>0.1</v>
      </c>
      <c r="AN348">
        <v>10.02</v>
      </c>
      <c r="AO348">
        <v>36.11</v>
      </c>
      <c r="AP348">
        <v>11.23</v>
      </c>
      <c r="AT348" s="8">
        <v>36312</v>
      </c>
      <c r="AU348" s="2">
        <v>-0.3</v>
      </c>
      <c r="AV348">
        <v>0</v>
      </c>
      <c r="AW348">
        <v>-0.8</v>
      </c>
      <c r="AX348">
        <v>0.2</v>
      </c>
      <c r="AY348" s="2">
        <v>-0.3</v>
      </c>
      <c r="AZ348">
        <v>0</v>
      </c>
      <c r="BA348">
        <v>-0.6</v>
      </c>
      <c r="BB348">
        <v>0.1</v>
      </c>
      <c r="BD348" s="3">
        <f t="shared" si="31"/>
        <v>-0.3</v>
      </c>
      <c r="BE348" s="7">
        <f t="shared" si="33"/>
        <v>-0.17099999999999999</v>
      </c>
      <c r="BF348" s="7">
        <f t="shared" si="34"/>
        <v>-0.15540000000000001</v>
      </c>
      <c r="BG348" s="7">
        <f t="shared" si="35"/>
        <v>2.6400000000000007E-2</v>
      </c>
      <c r="BH348" s="7">
        <f t="shared" si="32"/>
        <v>-0.38511000000000001</v>
      </c>
      <c r="BI348" s="7">
        <f t="shared" si="36"/>
        <v>4.4920000000000002E-2</v>
      </c>
      <c r="BO348" s="8">
        <v>36312</v>
      </c>
      <c r="BP348">
        <v>-0.6</v>
      </c>
      <c r="BQ348">
        <v>3.2</v>
      </c>
    </row>
    <row r="349" spans="3:69" x14ac:dyDescent="0.3">
      <c r="C349" s="8">
        <v>36342</v>
      </c>
      <c r="D349">
        <v>-0.1</v>
      </c>
      <c r="E349">
        <v>0</v>
      </c>
      <c r="F349">
        <v>0.3</v>
      </c>
      <c r="G349">
        <v>0</v>
      </c>
      <c r="H349">
        <v>-2</v>
      </c>
      <c r="I349">
        <v>-0.9</v>
      </c>
      <c r="J349">
        <v>-0.2</v>
      </c>
      <c r="K349">
        <v>-1.3</v>
      </c>
      <c r="L349">
        <v>0</v>
      </c>
      <c r="M349">
        <v>1.3</v>
      </c>
      <c r="N349">
        <v>-0.5</v>
      </c>
      <c r="O349">
        <v>1.1000000000000001</v>
      </c>
      <c r="P349">
        <v>100</v>
      </c>
      <c r="Q349">
        <v>95.04</v>
      </c>
      <c r="R349">
        <v>28.5</v>
      </c>
      <c r="S349">
        <v>19.809999999999999</v>
      </c>
      <c r="T349">
        <v>5.9</v>
      </c>
      <c r="U349">
        <v>4.1100000000000003</v>
      </c>
      <c r="V349">
        <v>6.79</v>
      </c>
      <c r="W349">
        <v>3.29</v>
      </c>
      <c r="X349">
        <v>12.16</v>
      </c>
      <c r="Y349">
        <v>4.55</v>
      </c>
      <c r="Z349">
        <v>10.9</v>
      </c>
      <c r="AA349">
        <v>3.98</v>
      </c>
      <c r="AB349">
        <v>-2</v>
      </c>
      <c r="AG349" s="8">
        <v>36342</v>
      </c>
      <c r="AH349">
        <v>-1.2</v>
      </c>
      <c r="AI349">
        <v>-0.5</v>
      </c>
      <c r="AJ349">
        <v>-0.2</v>
      </c>
      <c r="AK349">
        <v>-0.1</v>
      </c>
      <c r="AL349">
        <v>0.2</v>
      </c>
      <c r="AN349">
        <v>10.02</v>
      </c>
      <c r="AO349">
        <v>36.11</v>
      </c>
      <c r="AP349">
        <v>11.23</v>
      </c>
      <c r="AT349" s="8">
        <v>36342</v>
      </c>
      <c r="AU349" s="2">
        <v>-0.1</v>
      </c>
      <c r="AV349">
        <v>-0.1</v>
      </c>
      <c r="AW349">
        <v>-0.3</v>
      </c>
      <c r="AX349">
        <v>0.2</v>
      </c>
      <c r="AY349" s="2">
        <v>-0.4</v>
      </c>
      <c r="AZ349">
        <v>-0.5</v>
      </c>
      <c r="BA349">
        <v>-0.8</v>
      </c>
      <c r="BB349">
        <v>-0.1</v>
      </c>
      <c r="BD349" s="3">
        <f t="shared" si="31"/>
        <v>-0.1</v>
      </c>
      <c r="BE349" s="7">
        <f t="shared" si="33"/>
        <v>8.5499999999999993E-2</v>
      </c>
      <c r="BF349" s="7">
        <f t="shared" si="34"/>
        <v>-0.14800000000000002</v>
      </c>
      <c r="BG349" s="7">
        <f t="shared" si="35"/>
        <v>-3.7499999999999978E-2</v>
      </c>
      <c r="BH349" s="7">
        <f t="shared" si="32"/>
        <v>-0.12232</v>
      </c>
      <c r="BI349" s="7">
        <f t="shared" si="36"/>
        <v>-1.123E-2</v>
      </c>
      <c r="BO349" s="8">
        <v>36342</v>
      </c>
      <c r="BP349">
        <v>-0.1</v>
      </c>
      <c r="BQ349">
        <v>2.6</v>
      </c>
    </row>
    <row r="350" spans="3:69" x14ac:dyDescent="0.3">
      <c r="C350" s="8">
        <v>36373</v>
      </c>
      <c r="D350">
        <v>0.3</v>
      </c>
      <c r="E350">
        <v>0</v>
      </c>
      <c r="F350">
        <v>1.6</v>
      </c>
      <c r="G350">
        <v>0</v>
      </c>
      <c r="H350">
        <v>-1.9</v>
      </c>
      <c r="I350">
        <v>-1.2</v>
      </c>
      <c r="J350">
        <v>-0.2</v>
      </c>
      <c r="K350">
        <v>-1.3</v>
      </c>
      <c r="L350">
        <v>0.2</v>
      </c>
      <c r="M350">
        <v>1.3</v>
      </c>
      <c r="N350">
        <v>-0.9</v>
      </c>
      <c r="O350">
        <v>1</v>
      </c>
      <c r="P350">
        <v>100</v>
      </c>
      <c r="Q350">
        <v>95.04</v>
      </c>
      <c r="R350">
        <v>28.5</v>
      </c>
      <c r="S350">
        <v>19.809999999999999</v>
      </c>
      <c r="T350">
        <v>5.9</v>
      </c>
      <c r="U350">
        <v>4.1100000000000003</v>
      </c>
      <c r="V350">
        <v>6.79</v>
      </c>
      <c r="W350">
        <v>3.29</v>
      </c>
      <c r="X350">
        <v>12.16</v>
      </c>
      <c r="Y350">
        <v>4.55</v>
      </c>
      <c r="Z350">
        <v>10.9</v>
      </c>
      <c r="AA350">
        <v>3.98</v>
      </c>
      <c r="AB350">
        <v>-1.6</v>
      </c>
      <c r="AG350" s="8">
        <v>36373</v>
      </c>
      <c r="AH350">
        <v>-1.4</v>
      </c>
      <c r="AI350">
        <v>-0.5</v>
      </c>
      <c r="AJ350">
        <v>1</v>
      </c>
      <c r="AK350">
        <v>-0.2</v>
      </c>
      <c r="AL350">
        <v>0.1</v>
      </c>
      <c r="AN350">
        <v>10.02</v>
      </c>
      <c r="AO350">
        <v>36.11</v>
      </c>
      <c r="AP350">
        <v>11.23</v>
      </c>
      <c r="AT350" s="8">
        <v>36373</v>
      </c>
      <c r="AU350" s="2">
        <v>0.3</v>
      </c>
      <c r="AV350">
        <v>-0.1</v>
      </c>
      <c r="AW350">
        <v>0.5</v>
      </c>
      <c r="AX350">
        <v>0.1</v>
      </c>
      <c r="AY350" s="2">
        <v>0.3</v>
      </c>
      <c r="AZ350">
        <v>-0.1</v>
      </c>
      <c r="BA350">
        <v>0.5</v>
      </c>
      <c r="BB350">
        <v>0.1</v>
      </c>
      <c r="BD350" s="3">
        <f t="shared" si="31"/>
        <v>0.3</v>
      </c>
      <c r="BE350" s="7">
        <f t="shared" si="33"/>
        <v>0.45600000000000002</v>
      </c>
      <c r="BF350" s="7">
        <f t="shared" si="34"/>
        <v>-0.11840000000000002</v>
      </c>
      <c r="BG350" s="7">
        <f t="shared" si="35"/>
        <v>-3.7600000000000008E-2</v>
      </c>
      <c r="BH350" s="7">
        <f t="shared" si="32"/>
        <v>0.311</v>
      </c>
      <c r="BI350" s="7">
        <f t="shared" si="36"/>
        <v>-2.2460000000000001E-2</v>
      </c>
      <c r="BO350" s="8">
        <v>36373</v>
      </c>
      <c r="BP350">
        <v>0.1</v>
      </c>
      <c r="BQ350">
        <v>2.7</v>
      </c>
    </row>
    <row r="351" spans="3:69" x14ac:dyDescent="0.3">
      <c r="C351" s="8">
        <v>36404</v>
      </c>
      <c r="D351">
        <v>-0.2</v>
      </c>
      <c r="E351">
        <v>0</v>
      </c>
      <c r="F351">
        <v>0.1</v>
      </c>
      <c r="G351">
        <v>0.1</v>
      </c>
      <c r="H351">
        <v>-2</v>
      </c>
      <c r="I351">
        <v>-1.3</v>
      </c>
      <c r="J351">
        <v>-0.4</v>
      </c>
      <c r="K351">
        <v>-1.3</v>
      </c>
      <c r="L351">
        <v>0.3</v>
      </c>
      <c r="M351">
        <v>1.3</v>
      </c>
      <c r="N351">
        <v>-0.6</v>
      </c>
      <c r="O351">
        <v>1.1000000000000001</v>
      </c>
      <c r="P351">
        <v>100</v>
      </c>
      <c r="Q351">
        <v>95.04</v>
      </c>
      <c r="R351">
        <v>28.5</v>
      </c>
      <c r="S351">
        <v>19.809999999999999</v>
      </c>
      <c r="T351">
        <v>5.9</v>
      </c>
      <c r="U351">
        <v>4.1100000000000003</v>
      </c>
      <c r="V351">
        <v>6.79</v>
      </c>
      <c r="W351">
        <v>3.29</v>
      </c>
      <c r="X351">
        <v>12.16</v>
      </c>
      <c r="Y351">
        <v>4.55</v>
      </c>
      <c r="Z351">
        <v>10.9</v>
      </c>
      <c r="AA351">
        <v>3.98</v>
      </c>
      <c r="AB351">
        <v>-1.3</v>
      </c>
      <c r="AG351" s="8">
        <v>36404</v>
      </c>
      <c r="AH351">
        <v>-1.6</v>
      </c>
      <c r="AI351">
        <v>-0.6</v>
      </c>
      <c r="AJ351">
        <v>-0.1</v>
      </c>
      <c r="AK351">
        <v>-0.2</v>
      </c>
      <c r="AL351">
        <v>0.1</v>
      </c>
      <c r="AN351">
        <v>10.02</v>
      </c>
      <c r="AO351">
        <v>36.11</v>
      </c>
      <c r="AP351">
        <v>11.23</v>
      </c>
      <c r="AT351" s="8">
        <v>36404</v>
      </c>
      <c r="AU351" s="2">
        <v>-0.2</v>
      </c>
      <c r="AV351">
        <v>-0.2</v>
      </c>
      <c r="AW351">
        <v>-0.3</v>
      </c>
      <c r="AX351">
        <v>0.1</v>
      </c>
      <c r="AY351" s="2">
        <v>0.3</v>
      </c>
      <c r="AZ351">
        <v>0.4</v>
      </c>
      <c r="BA351">
        <v>0.8</v>
      </c>
      <c r="BB351">
        <v>-0.1</v>
      </c>
      <c r="BD351" s="3">
        <f t="shared" si="31"/>
        <v>-0.2</v>
      </c>
      <c r="BE351" s="7">
        <f t="shared" si="33"/>
        <v>2.8500000000000001E-2</v>
      </c>
      <c r="BF351" s="7">
        <f t="shared" si="34"/>
        <v>-9.6200000000000008E-2</v>
      </c>
      <c r="BG351" s="7">
        <f t="shared" si="35"/>
        <v>-0.1323</v>
      </c>
      <c r="BH351" s="7">
        <f t="shared" si="32"/>
        <v>-9.6229999999999996E-2</v>
      </c>
      <c r="BI351" s="7">
        <f t="shared" si="36"/>
        <v>-2.2460000000000001E-2</v>
      </c>
      <c r="BO351" s="8">
        <v>36404</v>
      </c>
      <c r="BP351">
        <v>-0.5</v>
      </c>
      <c r="BQ351">
        <v>1.8</v>
      </c>
    </row>
    <row r="352" spans="3:69" x14ac:dyDescent="0.3">
      <c r="C352" s="8">
        <v>36434</v>
      </c>
      <c r="D352">
        <v>-0.7</v>
      </c>
      <c r="E352">
        <v>-0.1</v>
      </c>
      <c r="F352">
        <v>-2.1</v>
      </c>
      <c r="G352">
        <v>0.1</v>
      </c>
      <c r="H352">
        <v>-0.9</v>
      </c>
      <c r="I352">
        <v>-1.4</v>
      </c>
      <c r="J352">
        <v>-0.3</v>
      </c>
      <c r="K352">
        <v>-1.3</v>
      </c>
      <c r="L352">
        <v>0.5</v>
      </c>
      <c r="M352">
        <v>1.3</v>
      </c>
      <c r="N352">
        <v>-0.6</v>
      </c>
      <c r="O352">
        <v>1</v>
      </c>
      <c r="P352">
        <v>100</v>
      </c>
      <c r="Q352">
        <v>95.04</v>
      </c>
      <c r="R352">
        <v>28.5</v>
      </c>
      <c r="S352">
        <v>19.809999999999999</v>
      </c>
      <c r="T352">
        <v>5.9</v>
      </c>
      <c r="U352">
        <v>4.1100000000000003</v>
      </c>
      <c r="V352">
        <v>6.79</v>
      </c>
      <c r="W352">
        <v>3.29</v>
      </c>
      <c r="X352">
        <v>12.16</v>
      </c>
      <c r="Y352">
        <v>4.55</v>
      </c>
      <c r="Z352">
        <v>10.9</v>
      </c>
      <c r="AA352">
        <v>3.98</v>
      </c>
      <c r="AB352">
        <v>0.2</v>
      </c>
      <c r="AG352" s="8">
        <v>36434</v>
      </c>
      <c r="AH352">
        <v>-1.5</v>
      </c>
      <c r="AI352">
        <v>-0.5</v>
      </c>
      <c r="AJ352">
        <v>-1.6</v>
      </c>
      <c r="AK352">
        <v>-0.2</v>
      </c>
      <c r="AL352">
        <v>0.1</v>
      </c>
      <c r="AN352">
        <v>10.02</v>
      </c>
      <c r="AO352">
        <v>36.11</v>
      </c>
      <c r="AP352">
        <v>11.23</v>
      </c>
      <c r="AT352" s="8">
        <v>36434</v>
      </c>
      <c r="AU352" s="2">
        <v>-0.7</v>
      </c>
      <c r="AV352">
        <v>-0.1</v>
      </c>
      <c r="AW352">
        <v>-1.4</v>
      </c>
      <c r="AX352">
        <v>0</v>
      </c>
      <c r="AY352" s="2">
        <v>0.2</v>
      </c>
      <c r="AZ352">
        <v>0.2</v>
      </c>
      <c r="BA352">
        <v>0.3</v>
      </c>
      <c r="BB352">
        <v>0</v>
      </c>
      <c r="BD352" s="3">
        <f t="shared" si="31"/>
        <v>-0.7</v>
      </c>
      <c r="BE352" s="7">
        <f t="shared" si="33"/>
        <v>-0.59850000000000003</v>
      </c>
      <c r="BF352" s="7">
        <f t="shared" si="34"/>
        <v>1.4800000000000002E-2</v>
      </c>
      <c r="BG352" s="7">
        <f t="shared" si="35"/>
        <v>-0.11629999999999993</v>
      </c>
      <c r="BH352" s="7">
        <f t="shared" si="32"/>
        <v>-0.62785999999999997</v>
      </c>
      <c r="BI352" s="7">
        <f t="shared" si="36"/>
        <v>-2.2460000000000001E-2</v>
      </c>
      <c r="BO352" s="8">
        <v>36434</v>
      </c>
      <c r="BP352">
        <v>-1.5</v>
      </c>
      <c r="BQ352">
        <v>-2.5</v>
      </c>
    </row>
    <row r="353" spans="3:69" x14ac:dyDescent="0.3">
      <c r="C353" s="8">
        <v>36465</v>
      </c>
      <c r="D353">
        <v>-1.2</v>
      </c>
      <c r="E353">
        <v>-0.2</v>
      </c>
      <c r="F353">
        <v>-3.7</v>
      </c>
      <c r="G353">
        <v>0.1</v>
      </c>
      <c r="H353">
        <v>-0.6</v>
      </c>
      <c r="I353">
        <v>-1.4</v>
      </c>
      <c r="J353">
        <v>-0.3</v>
      </c>
      <c r="K353">
        <v>-1.4</v>
      </c>
      <c r="L353">
        <v>0.6</v>
      </c>
      <c r="M353">
        <v>1.3</v>
      </c>
      <c r="N353">
        <v>-1.2</v>
      </c>
      <c r="O353">
        <v>1</v>
      </c>
      <c r="P353">
        <v>100</v>
      </c>
      <c r="Q353">
        <v>95.04</v>
      </c>
      <c r="R353">
        <v>28.5</v>
      </c>
      <c r="S353">
        <v>19.809999999999999</v>
      </c>
      <c r="T353">
        <v>5.9</v>
      </c>
      <c r="U353">
        <v>4.1100000000000003</v>
      </c>
      <c r="V353">
        <v>6.79</v>
      </c>
      <c r="W353">
        <v>3.29</v>
      </c>
      <c r="X353">
        <v>12.16</v>
      </c>
      <c r="Y353">
        <v>4.55</v>
      </c>
      <c r="Z353">
        <v>10.9</v>
      </c>
      <c r="AA353">
        <v>3.98</v>
      </c>
      <c r="AB353">
        <v>0.7</v>
      </c>
      <c r="AG353" s="8">
        <v>36465</v>
      </c>
      <c r="AH353">
        <v>-1.5</v>
      </c>
      <c r="AI353">
        <v>-0.6</v>
      </c>
      <c r="AJ353">
        <v>-2.9</v>
      </c>
      <c r="AK353">
        <v>-0.2</v>
      </c>
      <c r="AL353">
        <v>0.1</v>
      </c>
      <c r="AN353">
        <v>10.02</v>
      </c>
      <c r="AO353">
        <v>36.11</v>
      </c>
      <c r="AP353">
        <v>11.23</v>
      </c>
      <c r="AT353" s="8">
        <v>36465</v>
      </c>
      <c r="AU353" s="2">
        <v>-1.2</v>
      </c>
      <c r="AV353">
        <v>-0.2</v>
      </c>
      <c r="AW353">
        <v>-2.2999999999999998</v>
      </c>
      <c r="AX353">
        <v>0.1</v>
      </c>
      <c r="AY353" s="2">
        <v>-0.6</v>
      </c>
      <c r="AZ353">
        <v>-0.1</v>
      </c>
      <c r="BA353">
        <v>-1.1000000000000001</v>
      </c>
      <c r="BB353">
        <v>0</v>
      </c>
      <c r="BD353" s="3">
        <f t="shared" si="31"/>
        <v>-1.2</v>
      </c>
      <c r="BE353" s="7">
        <f t="shared" si="33"/>
        <v>-1.0545</v>
      </c>
      <c r="BF353" s="7">
        <f t="shared" si="34"/>
        <v>5.1799999999999999E-2</v>
      </c>
      <c r="BG353" s="7">
        <f t="shared" si="35"/>
        <v>-0.19729999999999998</v>
      </c>
      <c r="BH353" s="7">
        <f t="shared" si="32"/>
        <v>-1.10731</v>
      </c>
      <c r="BI353" s="7">
        <f t="shared" si="36"/>
        <v>-2.2460000000000001E-2</v>
      </c>
      <c r="BO353" s="8">
        <v>36465</v>
      </c>
      <c r="BP353">
        <v>-0.5</v>
      </c>
      <c r="BQ353">
        <v>-4.0999999999999996</v>
      </c>
    </row>
    <row r="354" spans="3:69" x14ac:dyDescent="0.3">
      <c r="C354" s="8">
        <v>36495</v>
      </c>
      <c r="D354">
        <v>-1.1000000000000001</v>
      </c>
      <c r="E354">
        <v>-0.1</v>
      </c>
      <c r="F354">
        <v>-3.4</v>
      </c>
      <c r="G354">
        <v>0.2</v>
      </c>
      <c r="H354">
        <v>-0.4</v>
      </c>
      <c r="I354">
        <v>-1.8</v>
      </c>
      <c r="J354">
        <v>-0.3</v>
      </c>
      <c r="K354">
        <v>-1.3</v>
      </c>
      <c r="L354">
        <v>0.7</v>
      </c>
      <c r="M354">
        <v>1.3</v>
      </c>
      <c r="N354">
        <v>-1.1000000000000001</v>
      </c>
      <c r="O354">
        <v>-0.4</v>
      </c>
      <c r="P354">
        <v>100</v>
      </c>
      <c r="Q354">
        <v>95.04</v>
      </c>
      <c r="R354">
        <v>28.5</v>
      </c>
      <c r="S354">
        <v>19.809999999999999</v>
      </c>
      <c r="T354">
        <v>5.9</v>
      </c>
      <c r="U354">
        <v>4.1100000000000003</v>
      </c>
      <c r="V354">
        <v>6.79</v>
      </c>
      <c r="W354">
        <v>3.29</v>
      </c>
      <c r="X354">
        <v>12.16</v>
      </c>
      <c r="Y354">
        <v>4.55</v>
      </c>
      <c r="Z354">
        <v>10.9</v>
      </c>
      <c r="AA354">
        <v>3.98</v>
      </c>
      <c r="AB354">
        <v>1.1000000000000001</v>
      </c>
      <c r="AG354" s="8">
        <v>36495</v>
      </c>
      <c r="AH354">
        <v>-1.9</v>
      </c>
      <c r="AI354">
        <v>-0.7</v>
      </c>
      <c r="AJ354">
        <v>-2.8</v>
      </c>
      <c r="AK354">
        <v>-0.1</v>
      </c>
      <c r="AL354">
        <v>0.3</v>
      </c>
      <c r="AN354">
        <v>10.02</v>
      </c>
      <c r="AO354">
        <v>36.11</v>
      </c>
      <c r="AP354">
        <v>11.23</v>
      </c>
      <c r="AT354" s="8">
        <v>36495</v>
      </c>
      <c r="AU354" s="2">
        <v>-1.1000000000000001</v>
      </c>
      <c r="AV354">
        <v>-0.3</v>
      </c>
      <c r="AW354">
        <v>-2.4</v>
      </c>
      <c r="AX354">
        <v>0.2</v>
      </c>
      <c r="AY354" s="2">
        <v>-0.3</v>
      </c>
      <c r="AZ354">
        <v>-0.1</v>
      </c>
      <c r="BA354">
        <v>-0.6</v>
      </c>
      <c r="BB354">
        <v>-0.1</v>
      </c>
      <c r="BD354" s="3">
        <f t="shared" si="31"/>
        <v>-1.1000000000000001</v>
      </c>
      <c r="BE354" s="7">
        <f t="shared" si="33"/>
        <v>-0.96899999999999986</v>
      </c>
      <c r="BF354" s="7">
        <f t="shared" si="34"/>
        <v>8.14E-2</v>
      </c>
      <c r="BG354" s="7">
        <f t="shared" si="35"/>
        <v>-0.21240000000000023</v>
      </c>
      <c r="BH354" s="7">
        <f t="shared" si="32"/>
        <v>-1.0812199999999998</v>
      </c>
      <c r="BI354" s="7">
        <f t="shared" si="36"/>
        <v>-1.123E-2</v>
      </c>
      <c r="BO354" s="8">
        <v>36495</v>
      </c>
      <c r="BP354">
        <v>-0.4</v>
      </c>
      <c r="BQ354">
        <v>-4.4000000000000004</v>
      </c>
    </row>
    <row r="355" spans="3:69" x14ac:dyDescent="0.3">
      <c r="C355" s="8">
        <v>36526</v>
      </c>
      <c r="D355">
        <v>-0.9</v>
      </c>
      <c r="E355">
        <v>-0.3</v>
      </c>
      <c r="F355">
        <v>-2.6</v>
      </c>
      <c r="G355">
        <v>0.1</v>
      </c>
      <c r="H355">
        <v>0.2</v>
      </c>
      <c r="I355">
        <v>-2.2000000000000002</v>
      </c>
      <c r="J355">
        <v>-0.6</v>
      </c>
      <c r="K355">
        <v>-1.4</v>
      </c>
      <c r="L355">
        <v>0.6</v>
      </c>
      <c r="M355">
        <v>1.3</v>
      </c>
      <c r="N355">
        <v>-1</v>
      </c>
      <c r="O355">
        <v>-0.4</v>
      </c>
      <c r="P355">
        <v>100</v>
      </c>
      <c r="Q355">
        <v>95.5</v>
      </c>
      <c r="R355">
        <v>27.3</v>
      </c>
      <c r="S355">
        <v>20.03</v>
      </c>
      <c r="T355">
        <v>6.51</v>
      </c>
      <c r="U355">
        <v>3.69</v>
      </c>
      <c r="V355">
        <v>5.68</v>
      </c>
      <c r="W355">
        <v>3.8000000000000003</v>
      </c>
      <c r="X355">
        <v>13.13</v>
      </c>
      <c r="Y355">
        <v>3.98</v>
      </c>
      <c r="Z355">
        <v>11.3</v>
      </c>
      <c r="AA355">
        <v>4.5600000000000005</v>
      </c>
      <c r="AB355">
        <v>1.7</v>
      </c>
      <c r="AG355" s="8">
        <v>36526</v>
      </c>
      <c r="AH355">
        <v>-2.4</v>
      </c>
      <c r="AI355">
        <v>-0.8</v>
      </c>
      <c r="AJ355">
        <v>-2.1</v>
      </c>
      <c r="AK355">
        <v>-0.3</v>
      </c>
      <c r="AL355">
        <v>0.2</v>
      </c>
      <c r="AM355">
        <v>5.71</v>
      </c>
      <c r="AN355">
        <v>9.02</v>
      </c>
      <c r="AO355">
        <v>36.06</v>
      </c>
      <c r="AP355">
        <v>12.94</v>
      </c>
      <c r="AQ355">
        <v>36.270000000000003</v>
      </c>
      <c r="AT355" s="8">
        <v>36526</v>
      </c>
      <c r="AU355" s="2">
        <v>-0.9</v>
      </c>
      <c r="AV355">
        <v>-0.4</v>
      </c>
      <c r="AW355">
        <v>-1.9</v>
      </c>
      <c r="AX355">
        <v>0.1</v>
      </c>
      <c r="AY355" s="2">
        <v>-0.3</v>
      </c>
      <c r="AZ355">
        <v>-0.8</v>
      </c>
      <c r="BA355">
        <v>-0.5</v>
      </c>
      <c r="BB355">
        <v>0</v>
      </c>
      <c r="BD355" s="3">
        <f t="shared" si="31"/>
        <v>-0.9</v>
      </c>
      <c r="BE355" s="7">
        <f t="shared" si="33"/>
        <v>-0.70979999999999999</v>
      </c>
      <c r="BF355" s="7">
        <f t="shared" si="34"/>
        <v>0.1258</v>
      </c>
      <c r="BG355" s="7">
        <f t="shared" si="35"/>
        <v>-0.31600000000000006</v>
      </c>
      <c r="BH355" s="7">
        <f t="shared" si="32"/>
        <v>-0.9664600000000001</v>
      </c>
      <c r="BI355" s="7">
        <f t="shared" si="36"/>
        <v>3.3720000000000014E-2</v>
      </c>
      <c r="BO355" s="8">
        <v>36526</v>
      </c>
      <c r="BP355">
        <v>-0.1</v>
      </c>
      <c r="BQ355">
        <v>-4.3</v>
      </c>
    </row>
    <row r="356" spans="3:69" x14ac:dyDescent="0.3">
      <c r="C356" s="8">
        <v>36557</v>
      </c>
      <c r="D356">
        <v>-0.6</v>
      </c>
      <c r="E356">
        <v>-0.1</v>
      </c>
      <c r="F356">
        <v>-2</v>
      </c>
      <c r="G356">
        <v>0.3</v>
      </c>
      <c r="H356">
        <v>0.4</v>
      </c>
      <c r="I356">
        <v>-2.2000000000000002</v>
      </c>
      <c r="J356">
        <v>-0.3</v>
      </c>
      <c r="K356">
        <v>-1.5</v>
      </c>
      <c r="L356">
        <v>0.6</v>
      </c>
      <c r="M356">
        <v>1.3</v>
      </c>
      <c r="N356">
        <v>-1.1000000000000001</v>
      </c>
      <c r="O356">
        <v>-0.3</v>
      </c>
      <c r="P356">
        <v>100</v>
      </c>
      <c r="Q356">
        <v>95.5</v>
      </c>
      <c r="R356">
        <v>27.3</v>
      </c>
      <c r="S356">
        <v>20.03</v>
      </c>
      <c r="T356">
        <v>6.51</v>
      </c>
      <c r="U356">
        <v>3.69</v>
      </c>
      <c r="V356">
        <v>5.68</v>
      </c>
      <c r="W356">
        <v>3.8000000000000003</v>
      </c>
      <c r="X356">
        <v>13.13</v>
      </c>
      <c r="Y356">
        <v>3.98</v>
      </c>
      <c r="Z356">
        <v>11.3</v>
      </c>
      <c r="AA356">
        <v>4.5600000000000005</v>
      </c>
      <c r="AB356">
        <v>1.9</v>
      </c>
      <c r="AG356" s="8">
        <v>36557</v>
      </c>
      <c r="AH356">
        <v>-2.5</v>
      </c>
      <c r="AI356">
        <v>-0.6</v>
      </c>
      <c r="AJ356">
        <v>-1.6</v>
      </c>
      <c r="AK356">
        <v>-0.3</v>
      </c>
      <c r="AL356">
        <v>0.4</v>
      </c>
      <c r="AM356">
        <v>5.71</v>
      </c>
      <c r="AN356">
        <v>9.02</v>
      </c>
      <c r="AO356">
        <v>36.06</v>
      </c>
      <c r="AP356">
        <v>12.94</v>
      </c>
      <c r="AQ356">
        <v>36.270000000000003</v>
      </c>
      <c r="AT356" s="8">
        <v>36557</v>
      </c>
      <c r="AU356" s="2">
        <v>-0.6</v>
      </c>
      <c r="AV356">
        <v>-0.2</v>
      </c>
      <c r="AW356">
        <v>-1.5</v>
      </c>
      <c r="AX356">
        <v>0.2</v>
      </c>
      <c r="AY356" s="2">
        <v>-0.3</v>
      </c>
      <c r="AZ356">
        <v>-0.2</v>
      </c>
      <c r="BA356">
        <v>-0.5</v>
      </c>
      <c r="BB356">
        <v>0</v>
      </c>
      <c r="BD356" s="3">
        <f t="shared" si="31"/>
        <v>-0.6</v>
      </c>
      <c r="BE356" s="7">
        <f t="shared" si="33"/>
        <v>-0.54600000000000004</v>
      </c>
      <c r="BF356" s="7">
        <f t="shared" si="34"/>
        <v>0.1406</v>
      </c>
      <c r="BG356" s="7">
        <f t="shared" si="35"/>
        <v>-0.19459999999999994</v>
      </c>
      <c r="BH356" s="7">
        <f t="shared" si="32"/>
        <v>-0.77383000000000013</v>
      </c>
      <c r="BI356" s="7">
        <f t="shared" si="36"/>
        <v>0.10626000000000003</v>
      </c>
      <c r="BO356" s="8">
        <v>36557</v>
      </c>
      <c r="BP356">
        <v>0.1</v>
      </c>
      <c r="BQ356">
        <v>-4.3</v>
      </c>
    </row>
    <row r="357" spans="3:69" x14ac:dyDescent="0.3">
      <c r="C357" s="8">
        <v>36586</v>
      </c>
      <c r="D357">
        <v>-0.5</v>
      </c>
      <c r="E357">
        <v>-0.3</v>
      </c>
      <c r="F357">
        <v>-1.5</v>
      </c>
      <c r="G357">
        <v>0.1</v>
      </c>
      <c r="H357">
        <v>0.5</v>
      </c>
      <c r="I357">
        <v>-2.5</v>
      </c>
      <c r="J357">
        <v>-0.6</v>
      </c>
      <c r="K357">
        <v>-1.5</v>
      </c>
      <c r="L357">
        <v>0.8</v>
      </c>
      <c r="M357">
        <v>1.4</v>
      </c>
      <c r="N357">
        <v>-0.9</v>
      </c>
      <c r="O357">
        <v>-0.2</v>
      </c>
      <c r="P357">
        <v>100</v>
      </c>
      <c r="Q357">
        <v>95.5</v>
      </c>
      <c r="R357">
        <v>27.3</v>
      </c>
      <c r="S357">
        <v>20.03</v>
      </c>
      <c r="T357">
        <v>6.51</v>
      </c>
      <c r="U357">
        <v>3.69</v>
      </c>
      <c r="V357">
        <v>5.68</v>
      </c>
      <c r="W357">
        <v>3.8000000000000003</v>
      </c>
      <c r="X357">
        <v>13.13</v>
      </c>
      <c r="Y357">
        <v>3.98</v>
      </c>
      <c r="Z357">
        <v>11.3</v>
      </c>
      <c r="AA357">
        <v>4.5600000000000005</v>
      </c>
      <c r="AB357">
        <v>2.2000000000000002</v>
      </c>
      <c r="AG357" s="8">
        <v>36586</v>
      </c>
      <c r="AH357">
        <v>-2.8</v>
      </c>
      <c r="AI357">
        <v>-0.7</v>
      </c>
      <c r="AJ357">
        <v>-0.7</v>
      </c>
      <c r="AK357">
        <v>-0.1</v>
      </c>
      <c r="AL357">
        <v>0.2</v>
      </c>
      <c r="AM357">
        <v>5.71</v>
      </c>
      <c r="AN357">
        <v>9.02</v>
      </c>
      <c r="AO357">
        <v>36.06</v>
      </c>
      <c r="AP357">
        <v>12.94</v>
      </c>
      <c r="AQ357">
        <v>36.270000000000003</v>
      </c>
      <c r="AT357" s="8">
        <v>36586</v>
      </c>
      <c r="AU357" s="2">
        <v>-0.5</v>
      </c>
      <c r="AV357">
        <v>-0.3</v>
      </c>
      <c r="AW357">
        <v>-0.9</v>
      </c>
      <c r="AX357">
        <v>-0.1</v>
      </c>
      <c r="AY357" s="2">
        <v>0.2</v>
      </c>
      <c r="AZ357">
        <v>0.3</v>
      </c>
      <c r="BA357">
        <v>0.4</v>
      </c>
      <c r="BB357">
        <v>0.1</v>
      </c>
      <c r="BD357" s="3">
        <f t="shared" si="31"/>
        <v>-0.5</v>
      </c>
      <c r="BE357" s="7">
        <f t="shared" si="33"/>
        <v>-0.40950000000000003</v>
      </c>
      <c r="BF357" s="7">
        <f t="shared" si="34"/>
        <v>0.1628</v>
      </c>
      <c r="BG357" s="7">
        <f t="shared" si="35"/>
        <v>-0.25329999999999997</v>
      </c>
      <c r="BH357" s="7">
        <f t="shared" si="32"/>
        <v>-0.47543999999999997</v>
      </c>
      <c r="BI357" s="7">
        <f t="shared" si="36"/>
        <v>5.9600000000000007E-2</v>
      </c>
      <c r="BO357" s="8">
        <v>36586</v>
      </c>
      <c r="BP357">
        <v>-0.1</v>
      </c>
      <c r="BQ357">
        <v>-4.3</v>
      </c>
    </row>
    <row r="358" spans="3:69" x14ac:dyDescent="0.3">
      <c r="C358" s="8">
        <v>36617</v>
      </c>
      <c r="D358">
        <v>-0.8</v>
      </c>
      <c r="E358">
        <v>-0.4</v>
      </c>
      <c r="F358">
        <v>-2.1</v>
      </c>
      <c r="G358">
        <v>0</v>
      </c>
      <c r="H358">
        <v>1.9</v>
      </c>
      <c r="I358">
        <v>-2.4</v>
      </c>
      <c r="J358">
        <v>-0.8</v>
      </c>
      <c r="K358">
        <v>-1.3</v>
      </c>
      <c r="L358">
        <v>0.4</v>
      </c>
      <c r="M358">
        <v>1</v>
      </c>
      <c r="N358">
        <v>-1.1000000000000001</v>
      </c>
      <c r="O358">
        <v>-0.2</v>
      </c>
      <c r="P358">
        <v>100</v>
      </c>
      <c r="Q358">
        <v>95.5</v>
      </c>
      <c r="R358">
        <v>27.3</v>
      </c>
      <c r="S358">
        <v>20.03</v>
      </c>
      <c r="T358">
        <v>6.51</v>
      </c>
      <c r="U358">
        <v>3.69</v>
      </c>
      <c r="V358">
        <v>5.68</v>
      </c>
      <c r="W358">
        <v>3.8000000000000003</v>
      </c>
      <c r="X358">
        <v>13.13</v>
      </c>
      <c r="Y358">
        <v>3.98</v>
      </c>
      <c r="Z358">
        <v>11.3</v>
      </c>
      <c r="AA358">
        <v>4.5600000000000005</v>
      </c>
      <c r="AB358">
        <v>3.9</v>
      </c>
      <c r="AG358" s="8">
        <v>36617</v>
      </c>
      <c r="AH358">
        <v>-2.7</v>
      </c>
      <c r="AI358">
        <v>-1.1000000000000001</v>
      </c>
      <c r="AJ358">
        <v>-1</v>
      </c>
      <c r="AK358">
        <v>-0.7</v>
      </c>
      <c r="AL358">
        <v>0</v>
      </c>
      <c r="AM358">
        <v>5.71</v>
      </c>
      <c r="AN358">
        <v>9.02</v>
      </c>
      <c r="AO358">
        <v>36.06</v>
      </c>
      <c r="AP358">
        <v>12.94</v>
      </c>
      <c r="AQ358">
        <v>36.270000000000003</v>
      </c>
      <c r="AT358" s="8">
        <v>36617</v>
      </c>
      <c r="AU358" s="2">
        <v>-0.8</v>
      </c>
      <c r="AV358">
        <v>-0.6</v>
      </c>
      <c r="AW358">
        <v>-1.2</v>
      </c>
      <c r="AX358">
        <v>-0.3</v>
      </c>
      <c r="AY358" s="2">
        <v>0.2</v>
      </c>
      <c r="AZ358">
        <v>0.2</v>
      </c>
      <c r="BA358">
        <v>0.3</v>
      </c>
      <c r="BB358">
        <v>-0.1</v>
      </c>
      <c r="BD358" s="3">
        <f t="shared" si="31"/>
        <v>-0.8</v>
      </c>
      <c r="BE358" s="7">
        <f t="shared" si="33"/>
        <v>-0.57330000000000003</v>
      </c>
      <c r="BF358" s="7">
        <f t="shared" si="34"/>
        <v>0.28859999999999997</v>
      </c>
      <c r="BG358" s="7">
        <f t="shared" si="35"/>
        <v>-0.51529999999999998</v>
      </c>
      <c r="BH358" s="7">
        <f t="shared" si="32"/>
        <v>-0.61399000000000004</v>
      </c>
      <c r="BI358" s="7">
        <f t="shared" si="36"/>
        <v>-9.0579999999999994E-2</v>
      </c>
      <c r="BO358" s="8">
        <v>36617</v>
      </c>
      <c r="BP358">
        <v>-0.2</v>
      </c>
      <c r="BQ358">
        <v>-4.2</v>
      </c>
    </row>
    <row r="359" spans="3:69" x14ac:dyDescent="0.3">
      <c r="C359" s="8">
        <v>36647</v>
      </c>
      <c r="D359">
        <v>-0.7</v>
      </c>
      <c r="E359">
        <v>-0.2</v>
      </c>
      <c r="F359">
        <v>-2.6</v>
      </c>
      <c r="G359">
        <v>0.4</v>
      </c>
      <c r="H359">
        <v>2</v>
      </c>
      <c r="I359">
        <v>-3</v>
      </c>
      <c r="J359">
        <v>-0.7</v>
      </c>
      <c r="K359">
        <v>-1.4</v>
      </c>
      <c r="L359">
        <v>0.5</v>
      </c>
      <c r="M359">
        <v>1.1000000000000001</v>
      </c>
      <c r="N359">
        <v>-0.1</v>
      </c>
      <c r="O359">
        <v>-0.3</v>
      </c>
      <c r="P359">
        <v>100</v>
      </c>
      <c r="Q359">
        <v>95.5</v>
      </c>
      <c r="R359">
        <v>27.3</v>
      </c>
      <c r="S359">
        <v>20.03</v>
      </c>
      <c r="T359">
        <v>6.51</v>
      </c>
      <c r="U359">
        <v>3.69</v>
      </c>
      <c r="V359">
        <v>5.68</v>
      </c>
      <c r="W359">
        <v>3.8000000000000003</v>
      </c>
      <c r="X359">
        <v>13.13</v>
      </c>
      <c r="Y359">
        <v>3.98</v>
      </c>
      <c r="Z359">
        <v>11.3</v>
      </c>
      <c r="AA359">
        <v>4.5600000000000005</v>
      </c>
      <c r="AB359">
        <v>4</v>
      </c>
      <c r="AG359" s="8">
        <v>36647</v>
      </c>
      <c r="AH359">
        <v>-3.1</v>
      </c>
      <c r="AI359">
        <v>-1</v>
      </c>
      <c r="AJ359">
        <v>-1.3</v>
      </c>
      <c r="AK359">
        <v>-0.7</v>
      </c>
      <c r="AL359">
        <v>0.5</v>
      </c>
      <c r="AM359">
        <v>5.71</v>
      </c>
      <c r="AN359">
        <v>9.02</v>
      </c>
      <c r="AO359">
        <v>36.06</v>
      </c>
      <c r="AP359">
        <v>12.94</v>
      </c>
      <c r="AQ359">
        <v>36.270000000000003</v>
      </c>
      <c r="AT359" s="8">
        <v>36647</v>
      </c>
      <c r="AU359" s="2">
        <v>-0.7</v>
      </c>
      <c r="AV359">
        <v>-0.2</v>
      </c>
      <c r="AW359">
        <v>-1.4</v>
      </c>
      <c r="AX359">
        <v>0.1</v>
      </c>
      <c r="AY359" s="2">
        <v>0.1</v>
      </c>
      <c r="AZ359">
        <v>0.3</v>
      </c>
      <c r="BA359">
        <v>0</v>
      </c>
      <c r="BB359">
        <v>0.4</v>
      </c>
      <c r="BD359" s="3">
        <f t="shared" si="31"/>
        <v>-0.7</v>
      </c>
      <c r="BE359" s="7">
        <f t="shared" si="33"/>
        <v>-0.70979999999999999</v>
      </c>
      <c r="BF359" s="7">
        <f t="shared" si="34"/>
        <v>0.29600000000000004</v>
      </c>
      <c r="BG359" s="7">
        <f t="shared" si="35"/>
        <v>-0.28620000000000001</v>
      </c>
      <c r="BH359" s="7">
        <f t="shared" si="32"/>
        <v>-0.73599000000000003</v>
      </c>
      <c r="BI359" s="7">
        <f t="shared" si="36"/>
        <v>9.0770000000000017E-2</v>
      </c>
      <c r="BO359" s="8">
        <v>36647</v>
      </c>
      <c r="BP359">
        <v>-0.1</v>
      </c>
      <c r="BQ359">
        <v>-4.2</v>
      </c>
    </row>
    <row r="360" spans="3:69" x14ac:dyDescent="0.3">
      <c r="C360" s="8">
        <v>36678</v>
      </c>
      <c r="D360">
        <v>-0.7</v>
      </c>
      <c r="E360">
        <v>-0.3</v>
      </c>
      <c r="F360">
        <v>-2.1</v>
      </c>
      <c r="G360">
        <v>0.2</v>
      </c>
      <c r="H360">
        <v>1.9</v>
      </c>
      <c r="I360">
        <v>-3.1</v>
      </c>
      <c r="J360">
        <v>-0.7</v>
      </c>
      <c r="K360">
        <v>-1.4</v>
      </c>
      <c r="L360">
        <v>0.5</v>
      </c>
      <c r="M360">
        <v>1.1000000000000001</v>
      </c>
      <c r="N360">
        <v>-1</v>
      </c>
      <c r="O360">
        <v>-0.4</v>
      </c>
      <c r="P360">
        <v>100</v>
      </c>
      <c r="Q360">
        <v>95.5</v>
      </c>
      <c r="R360">
        <v>27.3</v>
      </c>
      <c r="S360">
        <v>20.03</v>
      </c>
      <c r="T360">
        <v>6.51</v>
      </c>
      <c r="U360">
        <v>3.69</v>
      </c>
      <c r="V360">
        <v>5.68</v>
      </c>
      <c r="W360">
        <v>3.8000000000000003</v>
      </c>
      <c r="X360">
        <v>13.13</v>
      </c>
      <c r="Y360">
        <v>3.98</v>
      </c>
      <c r="Z360">
        <v>11.3</v>
      </c>
      <c r="AA360">
        <v>4.5600000000000005</v>
      </c>
      <c r="AB360">
        <v>3.8</v>
      </c>
      <c r="AG360" s="8">
        <v>36678</v>
      </c>
      <c r="AH360">
        <v>-3.4</v>
      </c>
      <c r="AI360">
        <v>-0.9</v>
      </c>
      <c r="AJ360">
        <v>-0.9</v>
      </c>
      <c r="AK360">
        <v>-0.8</v>
      </c>
      <c r="AL360">
        <v>0.2</v>
      </c>
      <c r="AM360">
        <v>5.71</v>
      </c>
      <c r="AN360">
        <v>9.02</v>
      </c>
      <c r="AO360">
        <v>36.06</v>
      </c>
      <c r="AP360">
        <v>12.94</v>
      </c>
      <c r="AQ360">
        <v>36.270000000000003</v>
      </c>
      <c r="AT360" s="8">
        <v>36678</v>
      </c>
      <c r="AU360" s="2">
        <v>-0.7</v>
      </c>
      <c r="AV360">
        <v>-0.5</v>
      </c>
      <c r="AW360">
        <v>-1.2</v>
      </c>
      <c r="AX360">
        <v>-0.2</v>
      </c>
      <c r="AY360" s="2">
        <v>-0.2</v>
      </c>
      <c r="AZ360">
        <v>-0.3</v>
      </c>
      <c r="BA360">
        <v>-0.3</v>
      </c>
      <c r="BB360">
        <v>-0.2</v>
      </c>
      <c r="BD360" s="3">
        <f t="shared" si="31"/>
        <v>-0.7</v>
      </c>
      <c r="BE360" s="7">
        <f t="shared" si="33"/>
        <v>-0.57330000000000003</v>
      </c>
      <c r="BF360" s="7">
        <f t="shared" si="34"/>
        <v>0.28120000000000001</v>
      </c>
      <c r="BG360" s="7">
        <f t="shared" si="35"/>
        <v>-0.40789999999999993</v>
      </c>
      <c r="BH360" s="7">
        <f t="shared" si="32"/>
        <v>-0.59985999999999995</v>
      </c>
      <c r="BI360" s="7">
        <f t="shared" si="36"/>
        <v>-3.097999999999999E-2</v>
      </c>
      <c r="BO360" s="8">
        <v>36678</v>
      </c>
      <c r="BP360">
        <v>0</v>
      </c>
      <c r="BQ360">
        <v>-3.5</v>
      </c>
    </row>
    <row r="361" spans="3:69" x14ac:dyDescent="0.3">
      <c r="C361" s="8">
        <v>36708</v>
      </c>
      <c r="D361">
        <v>-0.5</v>
      </c>
      <c r="E361">
        <v>-0.3</v>
      </c>
      <c r="F361">
        <v>-1.9</v>
      </c>
      <c r="G361">
        <v>0.2</v>
      </c>
      <c r="H361">
        <v>3</v>
      </c>
      <c r="I361">
        <v>-3.2</v>
      </c>
      <c r="J361">
        <v>-0.6</v>
      </c>
      <c r="K361">
        <v>0.1</v>
      </c>
      <c r="L361">
        <v>0.4</v>
      </c>
      <c r="M361">
        <v>1.1000000000000001</v>
      </c>
      <c r="N361">
        <v>-1.2</v>
      </c>
      <c r="O361">
        <v>-0.4</v>
      </c>
      <c r="P361">
        <v>100</v>
      </c>
      <c r="Q361">
        <v>95.5</v>
      </c>
      <c r="R361">
        <v>27.3</v>
      </c>
      <c r="S361">
        <v>20.03</v>
      </c>
      <c r="T361">
        <v>6.51</v>
      </c>
      <c r="U361">
        <v>3.69</v>
      </c>
      <c r="V361">
        <v>5.68</v>
      </c>
      <c r="W361">
        <v>3.8000000000000003</v>
      </c>
      <c r="X361">
        <v>13.13</v>
      </c>
      <c r="Y361">
        <v>3.98</v>
      </c>
      <c r="Z361">
        <v>11.3</v>
      </c>
      <c r="AA361">
        <v>4.5600000000000005</v>
      </c>
      <c r="AB361">
        <v>4.5</v>
      </c>
      <c r="AG361" s="8">
        <v>36708</v>
      </c>
      <c r="AH361">
        <v>-3.4</v>
      </c>
      <c r="AI361">
        <v>-0.8</v>
      </c>
      <c r="AJ361">
        <v>-0.5</v>
      </c>
      <c r="AK361">
        <v>-0.2</v>
      </c>
      <c r="AL361">
        <v>0.4</v>
      </c>
      <c r="AM361">
        <v>5.71</v>
      </c>
      <c r="AN361">
        <v>9.02</v>
      </c>
      <c r="AO361">
        <v>36.06</v>
      </c>
      <c r="AP361">
        <v>12.94</v>
      </c>
      <c r="AQ361">
        <v>36.270000000000003</v>
      </c>
      <c r="AT361" s="8">
        <v>36708</v>
      </c>
      <c r="AU361" s="2">
        <v>-0.5</v>
      </c>
      <c r="AV361">
        <v>-0.3</v>
      </c>
      <c r="AW361">
        <v>-0.9</v>
      </c>
      <c r="AX361">
        <v>-0.1</v>
      </c>
      <c r="AY361" s="2">
        <v>-0.3</v>
      </c>
      <c r="AZ361">
        <v>-0.2</v>
      </c>
      <c r="BA361">
        <v>-0.7</v>
      </c>
      <c r="BB361">
        <v>0.2</v>
      </c>
      <c r="BD361" s="3">
        <f t="shared" si="31"/>
        <v>-0.5</v>
      </c>
      <c r="BE361" s="7">
        <f t="shared" si="33"/>
        <v>-0.51869999999999994</v>
      </c>
      <c r="BF361" s="7">
        <f t="shared" si="34"/>
        <v>0.33300000000000002</v>
      </c>
      <c r="BG361" s="7">
        <f t="shared" si="35"/>
        <v>-0.31430000000000008</v>
      </c>
      <c r="BH361" s="7">
        <f t="shared" si="32"/>
        <v>-0.44659999999999994</v>
      </c>
      <c r="BI361" s="7">
        <f t="shared" si="36"/>
        <v>0.11920000000000001</v>
      </c>
      <c r="BO361" s="8">
        <v>36708</v>
      </c>
      <c r="BP361">
        <v>-0.2</v>
      </c>
      <c r="BQ361">
        <v>-3.6</v>
      </c>
    </row>
    <row r="362" spans="3:69" x14ac:dyDescent="0.3">
      <c r="C362" s="8">
        <v>36739</v>
      </c>
      <c r="D362">
        <v>-0.8</v>
      </c>
      <c r="E362">
        <v>-0.3</v>
      </c>
      <c r="F362">
        <v>-2.6</v>
      </c>
      <c r="G362">
        <v>0.2</v>
      </c>
      <c r="H362">
        <v>2.9</v>
      </c>
      <c r="I362">
        <v>-3.4</v>
      </c>
      <c r="J362">
        <v>-0.8</v>
      </c>
      <c r="K362">
        <v>0</v>
      </c>
      <c r="L362">
        <v>0.4</v>
      </c>
      <c r="M362">
        <v>1.1000000000000001</v>
      </c>
      <c r="N362">
        <v>-1</v>
      </c>
      <c r="O362">
        <v>-0.4</v>
      </c>
      <c r="P362">
        <v>100</v>
      </c>
      <c r="Q362">
        <v>95.5</v>
      </c>
      <c r="R362">
        <v>27.3</v>
      </c>
      <c r="S362">
        <v>20.03</v>
      </c>
      <c r="T362">
        <v>6.51</v>
      </c>
      <c r="U362">
        <v>3.69</v>
      </c>
      <c r="V362">
        <v>5.68</v>
      </c>
      <c r="W362">
        <v>3.8000000000000003</v>
      </c>
      <c r="X362">
        <v>13.13</v>
      </c>
      <c r="Y362">
        <v>3.98</v>
      </c>
      <c r="Z362">
        <v>11.3</v>
      </c>
      <c r="AA362">
        <v>4.5600000000000005</v>
      </c>
      <c r="AB362">
        <v>4.3</v>
      </c>
      <c r="AG362" s="8">
        <v>36739</v>
      </c>
      <c r="AH362">
        <v>-3.5</v>
      </c>
      <c r="AI362">
        <v>-0.9</v>
      </c>
      <c r="AJ362">
        <v>-1.2</v>
      </c>
      <c r="AK362">
        <v>0</v>
      </c>
      <c r="AL362">
        <v>0.9</v>
      </c>
      <c r="AM362">
        <v>5.71</v>
      </c>
      <c r="AN362">
        <v>9.02</v>
      </c>
      <c r="AO362">
        <v>36.06</v>
      </c>
      <c r="AP362">
        <v>12.94</v>
      </c>
      <c r="AQ362">
        <v>36.270000000000003</v>
      </c>
      <c r="AT362" s="8">
        <v>36739</v>
      </c>
      <c r="AU362" s="2">
        <v>-0.8</v>
      </c>
      <c r="AV362">
        <v>-0.5</v>
      </c>
      <c r="AW362">
        <v>-1.4</v>
      </c>
      <c r="AX362">
        <v>-0.1</v>
      </c>
      <c r="AY362" s="2">
        <v>0.3</v>
      </c>
      <c r="AZ362">
        <v>0.1</v>
      </c>
      <c r="BA362">
        <v>0</v>
      </c>
      <c r="BB362">
        <v>0.5</v>
      </c>
      <c r="BD362" s="3">
        <f t="shared" si="31"/>
        <v>-0.8</v>
      </c>
      <c r="BE362" s="7">
        <f t="shared" si="33"/>
        <v>-0.70979999999999999</v>
      </c>
      <c r="BF362" s="7">
        <f t="shared" si="34"/>
        <v>0.31819999999999998</v>
      </c>
      <c r="BG362" s="7">
        <f t="shared" si="35"/>
        <v>-0.40840000000000004</v>
      </c>
      <c r="BH362" s="7">
        <f t="shared" si="32"/>
        <v>-0.71375</v>
      </c>
      <c r="BI362" s="7">
        <f t="shared" si="36"/>
        <v>0.32643</v>
      </c>
      <c r="BO362" s="8">
        <v>36739</v>
      </c>
      <c r="BP362">
        <v>-0.2</v>
      </c>
      <c r="BQ362">
        <v>-4</v>
      </c>
    </row>
    <row r="363" spans="3:69" x14ac:dyDescent="0.3">
      <c r="C363" s="8">
        <v>36770</v>
      </c>
      <c r="D363">
        <v>-0.8</v>
      </c>
      <c r="E363">
        <v>-0.5</v>
      </c>
      <c r="F363">
        <v>-2.2999999999999998</v>
      </c>
      <c r="G363">
        <v>0.2</v>
      </c>
      <c r="H363">
        <v>2.9</v>
      </c>
      <c r="I363">
        <v>-3.5</v>
      </c>
      <c r="J363">
        <v>-2</v>
      </c>
      <c r="K363">
        <v>0</v>
      </c>
      <c r="L363">
        <v>0.1</v>
      </c>
      <c r="M363">
        <v>1.1000000000000001</v>
      </c>
      <c r="N363">
        <v>-1</v>
      </c>
      <c r="O363">
        <v>-0.4</v>
      </c>
      <c r="P363">
        <v>100</v>
      </c>
      <c r="Q363">
        <v>95.5</v>
      </c>
      <c r="R363">
        <v>27.3</v>
      </c>
      <c r="S363">
        <v>20.03</v>
      </c>
      <c r="T363">
        <v>6.51</v>
      </c>
      <c r="U363">
        <v>3.69</v>
      </c>
      <c r="V363">
        <v>5.68</v>
      </c>
      <c r="W363">
        <v>3.8000000000000003</v>
      </c>
      <c r="X363">
        <v>13.13</v>
      </c>
      <c r="Y363">
        <v>3.98</v>
      </c>
      <c r="Z363">
        <v>11.3</v>
      </c>
      <c r="AA363">
        <v>4.5600000000000005</v>
      </c>
      <c r="AB363">
        <v>3.9</v>
      </c>
      <c r="AG363" s="8">
        <v>36770</v>
      </c>
      <c r="AH363">
        <v>-3.4</v>
      </c>
      <c r="AI363">
        <v>-1.8</v>
      </c>
      <c r="AJ363">
        <v>-1.1000000000000001</v>
      </c>
      <c r="AK363">
        <v>-0.3</v>
      </c>
      <c r="AL363">
        <v>0.4</v>
      </c>
      <c r="AM363">
        <v>5.71</v>
      </c>
      <c r="AN363">
        <v>9.02</v>
      </c>
      <c r="AO363">
        <v>36.06</v>
      </c>
      <c r="AP363">
        <v>12.94</v>
      </c>
      <c r="AQ363">
        <v>36.270000000000003</v>
      </c>
      <c r="AT363" s="8">
        <v>36770</v>
      </c>
      <c r="AU363" s="2">
        <v>-0.8</v>
      </c>
      <c r="AV363">
        <v>-0.5</v>
      </c>
      <c r="AW363">
        <v>-1.5</v>
      </c>
      <c r="AX363">
        <v>-0.2</v>
      </c>
      <c r="AY363" s="2">
        <v>-0.1</v>
      </c>
      <c r="AZ363">
        <v>-0.1</v>
      </c>
      <c r="BA363">
        <v>0.5</v>
      </c>
      <c r="BB363">
        <v>-0.6</v>
      </c>
      <c r="BD363" s="3">
        <f t="shared" si="31"/>
        <v>-0.8</v>
      </c>
      <c r="BE363" s="7">
        <f t="shared" si="33"/>
        <v>-0.62790000000000001</v>
      </c>
      <c r="BF363" s="7">
        <f t="shared" si="34"/>
        <v>0.28859999999999997</v>
      </c>
      <c r="BG363" s="7">
        <f t="shared" si="35"/>
        <v>-0.4607</v>
      </c>
      <c r="BH363" s="7">
        <f t="shared" si="32"/>
        <v>-0.75316000000000005</v>
      </c>
      <c r="BI363" s="7">
        <f t="shared" si="36"/>
        <v>0.10626000000000003</v>
      </c>
      <c r="BO363" s="8">
        <v>36770</v>
      </c>
      <c r="BP363">
        <v>-0.8</v>
      </c>
      <c r="BQ363">
        <v>-4.0999999999999996</v>
      </c>
    </row>
    <row r="364" spans="3:69" x14ac:dyDescent="0.3">
      <c r="C364" s="8">
        <v>36800</v>
      </c>
      <c r="D364">
        <v>-0.9</v>
      </c>
      <c r="E364">
        <v>-0.6</v>
      </c>
      <c r="F364">
        <v>-2.2000000000000002</v>
      </c>
      <c r="G364">
        <v>0.2</v>
      </c>
      <c r="H364">
        <v>1.1000000000000001</v>
      </c>
      <c r="I364">
        <v>-3.4</v>
      </c>
      <c r="J364">
        <v>-1.9</v>
      </c>
      <c r="K364">
        <v>-0.1</v>
      </c>
      <c r="L364">
        <v>-0.1</v>
      </c>
      <c r="M364">
        <v>1.1000000000000001</v>
      </c>
      <c r="N364">
        <v>-1.3</v>
      </c>
      <c r="O364">
        <v>-0.3</v>
      </c>
      <c r="P364">
        <v>100</v>
      </c>
      <c r="Q364">
        <v>95.5</v>
      </c>
      <c r="R364">
        <v>27.3</v>
      </c>
      <c r="S364">
        <v>20.03</v>
      </c>
      <c r="T364">
        <v>6.51</v>
      </c>
      <c r="U364">
        <v>3.69</v>
      </c>
      <c r="V364">
        <v>5.68</v>
      </c>
      <c r="W364">
        <v>3.8000000000000003</v>
      </c>
      <c r="X364">
        <v>13.13</v>
      </c>
      <c r="Y364">
        <v>3.98</v>
      </c>
      <c r="Z364">
        <v>11.3</v>
      </c>
      <c r="AA364">
        <v>4.5600000000000005</v>
      </c>
      <c r="AB364">
        <v>2.4</v>
      </c>
      <c r="AG364" s="8">
        <v>36800</v>
      </c>
      <c r="AH364">
        <v>-3.3</v>
      </c>
      <c r="AI364">
        <v>-1.8</v>
      </c>
      <c r="AJ364">
        <v>-1.3</v>
      </c>
      <c r="AK364">
        <v>-0.6</v>
      </c>
      <c r="AL364">
        <v>0</v>
      </c>
      <c r="AM364">
        <v>5.71</v>
      </c>
      <c r="AN364">
        <v>9.02</v>
      </c>
      <c r="AO364">
        <v>36.06</v>
      </c>
      <c r="AP364">
        <v>12.94</v>
      </c>
      <c r="AQ364">
        <v>36.270000000000003</v>
      </c>
      <c r="AT364" s="8">
        <v>36800</v>
      </c>
      <c r="AU364" s="2">
        <v>-0.9</v>
      </c>
      <c r="AV364">
        <v>-0.6</v>
      </c>
      <c r="AW364">
        <v>-1.6</v>
      </c>
      <c r="AX364">
        <v>-0.2</v>
      </c>
      <c r="AY364" s="2">
        <v>0</v>
      </c>
      <c r="AZ364">
        <v>-0.2</v>
      </c>
      <c r="BA364">
        <v>0.1</v>
      </c>
      <c r="BB364">
        <v>-0.2</v>
      </c>
      <c r="BD364" s="3">
        <f t="shared" si="31"/>
        <v>-0.9</v>
      </c>
      <c r="BE364" s="7">
        <f t="shared" si="33"/>
        <v>-0.60060000000000013</v>
      </c>
      <c r="BF364" s="7">
        <f t="shared" si="34"/>
        <v>0.17760000000000001</v>
      </c>
      <c r="BG364" s="7">
        <f t="shared" si="35"/>
        <v>-0.47699999999999987</v>
      </c>
      <c r="BH364" s="7">
        <f t="shared" si="32"/>
        <v>-0.81957000000000013</v>
      </c>
      <c r="BI364" s="7">
        <f t="shared" si="36"/>
        <v>-7.7639999999999987E-2</v>
      </c>
      <c r="BO364" s="8">
        <v>36800</v>
      </c>
      <c r="BP364">
        <v>-1.4</v>
      </c>
      <c r="BQ364">
        <v>-4.3</v>
      </c>
    </row>
    <row r="365" spans="3:69" x14ac:dyDescent="0.3">
      <c r="C365" s="8">
        <v>36831</v>
      </c>
      <c r="D365">
        <v>-0.5</v>
      </c>
      <c r="E365">
        <v>-0.5</v>
      </c>
      <c r="F365">
        <v>-1.2</v>
      </c>
      <c r="G365">
        <v>0.3</v>
      </c>
      <c r="H365">
        <v>1.1000000000000001</v>
      </c>
      <c r="I365">
        <v>-3.5</v>
      </c>
      <c r="J365">
        <v>-1.9</v>
      </c>
      <c r="K365">
        <v>-0.1</v>
      </c>
      <c r="L365">
        <v>-0.2</v>
      </c>
      <c r="M365">
        <v>1.1000000000000001</v>
      </c>
      <c r="N365">
        <v>-1</v>
      </c>
      <c r="O365">
        <v>-0.2</v>
      </c>
      <c r="P365">
        <v>100</v>
      </c>
      <c r="Q365">
        <v>95.5</v>
      </c>
      <c r="R365">
        <v>27.3</v>
      </c>
      <c r="S365">
        <v>20.03</v>
      </c>
      <c r="T365">
        <v>6.51</v>
      </c>
      <c r="U365">
        <v>3.69</v>
      </c>
      <c r="V365">
        <v>5.68</v>
      </c>
      <c r="W365">
        <v>3.8000000000000003</v>
      </c>
      <c r="X365">
        <v>13.13</v>
      </c>
      <c r="Y365">
        <v>3.98</v>
      </c>
      <c r="Z365">
        <v>11.3</v>
      </c>
      <c r="AA365">
        <v>4.5600000000000005</v>
      </c>
      <c r="AB365">
        <v>2.4</v>
      </c>
      <c r="AG365" s="8">
        <v>36831</v>
      </c>
      <c r="AH365">
        <v>-3.4</v>
      </c>
      <c r="AI365">
        <v>-1.7</v>
      </c>
      <c r="AJ365">
        <v>-0.4</v>
      </c>
      <c r="AK365">
        <v>-0.5</v>
      </c>
      <c r="AL365">
        <v>0</v>
      </c>
      <c r="AM365">
        <v>5.71</v>
      </c>
      <c r="AN365">
        <v>9.02</v>
      </c>
      <c r="AO365">
        <v>36.06</v>
      </c>
      <c r="AP365">
        <v>12.94</v>
      </c>
      <c r="AQ365">
        <v>36.270000000000003</v>
      </c>
      <c r="AT365" s="8">
        <v>36831</v>
      </c>
      <c r="AU365" s="2">
        <v>-0.5</v>
      </c>
      <c r="AV365">
        <v>-0.5</v>
      </c>
      <c r="AW365">
        <v>-0.9</v>
      </c>
      <c r="AX365">
        <v>-0.2</v>
      </c>
      <c r="AY365" s="2">
        <v>-0.3</v>
      </c>
      <c r="AZ365">
        <v>0</v>
      </c>
      <c r="BA365">
        <v>-0.4</v>
      </c>
      <c r="BB365">
        <v>-0.1</v>
      </c>
      <c r="BD365" s="3">
        <f t="shared" si="31"/>
        <v>-0.5</v>
      </c>
      <c r="BE365" s="7">
        <f t="shared" si="33"/>
        <v>-0.3276</v>
      </c>
      <c r="BF365" s="7">
        <f t="shared" si="34"/>
        <v>0.17760000000000001</v>
      </c>
      <c r="BG365" s="7">
        <f t="shared" si="35"/>
        <v>-0.35</v>
      </c>
      <c r="BH365" s="7">
        <f t="shared" si="32"/>
        <v>-0.49171999999999999</v>
      </c>
      <c r="BI365" s="7">
        <f t="shared" si="36"/>
        <v>-6.4699999999999994E-2</v>
      </c>
      <c r="BO365" s="8">
        <v>36831</v>
      </c>
      <c r="BP365">
        <v>-1</v>
      </c>
      <c r="BQ365">
        <v>-4.8</v>
      </c>
    </row>
    <row r="366" spans="3:69" x14ac:dyDescent="0.3">
      <c r="C366" s="8">
        <v>36861</v>
      </c>
      <c r="D366">
        <v>-0.2</v>
      </c>
      <c r="E366">
        <v>-0.6</v>
      </c>
      <c r="F366">
        <v>0.1</v>
      </c>
      <c r="G366">
        <v>0.2</v>
      </c>
      <c r="H366">
        <v>1.3</v>
      </c>
      <c r="I366">
        <v>-3.3</v>
      </c>
      <c r="J366">
        <v>-2</v>
      </c>
      <c r="K366">
        <v>-0.2</v>
      </c>
      <c r="L366">
        <v>-0.1</v>
      </c>
      <c r="M366">
        <v>1.1000000000000001</v>
      </c>
      <c r="N366">
        <v>-0.9</v>
      </c>
      <c r="O366">
        <v>-0.3</v>
      </c>
      <c r="P366">
        <v>100</v>
      </c>
      <c r="Q366">
        <v>95.5</v>
      </c>
      <c r="R366">
        <v>27.3</v>
      </c>
      <c r="S366">
        <v>20.03</v>
      </c>
      <c r="T366">
        <v>6.51</v>
      </c>
      <c r="U366">
        <v>3.69</v>
      </c>
      <c r="V366">
        <v>5.68</v>
      </c>
      <c r="W366">
        <v>3.8000000000000003</v>
      </c>
      <c r="X366">
        <v>13.13</v>
      </c>
      <c r="Y366">
        <v>3.98</v>
      </c>
      <c r="Z366">
        <v>11.3</v>
      </c>
      <c r="AA366">
        <v>4.5600000000000005</v>
      </c>
      <c r="AB366">
        <v>2.2999999999999998</v>
      </c>
      <c r="AG366" s="8">
        <v>36861</v>
      </c>
      <c r="AH366">
        <v>-3.4</v>
      </c>
      <c r="AI366">
        <v>-1.8</v>
      </c>
      <c r="AJ366">
        <v>0.6</v>
      </c>
      <c r="AK366">
        <v>-0.4</v>
      </c>
      <c r="AL366">
        <v>0.1</v>
      </c>
      <c r="AM366">
        <v>5.71</v>
      </c>
      <c r="AN366">
        <v>9.02</v>
      </c>
      <c r="AO366">
        <v>36.06</v>
      </c>
      <c r="AP366">
        <v>12.94</v>
      </c>
      <c r="AQ366">
        <v>36.270000000000003</v>
      </c>
      <c r="AT366" s="8">
        <v>36861</v>
      </c>
      <c r="AU366" s="2">
        <v>-0.2</v>
      </c>
      <c r="AV366">
        <v>-0.5</v>
      </c>
      <c r="AW366">
        <v>-0.2</v>
      </c>
      <c r="AX366">
        <v>-0.1</v>
      </c>
      <c r="AY366" s="2">
        <v>0.1</v>
      </c>
      <c r="AZ366">
        <v>-0.1</v>
      </c>
      <c r="BA366">
        <v>0.1</v>
      </c>
      <c r="BB366">
        <v>0.1</v>
      </c>
      <c r="BD366" s="3">
        <f t="shared" si="31"/>
        <v>-0.2</v>
      </c>
      <c r="BE366" s="7">
        <f t="shared" si="33"/>
        <v>2.7300000000000005E-2</v>
      </c>
      <c r="BF366" s="7">
        <f t="shared" si="34"/>
        <v>0.17019999999999999</v>
      </c>
      <c r="BG366" s="7">
        <f t="shared" si="35"/>
        <v>-0.39749999999999996</v>
      </c>
      <c r="BH366" s="7">
        <f t="shared" si="32"/>
        <v>-0.14013999999999999</v>
      </c>
      <c r="BI366" s="7">
        <f t="shared" si="36"/>
        <v>-1.5489999999999995E-2</v>
      </c>
      <c r="BO366" s="8">
        <v>36861</v>
      </c>
      <c r="BP366">
        <v>-0.2</v>
      </c>
      <c r="BQ366">
        <v>-4.5999999999999996</v>
      </c>
    </row>
    <row r="367" spans="3:69" x14ac:dyDescent="0.3">
      <c r="C367" s="8">
        <v>36892</v>
      </c>
      <c r="D367">
        <v>-0.3</v>
      </c>
      <c r="E367">
        <v>-0.8</v>
      </c>
      <c r="F367">
        <v>0.7</v>
      </c>
      <c r="G367">
        <v>0.2</v>
      </c>
      <c r="H367">
        <v>0.7</v>
      </c>
      <c r="I367">
        <v>-3.6</v>
      </c>
      <c r="J367">
        <v>-1.6</v>
      </c>
      <c r="K367">
        <v>1</v>
      </c>
      <c r="L367">
        <v>-0.3</v>
      </c>
      <c r="M367">
        <v>1.1000000000000001</v>
      </c>
      <c r="N367">
        <v>-3.1</v>
      </c>
      <c r="O367">
        <v>-0.5</v>
      </c>
      <c r="P367">
        <v>100</v>
      </c>
      <c r="Q367">
        <v>95.5</v>
      </c>
      <c r="R367">
        <v>27.3</v>
      </c>
      <c r="S367">
        <v>20.03</v>
      </c>
      <c r="T367">
        <v>6.51</v>
      </c>
      <c r="U367">
        <v>3.69</v>
      </c>
      <c r="V367">
        <v>5.68</v>
      </c>
      <c r="W367">
        <v>3.8000000000000003</v>
      </c>
      <c r="X367">
        <v>13.13</v>
      </c>
      <c r="Y367">
        <v>3.98</v>
      </c>
      <c r="Z367">
        <v>11.3</v>
      </c>
      <c r="AA367">
        <v>4.5600000000000005</v>
      </c>
      <c r="AB367">
        <v>2</v>
      </c>
      <c r="AG367" s="8">
        <v>36892</v>
      </c>
      <c r="AH367">
        <v>-7.4</v>
      </c>
      <c r="AI367">
        <v>-1.6</v>
      </c>
      <c r="AJ367">
        <v>1</v>
      </c>
      <c r="AK367">
        <v>-0.2</v>
      </c>
      <c r="AL367">
        <v>-0.1</v>
      </c>
      <c r="AM367">
        <v>5.71</v>
      </c>
      <c r="AN367">
        <v>9.02</v>
      </c>
      <c r="AO367">
        <v>36.06</v>
      </c>
      <c r="AP367">
        <v>12.94</v>
      </c>
      <c r="AQ367">
        <v>36.270000000000003</v>
      </c>
      <c r="AT367" s="8">
        <v>36892</v>
      </c>
      <c r="AU367" s="2">
        <v>-0.3</v>
      </c>
      <c r="AV367">
        <v>-0.9</v>
      </c>
      <c r="AW367">
        <v>-0.4</v>
      </c>
      <c r="AX367">
        <v>-0.1</v>
      </c>
      <c r="AY367" s="2">
        <v>0</v>
      </c>
      <c r="AZ367">
        <v>-0.7</v>
      </c>
      <c r="BA367">
        <v>0.1</v>
      </c>
      <c r="BB367">
        <v>-0.2</v>
      </c>
      <c r="BD367" s="3">
        <f t="shared" si="31"/>
        <v>-0.3</v>
      </c>
      <c r="BE367" s="7">
        <f t="shared" si="33"/>
        <v>0.19109999999999999</v>
      </c>
      <c r="BF367" s="7">
        <f t="shared" si="34"/>
        <v>0.14800000000000002</v>
      </c>
      <c r="BG367" s="7">
        <f t="shared" si="35"/>
        <v>-0.6391</v>
      </c>
      <c r="BH367" s="7">
        <f t="shared" si="32"/>
        <v>-0.20626000000000005</v>
      </c>
      <c r="BI367" s="7">
        <f t="shared" si="36"/>
        <v>-6.2150000000000011E-2</v>
      </c>
      <c r="BO367" s="8">
        <v>36892</v>
      </c>
      <c r="BP367">
        <v>-0.1</v>
      </c>
      <c r="BQ367">
        <v>-4.2</v>
      </c>
    </row>
    <row r="368" spans="3:69" x14ac:dyDescent="0.3">
      <c r="C368" s="8">
        <v>36923</v>
      </c>
      <c r="D368">
        <v>-0.3</v>
      </c>
      <c r="E368">
        <v>-0.8</v>
      </c>
      <c r="F368">
        <v>0.7</v>
      </c>
      <c r="G368">
        <v>0.1</v>
      </c>
      <c r="H368">
        <v>0.7</v>
      </c>
      <c r="I368">
        <v>-3.6</v>
      </c>
      <c r="J368">
        <v>-1.9</v>
      </c>
      <c r="K368">
        <v>1.1000000000000001</v>
      </c>
      <c r="L368">
        <v>-0.3</v>
      </c>
      <c r="M368">
        <v>1.1000000000000001</v>
      </c>
      <c r="N368">
        <v>-3.3</v>
      </c>
      <c r="O368">
        <v>-0.5</v>
      </c>
      <c r="P368">
        <v>100</v>
      </c>
      <c r="Q368">
        <v>95.5</v>
      </c>
      <c r="R368">
        <v>27.3</v>
      </c>
      <c r="S368">
        <v>20.03</v>
      </c>
      <c r="T368">
        <v>6.51</v>
      </c>
      <c r="U368">
        <v>3.69</v>
      </c>
      <c r="V368">
        <v>5.68</v>
      </c>
      <c r="W368">
        <v>3.8000000000000003</v>
      </c>
      <c r="X368">
        <v>13.13</v>
      </c>
      <c r="Y368">
        <v>3.98</v>
      </c>
      <c r="Z368">
        <v>11.3</v>
      </c>
      <c r="AA368">
        <v>4.5600000000000005</v>
      </c>
      <c r="AB368">
        <v>1.9</v>
      </c>
      <c r="AG368" s="8">
        <v>36923</v>
      </c>
      <c r="AH368">
        <v>-7.3</v>
      </c>
      <c r="AI368">
        <v>-1.7</v>
      </c>
      <c r="AJ368">
        <v>0.9</v>
      </c>
      <c r="AK368">
        <v>-0.2</v>
      </c>
      <c r="AL368">
        <v>-0.3</v>
      </c>
      <c r="AM368">
        <v>5.71</v>
      </c>
      <c r="AN368">
        <v>9.02</v>
      </c>
      <c r="AO368">
        <v>36.06</v>
      </c>
      <c r="AP368">
        <v>12.94</v>
      </c>
      <c r="AQ368">
        <v>36.270000000000003</v>
      </c>
      <c r="AT368" s="8">
        <v>36923</v>
      </c>
      <c r="AU368" s="2">
        <v>-0.3</v>
      </c>
      <c r="AV368">
        <v>-1</v>
      </c>
      <c r="AW368">
        <v>-0.5</v>
      </c>
      <c r="AX368">
        <v>-0.2</v>
      </c>
      <c r="AY368" s="2">
        <v>-0.3</v>
      </c>
      <c r="AZ368">
        <v>-0.3</v>
      </c>
      <c r="BA368">
        <v>-0.6</v>
      </c>
      <c r="BB368">
        <v>-0.1</v>
      </c>
      <c r="BD368" s="3">
        <f t="shared" si="31"/>
        <v>-0.3</v>
      </c>
      <c r="BE368" s="7">
        <f t="shared" si="33"/>
        <v>0.19109999999999999</v>
      </c>
      <c r="BF368" s="7">
        <f t="shared" si="34"/>
        <v>0.1406</v>
      </c>
      <c r="BG368" s="7">
        <f t="shared" si="35"/>
        <v>-0.63169999999999993</v>
      </c>
      <c r="BH368" s="7">
        <f t="shared" si="32"/>
        <v>-0.24562999999999996</v>
      </c>
      <c r="BI368" s="7">
        <f t="shared" si="36"/>
        <v>-0.13469</v>
      </c>
      <c r="BO368" s="8">
        <v>36923</v>
      </c>
      <c r="BP368">
        <v>-0.1</v>
      </c>
      <c r="BQ368">
        <v>-4.3</v>
      </c>
    </row>
    <row r="369" spans="3:69" x14ac:dyDescent="0.3">
      <c r="C369" s="8">
        <v>36951</v>
      </c>
      <c r="D369">
        <v>-0.7</v>
      </c>
      <c r="E369">
        <v>-0.9</v>
      </c>
      <c r="F369">
        <v>-0.2</v>
      </c>
      <c r="G369">
        <v>0.1</v>
      </c>
      <c r="H369">
        <v>0.6</v>
      </c>
      <c r="I369">
        <v>-3.5</v>
      </c>
      <c r="J369">
        <v>-2.7</v>
      </c>
      <c r="K369">
        <v>1.2</v>
      </c>
      <c r="L369">
        <v>-0.9</v>
      </c>
      <c r="M369">
        <v>1</v>
      </c>
      <c r="N369">
        <v>-3.5</v>
      </c>
      <c r="O369">
        <v>-0.2</v>
      </c>
      <c r="P369">
        <v>100</v>
      </c>
      <c r="Q369">
        <v>95.5</v>
      </c>
      <c r="R369">
        <v>27.3</v>
      </c>
      <c r="S369">
        <v>20.03</v>
      </c>
      <c r="T369">
        <v>6.51</v>
      </c>
      <c r="U369">
        <v>3.69</v>
      </c>
      <c r="V369">
        <v>5.68</v>
      </c>
      <c r="W369">
        <v>3.8000000000000003</v>
      </c>
      <c r="X369">
        <v>13.13</v>
      </c>
      <c r="Y369">
        <v>3.98</v>
      </c>
      <c r="Z369">
        <v>11.3</v>
      </c>
      <c r="AA369">
        <v>4.5600000000000005</v>
      </c>
      <c r="AB369">
        <v>1.6</v>
      </c>
      <c r="AG369" s="8">
        <v>36951</v>
      </c>
      <c r="AH369">
        <v>-7.2</v>
      </c>
      <c r="AI369">
        <v>-2.1</v>
      </c>
      <c r="AJ369">
        <v>0</v>
      </c>
      <c r="AK369">
        <v>-0.7</v>
      </c>
      <c r="AL369">
        <v>0</v>
      </c>
      <c r="AM369">
        <v>5.71</v>
      </c>
      <c r="AN369">
        <v>9.02</v>
      </c>
      <c r="AO369">
        <v>36.06</v>
      </c>
      <c r="AP369">
        <v>12.94</v>
      </c>
      <c r="AQ369">
        <v>36.270000000000003</v>
      </c>
      <c r="AT369" s="8">
        <v>36951</v>
      </c>
      <c r="AU369" s="2">
        <v>-0.7</v>
      </c>
      <c r="AV369">
        <v>-1.1000000000000001</v>
      </c>
      <c r="AW369">
        <v>-1.2</v>
      </c>
      <c r="AX369">
        <v>-0.2</v>
      </c>
      <c r="AY369" s="2">
        <v>-0.2</v>
      </c>
      <c r="AZ369">
        <v>0.2</v>
      </c>
      <c r="BA369">
        <v>-0.3</v>
      </c>
      <c r="BB369">
        <v>0.1</v>
      </c>
      <c r="BD369" s="3">
        <f t="shared" si="31"/>
        <v>-0.7</v>
      </c>
      <c r="BE369" s="7">
        <f t="shared" si="33"/>
        <v>-5.460000000000001E-2</v>
      </c>
      <c r="BF369" s="7">
        <f t="shared" si="34"/>
        <v>0.11840000000000002</v>
      </c>
      <c r="BG369" s="7">
        <f t="shared" si="35"/>
        <v>-0.76380000000000003</v>
      </c>
      <c r="BH369" s="7">
        <f t="shared" si="32"/>
        <v>-0.60054000000000007</v>
      </c>
      <c r="BI369" s="7">
        <f t="shared" si="36"/>
        <v>-9.0579999999999994E-2</v>
      </c>
      <c r="BO369" s="8">
        <v>36951</v>
      </c>
      <c r="BP369">
        <v>-0.1</v>
      </c>
      <c r="BQ369">
        <v>-4.3</v>
      </c>
    </row>
    <row r="370" spans="3:69" x14ac:dyDescent="0.3">
      <c r="C370" s="8">
        <v>36982</v>
      </c>
      <c r="D370">
        <v>-0.7</v>
      </c>
      <c r="E370">
        <v>-0.8</v>
      </c>
      <c r="F370">
        <v>-0.6</v>
      </c>
      <c r="G370">
        <v>0.5</v>
      </c>
      <c r="H370">
        <v>0.6</v>
      </c>
      <c r="I370">
        <v>-3.6</v>
      </c>
      <c r="J370">
        <v>-2.5</v>
      </c>
      <c r="K370">
        <v>0.6</v>
      </c>
      <c r="L370">
        <v>-0.5</v>
      </c>
      <c r="M370">
        <v>1.1000000000000001</v>
      </c>
      <c r="N370">
        <v>-3.1</v>
      </c>
      <c r="O370">
        <v>-0.1</v>
      </c>
      <c r="P370">
        <v>100</v>
      </c>
      <c r="Q370">
        <v>95.5</v>
      </c>
      <c r="R370">
        <v>27.3</v>
      </c>
      <c r="S370">
        <v>20.03</v>
      </c>
      <c r="T370">
        <v>6.51</v>
      </c>
      <c r="U370">
        <v>3.69</v>
      </c>
      <c r="V370">
        <v>5.68</v>
      </c>
      <c r="W370">
        <v>3.8000000000000003</v>
      </c>
      <c r="X370">
        <v>13.13</v>
      </c>
      <c r="Y370">
        <v>3.98</v>
      </c>
      <c r="Z370">
        <v>11.3</v>
      </c>
      <c r="AA370">
        <v>4.5600000000000005</v>
      </c>
      <c r="AB370">
        <v>1.2</v>
      </c>
      <c r="AG370" s="8">
        <v>36982</v>
      </c>
      <c r="AH370">
        <v>-7.4</v>
      </c>
      <c r="AI370">
        <v>-1.8</v>
      </c>
      <c r="AJ370">
        <v>-0.4</v>
      </c>
      <c r="AK370">
        <v>-0.2</v>
      </c>
      <c r="AL370">
        <v>0.3</v>
      </c>
      <c r="AM370">
        <v>5.71</v>
      </c>
      <c r="AN370">
        <v>9.02</v>
      </c>
      <c r="AO370">
        <v>36.06</v>
      </c>
      <c r="AP370">
        <v>12.94</v>
      </c>
      <c r="AQ370">
        <v>36.270000000000003</v>
      </c>
      <c r="AT370" s="8">
        <v>36982</v>
      </c>
      <c r="AU370" s="2">
        <v>-0.7</v>
      </c>
      <c r="AV370">
        <v>-0.9</v>
      </c>
      <c r="AW370">
        <v>-1.4</v>
      </c>
      <c r="AX370">
        <v>0.1</v>
      </c>
      <c r="AY370" s="2">
        <v>0.2</v>
      </c>
      <c r="AZ370">
        <v>0.4</v>
      </c>
      <c r="BA370">
        <v>0.1</v>
      </c>
      <c r="BB370">
        <v>0.2</v>
      </c>
      <c r="BD370" s="3">
        <f t="shared" si="31"/>
        <v>-0.7</v>
      </c>
      <c r="BE370" s="7">
        <f t="shared" si="33"/>
        <v>-0.1638</v>
      </c>
      <c r="BF370" s="7">
        <f t="shared" si="34"/>
        <v>8.8800000000000004E-2</v>
      </c>
      <c r="BG370" s="7">
        <f t="shared" si="35"/>
        <v>-0.625</v>
      </c>
      <c r="BH370" s="7">
        <f t="shared" si="32"/>
        <v>-0.72914000000000012</v>
      </c>
      <c r="BI370" s="7">
        <f t="shared" si="36"/>
        <v>8.292999999999999E-2</v>
      </c>
      <c r="BO370" s="8">
        <v>36982</v>
      </c>
      <c r="BP370">
        <v>-0.1</v>
      </c>
      <c r="BQ370">
        <v>-4.3</v>
      </c>
    </row>
    <row r="371" spans="3:69" x14ac:dyDescent="0.3">
      <c r="C371" s="8">
        <v>37012</v>
      </c>
      <c r="D371">
        <v>-0.7</v>
      </c>
      <c r="E371">
        <v>-1</v>
      </c>
      <c r="F371">
        <v>-0.2</v>
      </c>
      <c r="G371">
        <v>0.1</v>
      </c>
      <c r="H371">
        <v>0.5</v>
      </c>
      <c r="I371">
        <v>-3.5</v>
      </c>
      <c r="J371">
        <v>-2.1</v>
      </c>
      <c r="K371">
        <v>0.6</v>
      </c>
      <c r="L371">
        <v>-1.1000000000000001</v>
      </c>
      <c r="M371">
        <v>1</v>
      </c>
      <c r="N371">
        <v>-3.5</v>
      </c>
      <c r="O371">
        <v>-0.2</v>
      </c>
      <c r="P371">
        <v>100</v>
      </c>
      <c r="Q371">
        <v>95.5</v>
      </c>
      <c r="R371">
        <v>27.3</v>
      </c>
      <c r="S371">
        <v>20.03</v>
      </c>
      <c r="T371">
        <v>6.51</v>
      </c>
      <c r="U371">
        <v>3.69</v>
      </c>
      <c r="V371">
        <v>5.68</v>
      </c>
      <c r="W371">
        <v>3.8000000000000003</v>
      </c>
      <c r="X371">
        <v>13.13</v>
      </c>
      <c r="Y371">
        <v>3.98</v>
      </c>
      <c r="Z371">
        <v>11.3</v>
      </c>
      <c r="AA371">
        <v>4.5600000000000005</v>
      </c>
      <c r="AB371">
        <v>0.8</v>
      </c>
      <c r="AG371" s="8">
        <v>37012</v>
      </c>
      <c r="AH371">
        <v>-7.1</v>
      </c>
      <c r="AI371">
        <v>-1.6</v>
      </c>
      <c r="AJ371">
        <v>-0.2</v>
      </c>
      <c r="AK371">
        <v>-0.6</v>
      </c>
      <c r="AL371">
        <v>-0.1</v>
      </c>
      <c r="AM371">
        <v>5.71</v>
      </c>
      <c r="AN371">
        <v>9.02</v>
      </c>
      <c r="AO371">
        <v>36.06</v>
      </c>
      <c r="AP371">
        <v>12.94</v>
      </c>
      <c r="AQ371">
        <v>36.270000000000003</v>
      </c>
      <c r="AT371" s="8">
        <v>37012</v>
      </c>
      <c r="AU371" s="2">
        <v>-0.7</v>
      </c>
      <c r="AV371">
        <v>-1.1000000000000001</v>
      </c>
      <c r="AW371">
        <v>-1.2</v>
      </c>
      <c r="AX371">
        <v>-0.3</v>
      </c>
      <c r="AY371" s="2">
        <v>0.1</v>
      </c>
      <c r="AZ371">
        <v>0.1</v>
      </c>
      <c r="BA371">
        <v>0.2</v>
      </c>
      <c r="BB371">
        <v>0</v>
      </c>
      <c r="BD371" s="3">
        <f t="shared" si="31"/>
        <v>-0.7</v>
      </c>
      <c r="BE371" s="7">
        <f t="shared" si="33"/>
        <v>-5.460000000000001E-2</v>
      </c>
      <c r="BF371" s="7">
        <f t="shared" si="34"/>
        <v>5.920000000000001E-2</v>
      </c>
      <c r="BG371" s="7">
        <f t="shared" si="35"/>
        <v>-0.7046</v>
      </c>
      <c r="BH371" s="7">
        <f t="shared" si="32"/>
        <v>-0.62185000000000001</v>
      </c>
      <c r="BI371" s="7">
        <f t="shared" si="36"/>
        <v>-0.11391</v>
      </c>
      <c r="BO371" s="8">
        <v>37012</v>
      </c>
      <c r="BP371">
        <v>-0.1</v>
      </c>
      <c r="BQ371">
        <v>-4.3</v>
      </c>
    </row>
    <row r="372" spans="3:69" x14ac:dyDescent="0.3">
      <c r="C372" s="8">
        <v>37043</v>
      </c>
      <c r="D372">
        <v>-0.8</v>
      </c>
      <c r="E372">
        <v>-0.9</v>
      </c>
      <c r="F372">
        <v>-0.8</v>
      </c>
      <c r="G372">
        <v>0.1</v>
      </c>
      <c r="H372">
        <v>0.6</v>
      </c>
      <c r="I372">
        <v>-3.5</v>
      </c>
      <c r="J372">
        <v>-2.2000000000000002</v>
      </c>
      <c r="K372">
        <v>0.7</v>
      </c>
      <c r="L372">
        <v>-0.9</v>
      </c>
      <c r="M372">
        <v>1</v>
      </c>
      <c r="N372">
        <v>-2.8</v>
      </c>
      <c r="O372">
        <v>-0.1</v>
      </c>
      <c r="P372">
        <v>100</v>
      </c>
      <c r="Q372">
        <v>95.5</v>
      </c>
      <c r="R372">
        <v>27.3</v>
      </c>
      <c r="S372">
        <v>20.03</v>
      </c>
      <c r="T372">
        <v>6.51</v>
      </c>
      <c r="U372">
        <v>3.69</v>
      </c>
      <c r="V372">
        <v>5.68</v>
      </c>
      <c r="W372">
        <v>3.8000000000000003</v>
      </c>
      <c r="X372">
        <v>13.13</v>
      </c>
      <c r="Y372">
        <v>3.98</v>
      </c>
      <c r="Z372">
        <v>11.3</v>
      </c>
      <c r="AA372">
        <v>4.5600000000000005</v>
      </c>
      <c r="AB372">
        <v>0.5</v>
      </c>
      <c r="AG372" s="8">
        <v>37043</v>
      </c>
      <c r="AH372">
        <v>-7.2</v>
      </c>
      <c r="AI372">
        <v>-1.6</v>
      </c>
      <c r="AJ372">
        <v>-0.6</v>
      </c>
      <c r="AK372">
        <v>-0.4</v>
      </c>
      <c r="AL372">
        <v>0.1</v>
      </c>
      <c r="AM372">
        <v>5.71</v>
      </c>
      <c r="AN372">
        <v>9.02</v>
      </c>
      <c r="AO372">
        <v>36.06</v>
      </c>
      <c r="AP372">
        <v>12.94</v>
      </c>
      <c r="AQ372">
        <v>36.270000000000003</v>
      </c>
      <c r="AT372" s="8">
        <v>37043</v>
      </c>
      <c r="AU372" s="2">
        <v>-0.8</v>
      </c>
      <c r="AV372">
        <v>-0.9</v>
      </c>
      <c r="AW372">
        <v>-1.5</v>
      </c>
      <c r="AX372">
        <v>-0.1</v>
      </c>
      <c r="AY372" s="2">
        <v>-0.3</v>
      </c>
      <c r="AZ372">
        <v>-0.1</v>
      </c>
      <c r="BA372">
        <v>-0.6</v>
      </c>
      <c r="BB372">
        <v>0</v>
      </c>
      <c r="BD372" s="3">
        <f t="shared" si="31"/>
        <v>-0.8</v>
      </c>
      <c r="BE372" s="7">
        <f t="shared" si="33"/>
        <v>-0.21840000000000004</v>
      </c>
      <c r="BF372" s="7">
        <f t="shared" si="34"/>
        <v>3.7000000000000005E-2</v>
      </c>
      <c r="BG372" s="7">
        <f t="shared" si="35"/>
        <v>-0.61860000000000004</v>
      </c>
      <c r="BH372" s="7">
        <f t="shared" si="32"/>
        <v>-0.77180000000000004</v>
      </c>
      <c r="BI372" s="7">
        <f t="shared" si="36"/>
        <v>-1.5489999999999995E-2</v>
      </c>
      <c r="BO372" s="8">
        <v>37043</v>
      </c>
      <c r="BP372">
        <v>0</v>
      </c>
      <c r="BQ372">
        <v>-4.3</v>
      </c>
    </row>
    <row r="373" spans="3:69" x14ac:dyDescent="0.3">
      <c r="C373" s="8">
        <v>37073</v>
      </c>
      <c r="D373">
        <v>-0.8</v>
      </c>
      <c r="E373">
        <v>-0.9</v>
      </c>
      <c r="F373">
        <v>-0.8</v>
      </c>
      <c r="G373">
        <v>0.2</v>
      </c>
      <c r="H373">
        <v>0</v>
      </c>
      <c r="I373">
        <v>-3.5</v>
      </c>
      <c r="J373">
        <v>-2.1</v>
      </c>
      <c r="K373">
        <v>0.5</v>
      </c>
      <c r="L373">
        <v>-1</v>
      </c>
      <c r="M373">
        <v>1</v>
      </c>
      <c r="N373">
        <v>-3.2</v>
      </c>
      <c r="O373">
        <v>-0.1</v>
      </c>
      <c r="P373">
        <v>100</v>
      </c>
      <c r="Q373">
        <v>95.5</v>
      </c>
      <c r="R373">
        <v>27.3</v>
      </c>
      <c r="S373">
        <v>20.03</v>
      </c>
      <c r="T373">
        <v>6.51</v>
      </c>
      <c r="U373">
        <v>3.69</v>
      </c>
      <c r="V373">
        <v>5.68</v>
      </c>
      <c r="W373">
        <v>3.8000000000000003</v>
      </c>
      <c r="X373">
        <v>13.13</v>
      </c>
      <c r="Y373">
        <v>3.98</v>
      </c>
      <c r="Z373">
        <v>11.3</v>
      </c>
      <c r="AA373">
        <v>4.5600000000000005</v>
      </c>
      <c r="AB373">
        <v>-0.2</v>
      </c>
      <c r="AG373" s="8">
        <v>37073</v>
      </c>
      <c r="AH373">
        <v>-7.3</v>
      </c>
      <c r="AI373">
        <v>-1.6</v>
      </c>
      <c r="AJ373">
        <v>-0.7</v>
      </c>
      <c r="AK373">
        <v>-0.2</v>
      </c>
      <c r="AL373">
        <v>0.1</v>
      </c>
      <c r="AM373">
        <v>5.71</v>
      </c>
      <c r="AN373">
        <v>9.02</v>
      </c>
      <c r="AO373">
        <v>36.06</v>
      </c>
      <c r="AP373">
        <v>12.94</v>
      </c>
      <c r="AQ373">
        <v>36.270000000000003</v>
      </c>
      <c r="AT373" s="8">
        <v>37073</v>
      </c>
      <c r="AU373" s="2">
        <v>-0.8</v>
      </c>
      <c r="AV373">
        <v>-0.9</v>
      </c>
      <c r="AW373">
        <v>-1.6</v>
      </c>
      <c r="AX373">
        <v>-0.1</v>
      </c>
      <c r="AY373" s="2">
        <v>-0.3</v>
      </c>
      <c r="AZ373">
        <v>-0.2</v>
      </c>
      <c r="BA373">
        <v>-0.8</v>
      </c>
      <c r="BB373">
        <v>0.2</v>
      </c>
      <c r="BD373" s="3">
        <f t="shared" si="31"/>
        <v>-0.8</v>
      </c>
      <c r="BE373" s="7">
        <f t="shared" si="33"/>
        <v>-0.21840000000000004</v>
      </c>
      <c r="BF373" s="7">
        <f t="shared" si="34"/>
        <v>-1.4800000000000002E-2</v>
      </c>
      <c r="BG373" s="7">
        <f t="shared" si="35"/>
        <v>-0.56679999999999997</v>
      </c>
      <c r="BH373" s="7">
        <f t="shared" si="32"/>
        <v>-0.81357000000000002</v>
      </c>
      <c r="BI373" s="7">
        <f t="shared" si="36"/>
        <v>1.0390000000000005E-2</v>
      </c>
      <c r="BO373" s="8">
        <v>37073</v>
      </c>
      <c r="BP373">
        <v>0.1</v>
      </c>
      <c r="BQ373">
        <v>-4</v>
      </c>
    </row>
    <row r="374" spans="3:69" x14ac:dyDescent="0.3">
      <c r="C374" s="8">
        <v>37104</v>
      </c>
      <c r="D374">
        <v>-0.7</v>
      </c>
      <c r="E374">
        <v>-0.9</v>
      </c>
      <c r="F374">
        <v>-0.3</v>
      </c>
      <c r="G374">
        <v>0.3</v>
      </c>
      <c r="H374">
        <v>0</v>
      </c>
      <c r="I374">
        <v>-3.7</v>
      </c>
      <c r="J374">
        <v>-2.5</v>
      </c>
      <c r="K374">
        <v>0.6</v>
      </c>
      <c r="L374">
        <v>-1</v>
      </c>
      <c r="M374">
        <v>1</v>
      </c>
      <c r="N374">
        <v>-2.6</v>
      </c>
      <c r="O374">
        <v>0</v>
      </c>
      <c r="P374">
        <v>100</v>
      </c>
      <c r="Q374">
        <v>95.5</v>
      </c>
      <c r="R374">
        <v>27.3</v>
      </c>
      <c r="S374">
        <v>20.03</v>
      </c>
      <c r="T374">
        <v>6.51</v>
      </c>
      <c r="U374">
        <v>3.69</v>
      </c>
      <c r="V374">
        <v>5.68</v>
      </c>
      <c r="W374">
        <v>3.8000000000000003</v>
      </c>
      <c r="X374">
        <v>13.13</v>
      </c>
      <c r="Y374">
        <v>3.98</v>
      </c>
      <c r="Z374">
        <v>11.3</v>
      </c>
      <c r="AA374">
        <v>4.5600000000000005</v>
      </c>
      <c r="AB374">
        <v>-0.4</v>
      </c>
      <c r="AG374" s="8">
        <v>37104</v>
      </c>
      <c r="AH374">
        <v>-7.1</v>
      </c>
      <c r="AI374">
        <v>-1.8</v>
      </c>
      <c r="AJ374">
        <v>-0.3</v>
      </c>
      <c r="AK374">
        <v>-0.2</v>
      </c>
      <c r="AL374">
        <v>0</v>
      </c>
      <c r="AM374">
        <v>5.71</v>
      </c>
      <c r="AN374">
        <v>9.02</v>
      </c>
      <c r="AO374">
        <v>36.06</v>
      </c>
      <c r="AP374">
        <v>12.94</v>
      </c>
      <c r="AQ374">
        <v>36.270000000000003</v>
      </c>
      <c r="AT374" s="8">
        <v>37104</v>
      </c>
      <c r="AU374" s="2">
        <v>-0.7</v>
      </c>
      <c r="AV374">
        <v>-0.9</v>
      </c>
      <c r="AW374">
        <v>-1.3</v>
      </c>
      <c r="AX374">
        <v>-0.1</v>
      </c>
      <c r="AY374" s="2">
        <v>0.4</v>
      </c>
      <c r="AZ374">
        <v>0.1</v>
      </c>
      <c r="BA374">
        <v>0.3</v>
      </c>
      <c r="BB374">
        <v>0.5</v>
      </c>
      <c r="BD374" s="3">
        <f t="shared" ref="BD374:BD437" si="37" xml:space="preserve"> AU374</f>
        <v>-0.7</v>
      </c>
      <c r="BE374" s="7">
        <f t="shared" si="33"/>
        <v>-8.1900000000000001E-2</v>
      </c>
      <c r="BF374" s="7">
        <f t="shared" si="34"/>
        <v>-2.9600000000000005E-2</v>
      </c>
      <c r="BG374" s="7">
        <f t="shared" si="35"/>
        <v>-0.58850000000000002</v>
      </c>
      <c r="BH374" s="7">
        <f t="shared" si="32"/>
        <v>-0.67594999999999994</v>
      </c>
      <c r="BI374" s="7">
        <f t="shared" si="36"/>
        <v>-2.588E-2</v>
      </c>
      <c r="BO374" s="8">
        <v>37104</v>
      </c>
      <c r="BP374">
        <v>0.4</v>
      </c>
      <c r="BQ374">
        <v>-3.4</v>
      </c>
    </row>
    <row r="375" spans="3:69" x14ac:dyDescent="0.3">
      <c r="C375" s="8">
        <v>37135</v>
      </c>
      <c r="D375">
        <v>-0.8</v>
      </c>
      <c r="E375">
        <v>-0.8</v>
      </c>
      <c r="F375">
        <v>-0.8</v>
      </c>
      <c r="G375">
        <v>0.3</v>
      </c>
      <c r="H375">
        <v>-0.1</v>
      </c>
      <c r="I375">
        <v>-3.6</v>
      </c>
      <c r="J375">
        <v>-1.7</v>
      </c>
      <c r="K375">
        <v>0.6</v>
      </c>
      <c r="L375">
        <v>-1.1000000000000001</v>
      </c>
      <c r="M375">
        <v>1</v>
      </c>
      <c r="N375">
        <v>-2.9</v>
      </c>
      <c r="O375">
        <v>0</v>
      </c>
      <c r="P375">
        <v>100</v>
      </c>
      <c r="Q375">
        <v>95.5</v>
      </c>
      <c r="R375">
        <v>27.3</v>
      </c>
      <c r="S375">
        <v>20.03</v>
      </c>
      <c r="T375">
        <v>6.51</v>
      </c>
      <c r="U375">
        <v>3.69</v>
      </c>
      <c r="V375">
        <v>5.68</v>
      </c>
      <c r="W375">
        <v>3.8000000000000003</v>
      </c>
      <c r="X375">
        <v>13.13</v>
      </c>
      <c r="Y375">
        <v>3.98</v>
      </c>
      <c r="Z375">
        <v>11.3</v>
      </c>
      <c r="AA375">
        <v>4.5600000000000005</v>
      </c>
      <c r="AB375">
        <v>-0.5</v>
      </c>
      <c r="AG375" s="8">
        <v>37135</v>
      </c>
      <c r="AH375">
        <v>-6.6</v>
      </c>
      <c r="AI375">
        <v>-1.3</v>
      </c>
      <c r="AJ375">
        <v>-0.8</v>
      </c>
      <c r="AK375">
        <v>-0.4</v>
      </c>
      <c r="AL375">
        <v>0</v>
      </c>
      <c r="AM375">
        <v>5.71</v>
      </c>
      <c r="AN375">
        <v>9.02</v>
      </c>
      <c r="AO375">
        <v>36.06</v>
      </c>
      <c r="AP375">
        <v>12.94</v>
      </c>
      <c r="AQ375">
        <v>36.270000000000003</v>
      </c>
      <c r="AT375" s="8">
        <v>37135</v>
      </c>
      <c r="AU375" s="2">
        <v>-0.8</v>
      </c>
      <c r="AV375">
        <v>-0.8</v>
      </c>
      <c r="AW375">
        <v>-1.5</v>
      </c>
      <c r="AX375">
        <v>-0.1</v>
      </c>
      <c r="AY375" s="2">
        <v>-0.2</v>
      </c>
      <c r="AZ375">
        <v>0</v>
      </c>
      <c r="BA375">
        <v>0.3</v>
      </c>
      <c r="BB375">
        <v>-0.6</v>
      </c>
      <c r="BD375" s="3">
        <f t="shared" si="37"/>
        <v>-0.8</v>
      </c>
      <c r="BE375" s="7">
        <f t="shared" si="33"/>
        <v>-0.21840000000000004</v>
      </c>
      <c r="BF375" s="7">
        <f t="shared" si="34"/>
        <v>-3.7000000000000005E-2</v>
      </c>
      <c r="BG375" s="7">
        <f t="shared" si="35"/>
        <v>-0.54459999999999997</v>
      </c>
      <c r="BH375" s="7">
        <f t="shared" si="32"/>
        <v>-0.78260000000000007</v>
      </c>
      <c r="BI375" s="7">
        <f t="shared" si="36"/>
        <v>-5.176E-2</v>
      </c>
      <c r="BO375" s="8">
        <v>37135</v>
      </c>
      <c r="BP375">
        <v>0</v>
      </c>
      <c r="BQ375">
        <v>-2.6</v>
      </c>
    </row>
    <row r="376" spans="3:69" x14ac:dyDescent="0.3">
      <c r="C376" s="8">
        <v>37165</v>
      </c>
      <c r="D376">
        <v>-0.8</v>
      </c>
      <c r="E376">
        <v>-0.7</v>
      </c>
      <c r="F376">
        <v>-1</v>
      </c>
      <c r="G376">
        <v>0.2</v>
      </c>
      <c r="H376">
        <v>1.7</v>
      </c>
      <c r="I376">
        <v>-3.6</v>
      </c>
      <c r="J376">
        <v>-2.1</v>
      </c>
      <c r="K376">
        <v>0.5</v>
      </c>
      <c r="L376">
        <v>-1</v>
      </c>
      <c r="M376">
        <v>1</v>
      </c>
      <c r="N376">
        <v>-2.5</v>
      </c>
      <c r="O376">
        <v>0</v>
      </c>
      <c r="P376">
        <v>100</v>
      </c>
      <c r="Q376">
        <v>95.5</v>
      </c>
      <c r="R376">
        <v>27.3</v>
      </c>
      <c r="S376">
        <v>20.03</v>
      </c>
      <c r="T376">
        <v>6.51</v>
      </c>
      <c r="U376">
        <v>3.69</v>
      </c>
      <c r="V376">
        <v>5.68</v>
      </c>
      <c r="W376">
        <v>3.8000000000000003</v>
      </c>
      <c r="X376">
        <v>13.13</v>
      </c>
      <c r="Y376">
        <v>3.98</v>
      </c>
      <c r="Z376">
        <v>11.3</v>
      </c>
      <c r="AA376">
        <v>4.5600000000000005</v>
      </c>
      <c r="AB376">
        <v>0.3</v>
      </c>
      <c r="AG376" s="8">
        <v>37165</v>
      </c>
      <c r="AH376">
        <v>-6.1</v>
      </c>
      <c r="AI376">
        <v>-1.7</v>
      </c>
      <c r="AJ376">
        <v>-0.8</v>
      </c>
      <c r="AK376">
        <v>0.1</v>
      </c>
      <c r="AL376">
        <v>0.1</v>
      </c>
      <c r="AM376">
        <v>5.71</v>
      </c>
      <c r="AN376">
        <v>9.02</v>
      </c>
      <c r="AO376">
        <v>36.06</v>
      </c>
      <c r="AP376">
        <v>12.94</v>
      </c>
      <c r="AQ376">
        <v>36.270000000000003</v>
      </c>
      <c r="AT376" s="8">
        <v>37165</v>
      </c>
      <c r="AU376" s="2">
        <v>-0.8</v>
      </c>
      <c r="AV376">
        <v>-0.7</v>
      </c>
      <c r="AW376">
        <v>-1.6</v>
      </c>
      <c r="AX376">
        <v>0.1</v>
      </c>
      <c r="AY376" s="2">
        <v>0</v>
      </c>
      <c r="AZ376">
        <v>-0.1</v>
      </c>
      <c r="BA376">
        <v>0</v>
      </c>
      <c r="BB376">
        <v>0</v>
      </c>
      <c r="BD376" s="3">
        <f t="shared" si="37"/>
        <v>-0.8</v>
      </c>
      <c r="BE376" s="7">
        <f t="shared" si="33"/>
        <v>-0.27300000000000002</v>
      </c>
      <c r="BF376" s="7">
        <f t="shared" si="34"/>
        <v>2.2200000000000001E-2</v>
      </c>
      <c r="BG376" s="7">
        <f t="shared" si="35"/>
        <v>-0.54920000000000002</v>
      </c>
      <c r="BH376" s="7">
        <f t="shared" si="32"/>
        <v>-0.79012999999999989</v>
      </c>
      <c r="BI376" s="7">
        <f t="shared" si="36"/>
        <v>4.9210000000000011E-2</v>
      </c>
      <c r="BO376" s="8">
        <v>37165</v>
      </c>
      <c r="BP376">
        <v>0.1</v>
      </c>
      <c r="BQ376">
        <v>-1.1000000000000001</v>
      </c>
    </row>
    <row r="377" spans="3:69" x14ac:dyDescent="0.3">
      <c r="C377" s="8">
        <v>37196</v>
      </c>
      <c r="D377">
        <v>-1</v>
      </c>
      <c r="E377">
        <v>-0.8</v>
      </c>
      <c r="F377">
        <v>-1.9</v>
      </c>
      <c r="G377">
        <v>0.1</v>
      </c>
      <c r="H377">
        <v>1.4</v>
      </c>
      <c r="I377">
        <v>-3.7</v>
      </c>
      <c r="J377">
        <v>-2.2000000000000002</v>
      </c>
      <c r="K377">
        <v>0.5</v>
      </c>
      <c r="L377">
        <v>-1.2</v>
      </c>
      <c r="M377">
        <v>1</v>
      </c>
      <c r="N377">
        <v>-2.9</v>
      </c>
      <c r="O377">
        <v>-0.1</v>
      </c>
      <c r="P377">
        <v>100</v>
      </c>
      <c r="Q377">
        <v>95.5</v>
      </c>
      <c r="R377">
        <v>27.3</v>
      </c>
      <c r="S377">
        <v>20.03</v>
      </c>
      <c r="T377">
        <v>6.51</v>
      </c>
      <c r="U377">
        <v>3.69</v>
      </c>
      <c r="V377">
        <v>5.68</v>
      </c>
      <c r="W377">
        <v>3.8000000000000003</v>
      </c>
      <c r="X377">
        <v>13.13</v>
      </c>
      <c r="Y377">
        <v>3.98</v>
      </c>
      <c r="Z377">
        <v>11.3</v>
      </c>
      <c r="AA377">
        <v>4.5600000000000005</v>
      </c>
      <c r="AB377">
        <v>-0.3</v>
      </c>
      <c r="AG377" s="8">
        <v>37196</v>
      </c>
      <c r="AH377">
        <v>-6.3</v>
      </c>
      <c r="AI377">
        <v>-1.8</v>
      </c>
      <c r="AJ377">
        <v>-1.5</v>
      </c>
      <c r="AK377">
        <v>0</v>
      </c>
      <c r="AL377">
        <v>0</v>
      </c>
      <c r="AM377">
        <v>5.71</v>
      </c>
      <c r="AN377">
        <v>9.02</v>
      </c>
      <c r="AO377">
        <v>36.06</v>
      </c>
      <c r="AP377">
        <v>12.94</v>
      </c>
      <c r="AQ377">
        <v>36.270000000000003</v>
      </c>
      <c r="AT377" s="8">
        <v>37196</v>
      </c>
      <c r="AU377" s="2">
        <v>-1</v>
      </c>
      <c r="AV377">
        <v>-0.9</v>
      </c>
      <c r="AW377">
        <v>-2.1</v>
      </c>
      <c r="AX377">
        <v>0</v>
      </c>
      <c r="AY377" s="2">
        <v>-0.5</v>
      </c>
      <c r="AZ377">
        <v>-0.2</v>
      </c>
      <c r="BA377">
        <v>-0.9</v>
      </c>
      <c r="BB377">
        <v>-0.2</v>
      </c>
      <c r="BD377" s="3">
        <f t="shared" si="37"/>
        <v>-1</v>
      </c>
      <c r="BE377" s="7">
        <f t="shared" si="33"/>
        <v>-0.51869999999999994</v>
      </c>
      <c r="BF377" s="7">
        <f t="shared" si="34"/>
        <v>-2.2200000000000001E-2</v>
      </c>
      <c r="BG377" s="7">
        <f t="shared" si="35"/>
        <v>-0.45910000000000006</v>
      </c>
      <c r="BH377" s="7">
        <f t="shared" si="32"/>
        <v>-1.0629900000000001</v>
      </c>
      <c r="BI377" s="7">
        <f t="shared" si="36"/>
        <v>0</v>
      </c>
      <c r="BO377" s="8">
        <v>37196</v>
      </c>
      <c r="BP377">
        <v>-0.1</v>
      </c>
      <c r="BQ377">
        <v>-0.2</v>
      </c>
    </row>
    <row r="378" spans="3:69" x14ac:dyDescent="0.3">
      <c r="C378" s="8">
        <v>37226</v>
      </c>
      <c r="D378">
        <v>-1.2</v>
      </c>
      <c r="E378">
        <v>-0.9</v>
      </c>
      <c r="F378">
        <v>-2.5</v>
      </c>
      <c r="G378">
        <v>0.3</v>
      </c>
      <c r="H378">
        <v>1.1000000000000001</v>
      </c>
      <c r="I378">
        <v>-3.6</v>
      </c>
      <c r="J378">
        <v>-2.5</v>
      </c>
      <c r="K378">
        <v>0.6</v>
      </c>
      <c r="L378">
        <v>-1.3</v>
      </c>
      <c r="M378">
        <v>1</v>
      </c>
      <c r="N378">
        <v>-2.7</v>
      </c>
      <c r="O378">
        <v>-0.1</v>
      </c>
      <c r="P378">
        <v>100</v>
      </c>
      <c r="Q378">
        <v>95.5</v>
      </c>
      <c r="R378">
        <v>27.3</v>
      </c>
      <c r="S378">
        <v>20.03</v>
      </c>
      <c r="T378">
        <v>6.51</v>
      </c>
      <c r="U378">
        <v>3.69</v>
      </c>
      <c r="V378">
        <v>5.68</v>
      </c>
      <c r="W378">
        <v>3.8000000000000003</v>
      </c>
      <c r="X378">
        <v>13.13</v>
      </c>
      <c r="Y378">
        <v>3.98</v>
      </c>
      <c r="Z378">
        <v>11.3</v>
      </c>
      <c r="AA378">
        <v>4.5600000000000005</v>
      </c>
      <c r="AB378">
        <v>-1</v>
      </c>
      <c r="AG378" s="8">
        <v>37226</v>
      </c>
      <c r="AH378">
        <v>-6</v>
      </c>
      <c r="AI378">
        <v>-2.2000000000000002</v>
      </c>
      <c r="AJ378">
        <v>-2.2000000000000002</v>
      </c>
      <c r="AK378">
        <v>0.1</v>
      </c>
      <c r="AL378">
        <v>0.1</v>
      </c>
      <c r="AM378">
        <v>5.71</v>
      </c>
      <c r="AN378">
        <v>9.02</v>
      </c>
      <c r="AO378">
        <v>36.06</v>
      </c>
      <c r="AP378">
        <v>12.94</v>
      </c>
      <c r="AQ378">
        <v>36.270000000000003</v>
      </c>
      <c r="AT378" s="8">
        <v>37226</v>
      </c>
      <c r="AU378" s="2">
        <v>-1.2</v>
      </c>
      <c r="AV378">
        <v>-0.8</v>
      </c>
      <c r="AW378">
        <v>-2.6</v>
      </c>
      <c r="AX378">
        <v>0</v>
      </c>
      <c r="AY378" s="2">
        <v>-0.1</v>
      </c>
      <c r="AZ378">
        <v>0</v>
      </c>
      <c r="BA378">
        <v>-0.4</v>
      </c>
      <c r="BB378">
        <v>0.1</v>
      </c>
      <c r="BD378" s="3">
        <f t="shared" si="37"/>
        <v>-1.2</v>
      </c>
      <c r="BE378" s="7">
        <f t="shared" si="33"/>
        <v>-0.6825</v>
      </c>
      <c r="BF378" s="7">
        <f t="shared" si="34"/>
        <v>-7.400000000000001E-2</v>
      </c>
      <c r="BG378" s="7">
        <f t="shared" si="35"/>
        <v>-0.44349999999999995</v>
      </c>
      <c r="BH378" s="7">
        <f t="shared" si="32"/>
        <v>-1.33436</v>
      </c>
      <c r="BI378" s="7">
        <f t="shared" si="36"/>
        <v>4.9210000000000011E-2</v>
      </c>
      <c r="BO378" s="8">
        <v>37226</v>
      </c>
      <c r="BP378">
        <v>-0.2</v>
      </c>
      <c r="BQ378">
        <v>-0.2</v>
      </c>
    </row>
    <row r="379" spans="3:69" x14ac:dyDescent="0.3">
      <c r="C379" s="8">
        <v>37257</v>
      </c>
      <c r="D379">
        <v>-1.4</v>
      </c>
      <c r="E379">
        <v>-0.8</v>
      </c>
      <c r="F379">
        <v>-2.8</v>
      </c>
      <c r="G379">
        <v>0.3</v>
      </c>
      <c r="H379">
        <v>0.6</v>
      </c>
      <c r="I379">
        <v>-3.8</v>
      </c>
      <c r="J379">
        <v>-2.8</v>
      </c>
      <c r="K379">
        <v>-0.7</v>
      </c>
      <c r="L379">
        <v>-1.3</v>
      </c>
      <c r="M379">
        <v>1</v>
      </c>
      <c r="N379">
        <v>-2.8</v>
      </c>
      <c r="O379">
        <v>0.1</v>
      </c>
      <c r="P379">
        <v>100</v>
      </c>
      <c r="Q379">
        <v>95.5</v>
      </c>
      <c r="R379">
        <v>27.3</v>
      </c>
      <c r="S379">
        <v>20.03</v>
      </c>
      <c r="T379">
        <v>6.51</v>
      </c>
      <c r="U379">
        <v>3.69</v>
      </c>
      <c r="V379">
        <v>5.68</v>
      </c>
      <c r="W379">
        <v>3.8000000000000003</v>
      </c>
      <c r="X379">
        <v>13.13</v>
      </c>
      <c r="Y379">
        <v>3.98</v>
      </c>
      <c r="Z379">
        <v>11.3</v>
      </c>
      <c r="AA379">
        <v>4.5600000000000005</v>
      </c>
      <c r="AB379">
        <v>-1.5</v>
      </c>
      <c r="AG379" s="8">
        <v>37257</v>
      </c>
      <c r="AH379">
        <v>-5.9</v>
      </c>
      <c r="AI379">
        <v>-2.2999999999999998</v>
      </c>
      <c r="AJ379">
        <v>-2.4</v>
      </c>
      <c r="AK379">
        <v>-0.2</v>
      </c>
      <c r="AL379">
        <v>0.1</v>
      </c>
      <c r="AM379">
        <v>5.71</v>
      </c>
      <c r="AN379">
        <v>9.02</v>
      </c>
      <c r="AO379">
        <v>36.06</v>
      </c>
      <c r="AP379">
        <v>12.94</v>
      </c>
      <c r="AQ379">
        <v>36.270000000000003</v>
      </c>
      <c r="AT379" s="8">
        <v>37257</v>
      </c>
      <c r="AU379" s="2">
        <v>-1.4</v>
      </c>
      <c r="AV379">
        <v>-0.8</v>
      </c>
      <c r="AW379">
        <v>-2.8</v>
      </c>
      <c r="AX379">
        <v>0</v>
      </c>
      <c r="AY379" s="2">
        <v>-0.2</v>
      </c>
      <c r="AZ379">
        <v>-0.7</v>
      </c>
      <c r="BA379">
        <v>-0.1</v>
      </c>
      <c r="BB379">
        <v>-0.2</v>
      </c>
      <c r="BD379" s="3">
        <f t="shared" si="37"/>
        <v>-1.4</v>
      </c>
      <c r="BE379" s="7">
        <f t="shared" si="33"/>
        <v>-0.76439999999999997</v>
      </c>
      <c r="BF379" s="7">
        <f t="shared" si="34"/>
        <v>-0.11100000000000002</v>
      </c>
      <c r="BG379" s="7">
        <f t="shared" si="35"/>
        <v>-0.52459999999999996</v>
      </c>
      <c r="BH379" s="7">
        <f t="shared" si="32"/>
        <v>-1.4097899999999999</v>
      </c>
      <c r="BI379" s="7">
        <f t="shared" si="36"/>
        <v>1.0390000000000005E-2</v>
      </c>
      <c r="BO379" s="8">
        <v>37257</v>
      </c>
      <c r="BP379">
        <v>-0.1</v>
      </c>
      <c r="BQ379">
        <v>-0.2</v>
      </c>
    </row>
    <row r="380" spans="3:69" x14ac:dyDescent="0.3">
      <c r="C380" s="8">
        <v>37288</v>
      </c>
      <c r="D380">
        <v>-1.6</v>
      </c>
      <c r="E380">
        <v>-0.8</v>
      </c>
      <c r="F380">
        <v>-3.3</v>
      </c>
      <c r="G380">
        <v>0.3</v>
      </c>
      <c r="H380">
        <v>0.7</v>
      </c>
      <c r="I380">
        <v>-3.9</v>
      </c>
      <c r="J380">
        <v>-2.8</v>
      </c>
      <c r="K380">
        <v>-0.7</v>
      </c>
      <c r="L380">
        <v>-1.2</v>
      </c>
      <c r="M380">
        <v>1</v>
      </c>
      <c r="N380">
        <v>-3</v>
      </c>
      <c r="O380">
        <v>0.1</v>
      </c>
      <c r="P380">
        <v>100</v>
      </c>
      <c r="Q380">
        <v>95.5</v>
      </c>
      <c r="R380">
        <v>27.3</v>
      </c>
      <c r="S380">
        <v>20.03</v>
      </c>
      <c r="T380">
        <v>6.51</v>
      </c>
      <c r="U380">
        <v>3.69</v>
      </c>
      <c r="V380">
        <v>5.68</v>
      </c>
      <c r="W380">
        <v>3.8000000000000003</v>
      </c>
      <c r="X380">
        <v>13.13</v>
      </c>
      <c r="Y380">
        <v>3.98</v>
      </c>
      <c r="Z380">
        <v>11.3</v>
      </c>
      <c r="AA380">
        <v>4.5600000000000005</v>
      </c>
      <c r="AB380">
        <v>-1.5</v>
      </c>
      <c r="AG380" s="8">
        <v>37288</v>
      </c>
      <c r="AH380">
        <v>-5.8</v>
      </c>
      <c r="AI380">
        <v>-2.2000000000000002</v>
      </c>
      <c r="AJ380">
        <v>-2.9</v>
      </c>
      <c r="AK380">
        <v>-0.1</v>
      </c>
      <c r="AL380">
        <v>0.2</v>
      </c>
      <c r="AM380">
        <v>5.71</v>
      </c>
      <c r="AN380">
        <v>9.02</v>
      </c>
      <c r="AO380">
        <v>36.06</v>
      </c>
      <c r="AP380">
        <v>12.94</v>
      </c>
      <c r="AQ380">
        <v>36.270000000000003</v>
      </c>
      <c r="AT380" s="8">
        <v>37288</v>
      </c>
      <c r="AU380" s="2">
        <v>-1.6</v>
      </c>
      <c r="AV380">
        <v>-0.8</v>
      </c>
      <c r="AW380">
        <v>-3.1</v>
      </c>
      <c r="AX380">
        <v>0.1</v>
      </c>
      <c r="AY380" s="2">
        <v>-0.5</v>
      </c>
      <c r="AZ380">
        <v>-0.3</v>
      </c>
      <c r="BA380">
        <v>-0.9</v>
      </c>
      <c r="BB380">
        <v>0</v>
      </c>
      <c r="BD380" s="3">
        <f t="shared" si="37"/>
        <v>-1.6</v>
      </c>
      <c r="BE380" s="7">
        <f t="shared" si="33"/>
        <v>-0.90090000000000003</v>
      </c>
      <c r="BF380" s="7">
        <f t="shared" si="34"/>
        <v>-0.11100000000000002</v>
      </c>
      <c r="BG380" s="7">
        <f t="shared" si="35"/>
        <v>-0.58810000000000007</v>
      </c>
      <c r="BH380" s="7">
        <f t="shared" si="32"/>
        <v>-1.5753600000000001</v>
      </c>
      <c r="BI380" s="7">
        <f t="shared" si="36"/>
        <v>5.9600000000000007E-2</v>
      </c>
      <c r="BO380" s="8">
        <v>37288</v>
      </c>
      <c r="BP380">
        <v>-0.2</v>
      </c>
      <c r="BQ380">
        <v>-0.3</v>
      </c>
    </row>
    <row r="381" spans="3:69" x14ac:dyDescent="0.3">
      <c r="C381" s="8">
        <v>37316</v>
      </c>
      <c r="D381">
        <v>-1.2</v>
      </c>
      <c r="E381">
        <v>-0.7</v>
      </c>
      <c r="F381">
        <v>-2.4</v>
      </c>
      <c r="G381">
        <v>0.3</v>
      </c>
      <c r="H381">
        <v>0.5</v>
      </c>
      <c r="I381">
        <v>-3.9</v>
      </c>
      <c r="J381">
        <v>-2.2000000000000002</v>
      </c>
      <c r="K381">
        <v>-0.7</v>
      </c>
      <c r="L381">
        <v>-0.8</v>
      </c>
      <c r="M381">
        <v>1</v>
      </c>
      <c r="N381">
        <v>-2.8</v>
      </c>
      <c r="O381">
        <v>0.1</v>
      </c>
      <c r="P381">
        <v>100</v>
      </c>
      <c r="Q381">
        <v>95.5</v>
      </c>
      <c r="R381">
        <v>27.3</v>
      </c>
      <c r="S381">
        <v>20.03</v>
      </c>
      <c r="T381">
        <v>6.51</v>
      </c>
      <c r="U381">
        <v>3.69</v>
      </c>
      <c r="V381">
        <v>5.68</v>
      </c>
      <c r="W381">
        <v>3.8000000000000003</v>
      </c>
      <c r="X381">
        <v>13.13</v>
      </c>
      <c r="Y381">
        <v>3.98</v>
      </c>
      <c r="Z381">
        <v>11.3</v>
      </c>
      <c r="AA381">
        <v>4.5600000000000005</v>
      </c>
      <c r="AB381">
        <v>-1.6</v>
      </c>
      <c r="AG381" s="8">
        <v>37316</v>
      </c>
      <c r="AH381">
        <v>-5.8</v>
      </c>
      <c r="AI381">
        <v>-1.9</v>
      </c>
      <c r="AJ381">
        <v>-2.4</v>
      </c>
      <c r="AK381">
        <v>0.2</v>
      </c>
      <c r="AL381">
        <v>0.2</v>
      </c>
      <c r="AM381">
        <v>5.71</v>
      </c>
      <c r="AN381">
        <v>9.02</v>
      </c>
      <c r="AO381">
        <v>36.06</v>
      </c>
      <c r="AP381">
        <v>12.94</v>
      </c>
      <c r="AQ381">
        <v>36.270000000000003</v>
      </c>
      <c r="AT381" s="8">
        <v>37316</v>
      </c>
      <c r="AU381" s="2">
        <v>-1.2</v>
      </c>
      <c r="AV381">
        <v>-0.7</v>
      </c>
      <c r="AW381">
        <v>-2.6</v>
      </c>
      <c r="AX381">
        <v>0.2</v>
      </c>
      <c r="AY381" s="2">
        <v>0.2</v>
      </c>
      <c r="AZ381">
        <v>0.3</v>
      </c>
      <c r="BA381">
        <v>0.2</v>
      </c>
      <c r="BB381">
        <v>0.2</v>
      </c>
      <c r="BD381" s="3">
        <f t="shared" si="37"/>
        <v>-1.2</v>
      </c>
      <c r="BE381" s="7">
        <f t="shared" si="33"/>
        <v>-0.6552</v>
      </c>
      <c r="BF381" s="7">
        <f t="shared" si="34"/>
        <v>-0.11840000000000002</v>
      </c>
      <c r="BG381" s="7">
        <f t="shared" si="35"/>
        <v>-0.42639999999999995</v>
      </c>
      <c r="BH381" s="7">
        <f t="shared" si="32"/>
        <v>-1.3680000000000001</v>
      </c>
      <c r="BI381" s="7">
        <f t="shared" si="36"/>
        <v>9.8420000000000021E-2</v>
      </c>
      <c r="BO381" s="8">
        <v>37316</v>
      </c>
      <c r="BP381">
        <v>0</v>
      </c>
      <c r="BQ381">
        <v>-0.2</v>
      </c>
    </row>
    <row r="382" spans="3:69" x14ac:dyDescent="0.3">
      <c r="C382" s="8">
        <v>37347</v>
      </c>
      <c r="D382">
        <v>-1.1000000000000001</v>
      </c>
      <c r="E382">
        <v>-0.9</v>
      </c>
      <c r="F382">
        <v>-1.4</v>
      </c>
      <c r="G382">
        <v>0</v>
      </c>
      <c r="H382">
        <v>-1.2</v>
      </c>
      <c r="I382">
        <v>-3.8</v>
      </c>
      <c r="J382">
        <v>-1.9</v>
      </c>
      <c r="K382">
        <v>-1.9</v>
      </c>
      <c r="L382">
        <v>-0.9</v>
      </c>
      <c r="M382">
        <v>1.1000000000000001</v>
      </c>
      <c r="N382">
        <v>-2.5</v>
      </c>
      <c r="O382">
        <v>0.1</v>
      </c>
      <c r="P382">
        <v>100</v>
      </c>
      <c r="Q382">
        <v>95.5</v>
      </c>
      <c r="R382">
        <v>27.3</v>
      </c>
      <c r="S382">
        <v>20.03</v>
      </c>
      <c r="T382">
        <v>6.51</v>
      </c>
      <c r="U382">
        <v>3.69</v>
      </c>
      <c r="V382">
        <v>5.68</v>
      </c>
      <c r="W382">
        <v>3.8000000000000003</v>
      </c>
      <c r="X382">
        <v>13.13</v>
      </c>
      <c r="Y382">
        <v>3.98</v>
      </c>
      <c r="Z382">
        <v>11.3</v>
      </c>
      <c r="AA382">
        <v>4.5600000000000005</v>
      </c>
      <c r="AB382">
        <v>-3</v>
      </c>
      <c r="AG382" s="8">
        <v>37347</v>
      </c>
      <c r="AH382">
        <v>-5.5</v>
      </c>
      <c r="AI382">
        <v>-1.7</v>
      </c>
      <c r="AJ382">
        <v>-1.7</v>
      </c>
      <c r="AK382">
        <v>-0.2</v>
      </c>
      <c r="AL382">
        <v>0</v>
      </c>
      <c r="AM382">
        <v>5.71</v>
      </c>
      <c r="AN382">
        <v>9.02</v>
      </c>
      <c r="AO382">
        <v>36.06</v>
      </c>
      <c r="AP382">
        <v>12.94</v>
      </c>
      <c r="AQ382">
        <v>36.270000000000003</v>
      </c>
      <c r="AT382" s="8">
        <v>37347</v>
      </c>
      <c r="AU382" s="2">
        <v>-1.1000000000000001</v>
      </c>
      <c r="AV382">
        <v>-0.8</v>
      </c>
      <c r="AW382">
        <v>-2.1</v>
      </c>
      <c r="AX382">
        <v>0</v>
      </c>
      <c r="AY382" s="2">
        <v>0.3</v>
      </c>
      <c r="AZ382">
        <v>0.3</v>
      </c>
      <c r="BA382">
        <v>0.6</v>
      </c>
      <c r="BB382">
        <v>0</v>
      </c>
      <c r="BD382" s="3">
        <f t="shared" si="37"/>
        <v>-1.1000000000000001</v>
      </c>
      <c r="BE382" s="7">
        <f t="shared" si="33"/>
        <v>-0.38219999999999998</v>
      </c>
      <c r="BF382" s="7">
        <f t="shared" si="34"/>
        <v>-0.22200000000000003</v>
      </c>
      <c r="BG382" s="7">
        <f t="shared" si="35"/>
        <v>-0.49580000000000007</v>
      </c>
      <c r="BH382" s="7">
        <f t="shared" si="32"/>
        <v>-1.0804099999999999</v>
      </c>
      <c r="BI382" s="7">
        <f t="shared" si="36"/>
        <v>-2.588E-2</v>
      </c>
      <c r="BO382" s="8">
        <v>37347</v>
      </c>
      <c r="BP382">
        <v>0</v>
      </c>
      <c r="BQ382">
        <v>-0.1</v>
      </c>
    </row>
    <row r="383" spans="3:69" x14ac:dyDescent="0.3">
      <c r="C383" s="8">
        <v>37377</v>
      </c>
      <c r="D383">
        <v>-0.9</v>
      </c>
      <c r="E383">
        <v>-0.8</v>
      </c>
      <c r="F383">
        <v>-0.6</v>
      </c>
      <c r="G383">
        <v>-0.2</v>
      </c>
      <c r="H383">
        <v>-1.2</v>
      </c>
      <c r="I383">
        <v>-3.9</v>
      </c>
      <c r="J383">
        <v>-2.4</v>
      </c>
      <c r="K383">
        <v>-1.9</v>
      </c>
      <c r="L383">
        <v>0</v>
      </c>
      <c r="M383">
        <v>1.1000000000000001</v>
      </c>
      <c r="N383">
        <v>-2.9</v>
      </c>
      <c r="O383">
        <v>0.2</v>
      </c>
      <c r="P383">
        <v>100</v>
      </c>
      <c r="Q383">
        <v>95.5</v>
      </c>
      <c r="R383">
        <v>27.3</v>
      </c>
      <c r="S383">
        <v>20.03</v>
      </c>
      <c r="T383">
        <v>6.51</v>
      </c>
      <c r="U383">
        <v>3.69</v>
      </c>
      <c r="V383">
        <v>5.68</v>
      </c>
      <c r="W383">
        <v>3.8000000000000003</v>
      </c>
      <c r="X383">
        <v>13.13</v>
      </c>
      <c r="Y383">
        <v>3.98</v>
      </c>
      <c r="Z383">
        <v>11.3</v>
      </c>
      <c r="AA383">
        <v>4.5600000000000005</v>
      </c>
      <c r="AB383">
        <v>-2.1</v>
      </c>
      <c r="AG383" s="8">
        <v>37377</v>
      </c>
      <c r="AH383">
        <v>-5.0999999999999996</v>
      </c>
      <c r="AI383">
        <v>-2.2000000000000002</v>
      </c>
      <c r="AJ383">
        <v>-1.1000000000000001</v>
      </c>
      <c r="AK383">
        <v>0.1</v>
      </c>
      <c r="AL383">
        <v>-0.2</v>
      </c>
      <c r="AM383">
        <v>5.71</v>
      </c>
      <c r="AN383">
        <v>9.02</v>
      </c>
      <c r="AO383">
        <v>36.06</v>
      </c>
      <c r="AP383">
        <v>12.94</v>
      </c>
      <c r="AQ383">
        <v>36.270000000000003</v>
      </c>
      <c r="AT383" s="8">
        <v>37377</v>
      </c>
      <c r="AU383" s="2">
        <v>-0.9</v>
      </c>
      <c r="AV383">
        <v>-0.9</v>
      </c>
      <c r="AW383">
        <v>-1.7</v>
      </c>
      <c r="AX383">
        <v>-0.1</v>
      </c>
      <c r="AY383" s="2">
        <v>0.3</v>
      </c>
      <c r="AZ383">
        <v>0</v>
      </c>
      <c r="BA383">
        <v>0.6</v>
      </c>
      <c r="BB383">
        <v>-0.1</v>
      </c>
      <c r="BD383" s="3">
        <f t="shared" si="37"/>
        <v>-0.9</v>
      </c>
      <c r="BE383" s="7">
        <f t="shared" si="33"/>
        <v>-0.1638</v>
      </c>
      <c r="BF383" s="7">
        <f t="shared" si="34"/>
        <v>-0.15540000000000001</v>
      </c>
      <c r="BG383" s="7">
        <f t="shared" si="35"/>
        <v>-0.58079999999999998</v>
      </c>
      <c r="BH383" s="7">
        <f t="shared" ref="BH383:BH446" si="38" xml:space="preserve"> (AH383*AM383+AI383*AN383+AJ383*AO383)/100</f>
        <v>-0.88631000000000004</v>
      </c>
      <c r="BI383" s="7">
        <f t="shared" si="36"/>
        <v>-5.9600000000000007E-2</v>
      </c>
      <c r="BO383" s="8">
        <v>37377</v>
      </c>
      <c r="BP383">
        <v>0</v>
      </c>
      <c r="BQ383">
        <v>0</v>
      </c>
    </row>
    <row r="384" spans="3:69" x14ac:dyDescent="0.3">
      <c r="C384" s="8">
        <v>37408</v>
      </c>
      <c r="D384">
        <v>-0.7</v>
      </c>
      <c r="E384">
        <v>-0.8</v>
      </c>
      <c r="F384">
        <v>-0.2</v>
      </c>
      <c r="G384">
        <v>-0.2</v>
      </c>
      <c r="H384">
        <v>-1.3</v>
      </c>
      <c r="I384">
        <v>-3.9</v>
      </c>
      <c r="J384">
        <v>-2.4</v>
      </c>
      <c r="K384">
        <v>-1.9</v>
      </c>
      <c r="L384">
        <v>-0.2</v>
      </c>
      <c r="M384">
        <v>1.1000000000000001</v>
      </c>
      <c r="N384">
        <v>-2.2000000000000002</v>
      </c>
      <c r="O384">
        <v>0.1</v>
      </c>
      <c r="P384">
        <v>100</v>
      </c>
      <c r="Q384">
        <v>95.5</v>
      </c>
      <c r="R384">
        <v>27.3</v>
      </c>
      <c r="S384">
        <v>20.03</v>
      </c>
      <c r="T384">
        <v>6.51</v>
      </c>
      <c r="U384">
        <v>3.69</v>
      </c>
      <c r="V384">
        <v>5.68</v>
      </c>
      <c r="W384">
        <v>3.8000000000000003</v>
      </c>
      <c r="X384">
        <v>13.13</v>
      </c>
      <c r="Y384">
        <v>3.98</v>
      </c>
      <c r="Z384">
        <v>11.3</v>
      </c>
      <c r="AA384">
        <v>4.5600000000000005</v>
      </c>
      <c r="AB384">
        <v>-1.9</v>
      </c>
      <c r="AG384" s="8">
        <v>37408</v>
      </c>
      <c r="AH384">
        <v>-4.5999999999999996</v>
      </c>
      <c r="AI384">
        <v>-2.1</v>
      </c>
      <c r="AJ384">
        <v>-0.7</v>
      </c>
      <c r="AK384">
        <v>-0.1</v>
      </c>
      <c r="AL384">
        <v>0</v>
      </c>
      <c r="AM384">
        <v>5.71</v>
      </c>
      <c r="AN384">
        <v>9.02</v>
      </c>
      <c r="AO384">
        <v>36.06</v>
      </c>
      <c r="AP384">
        <v>12.94</v>
      </c>
      <c r="AQ384">
        <v>36.270000000000003</v>
      </c>
      <c r="AT384" s="8">
        <v>37408</v>
      </c>
      <c r="AU384" s="2">
        <v>-0.7</v>
      </c>
      <c r="AV384">
        <v>-0.8</v>
      </c>
      <c r="AW384">
        <v>-1.4</v>
      </c>
      <c r="AX384">
        <v>0</v>
      </c>
      <c r="AY384" s="2">
        <v>-0.1</v>
      </c>
      <c r="AZ384">
        <v>0</v>
      </c>
      <c r="BA384">
        <v>-0.3</v>
      </c>
      <c r="BB384">
        <v>0.1</v>
      </c>
      <c r="BD384" s="3">
        <f t="shared" si="37"/>
        <v>-0.7</v>
      </c>
      <c r="BE384" s="7">
        <f t="shared" si="33"/>
        <v>-5.460000000000001E-2</v>
      </c>
      <c r="BF384" s="7">
        <f t="shared" si="34"/>
        <v>-0.1406</v>
      </c>
      <c r="BG384" s="7">
        <f t="shared" si="35"/>
        <v>-0.50479999999999992</v>
      </c>
      <c r="BH384" s="7">
        <f t="shared" si="38"/>
        <v>-0.70450000000000002</v>
      </c>
      <c r="BI384" s="7">
        <f t="shared" si="36"/>
        <v>-1.294E-2</v>
      </c>
      <c r="BO384" s="8">
        <v>37408</v>
      </c>
      <c r="BP384">
        <v>-0.1</v>
      </c>
      <c r="BQ384">
        <v>-0.1</v>
      </c>
    </row>
    <row r="385" spans="3:69" x14ac:dyDescent="0.3">
      <c r="C385" s="8">
        <v>37438</v>
      </c>
      <c r="D385">
        <v>-0.8</v>
      </c>
      <c r="E385">
        <v>-0.8</v>
      </c>
      <c r="F385">
        <v>-0.1</v>
      </c>
      <c r="G385">
        <v>-0.2</v>
      </c>
      <c r="H385">
        <v>-1.5</v>
      </c>
      <c r="I385">
        <v>-3.8</v>
      </c>
      <c r="J385">
        <v>-2.5</v>
      </c>
      <c r="K385">
        <v>-2</v>
      </c>
      <c r="L385">
        <v>-0.4</v>
      </c>
      <c r="M385">
        <v>1.1000000000000001</v>
      </c>
      <c r="N385">
        <v>-2</v>
      </c>
      <c r="O385">
        <v>0.2</v>
      </c>
      <c r="P385">
        <v>100</v>
      </c>
      <c r="Q385">
        <v>95.5</v>
      </c>
      <c r="R385">
        <v>27.3</v>
      </c>
      <c r="S385">
        <v>20.03</v>
      </c>
      <c r="T385">
        <v>6.51</v>
      </c>
      <c r="U385">
        <v>3.69</v>
      </c>
      <c r="V385">
        <v>5.68</v>
      </c>
      <c r="W385">
        <v>3.8000000000000003</v>
      </c>
      <c r="X385">
        <v>13.13</v>
      </c>
      <c r="Y385">
        <v>3.98</v>
      </c>
      <c r="Z385">
        <v>11.3</v>
      </c>
      <c r="AA385">
        <v>4.5600000000000005</v>
      </c>
      <c r="AB385">
        <v>-2.4</v>
      </c>
      <c r="AG385" s="8">
        <v>37438</v>
      </c>
      <c r="AH385">
        <v>-4.5</v>
      </c>
      <c r="AI385">
        <v>-2.2000000000000002</v>
      </c>
      <c r="AJ385">
        <v>-0.9</v>
      </c>
      <c r="AK385">
        <v>-0.3</v>
      </c>
      <c r="AL385">
        <v>0</v>
      </c>
      <c r="AM385">
        <v>5.71</v>
      </c>
      <c r="AN385">
        <v>9.02</v>
      </c>
      <c r="AO385">
        <v>36.06</v>
      </c>
      <c r="AP385">
        <v>12.94</v>
      </c>
      <c r="AQ385">
        <v>36.270000000000003</v>
      </c>
      <c r="AT385" s="8">
        <v>37438</v>
      </c>
      <c r="AU385" s="2">
        <v>-0.8</v>
      </c>
      <c r="AV385">
        <v>-0.9</v>
      </c>
      <c r="AW385">
        <v>-1.5</v>
      </c>
      <c r="AX385">
        <v>0</v>
      </c>
      <c r="AY385" s="2">
        <v>-0.4</v>
      </c>
      <c r="AZ385">
        <v>-0.3</v>
      </c>
      <c r="BA385">
        <v>-0.9</v>
      </c>
      <c r="BB385">
        <v>0.2</v>
      </c>
      <c r="BD385" s="3">
        <f t="shared" si="37"/>
        <v>-0.8</v>
      </c>
      <c r="BE385" s="7">
        <f t="shared" si="33"/>
        <v>-2.7300000000000005E-2</v>
      </c>
      <c r="BF385" s="7">
        <f t="shared" si="34"/>
        <v>-0.17760000000000001</v>
      </c>
      <c r="BG385" s="7">
        <f t="shared" si="35"/>
        <v>-0.59510000000000007</v>
      </c>
      <c r="BH385" s="7">
        <f t="shared" si="38"/>
        <v>-0.7799299999999999</v>
      </c>
      <c r="BI385" s="7">
        <f t="shared" si="36"/>
        <v>-3.8819999999999993E-2</v>
      </c>
      <c r="BO385" s="8">
        <v>37438</v>
      </c>
      <c r="BP385">
        <v>0</v>
      </c>
      <c r="BQ385">
        <v>-0.2</v>
      </c>
    </row>
    <row r="386" spans="3:69" x14ac:dyDescent="0.3">
      <c r="C386" s="8">
        <v>37469</v>
      </c>
      <c r="D386">
        <v>-0.9</v>
      </c>
      <c r="E386">
        <v>-0.9</v>
      </c>
      <c r="F386">
        <v>-0.5</v>
      </c>
      <c r="G386">
        <v>-0.3</v>
      </c>
      <c r="H386">
        <v>-1.6</v>
      </c>
      <c r="I386">
        <v>-3.7</v>
      </c>
      <c r="J386">
        <v>-2.2000000000000002</v>
      </c>
      <c r="K386">
        <v>-2</v>
      </c>
      <c r="L386">
        <v>-0.4</v>
      </c>
      <c r="M386">
        <v>1.1000000000000001</v>
      </c>
      <c r="N386">
        <v>-1.9</v>
      </c>
      <c r="O386">
        <v>0.2</v>
      </c>
      <c r="P386">
        <v>100</v>
      </c>
      <c r="Q386">
        <v>95.5</v>
      </c>
      <c r="R386">
        <v>27.3</v>
      </c>
      <c r="S386">
        <v>20.03</v>
      </c>
      <c r="T386">
        <v>6.51</v>
      </c>
      <c r="U386">
        <v>3.69</v>
      </c>
      <c r="V386">
        <v>5.68</v>
      </c>
      <c r="W386">
        <v>3.8000000000000003</v>
      </c>
      <c r="X386">
        <v>13.13</v>
      </c>
      <c r="Y386">
        <v>3.98</v>
      </c>
      <c r="Z386">
        <v>11.3</v>
      </c>
      <c r="AA386">
        <v>4.5600000000000005</v>
      </c>
      <c r="AB386">
        <v>-2.5</v>
      </c>
      <c r="AG386" s="8">
        <v>37469</v>
      </c>
      <c r="AH386">
        <v>-4.8</v>
      </c>
      <c r="AI386">
        <v>-2</v>
      </c>
      <c r="AJ386">
        <v>-1.1000000000000001</v>
      </c>
      <c r="AK386">
        <v>-0.1</v>
      </c>
      <c r="AL386">
        <v>0</v>
      </c>
      <c r="AM386">
        <v>5.71</v>
      </c>
      <c r="AN386">
        <v>9.02</v>
      </c>
      <c r="AO386">
        <v>36.06</v>
      </c>
      <c r="AP386">
        <v>12.94</v>
      </c>
      <c r="AQ386">
        <v>36.270000000000003</v>
      </c>
      <c r="AT386" s="8">
        <v>37469</v>
      </c>
      <c r="AU386" s="2">
        <v>-0.9</v>
      </c>
      <c r="AV386">
        <v>-0.8</v>
      </c>
      <c r="AW386">
        <v>-1.6</v>
      </c>
      <c r="AX386">
        <v>0</v>
      </c>
      <c r="AY386" s="2">
        <v>0.3</v>
      </c>
      <c r="AZ386">
        <v>0.2</v>
      </c>
      <c r="BA386">
        <v>0.2</v>
      </c>
      <c r="BB386">
        <v>0.5</v>
      </c>
      <c r="BD386" s="3">
        <f t="shared" si="37"/>
        <v>-0.9</v>
      </c>
      <c r="BE386" s="7">
        <f t="shared" si="33"/>
        <v>-0.13650000000000001</v>
      </c>
      <c r="BF386" s="7">
        <f t="shared" si="34"/>
        <v>-0.185</v>
      </c>
      <c r="BG386" s="7">
        <f t="shared" si="35"/>
        <v>-0.57850000000000001</v>
      </c>
      <c r="BH386" s="7">
        <f t="shared" si="38"/>
        <v>-0.85114000000000001</v>
      </c>
      <c r="BI386" s="7">
        <f t="shared" si="36"/>
        <v>-1.294E-2</v>
      </c>
      <c r="BO386" s="8">
        <v>37469</v>
      </c>
      <c r="BP386">
        <v>-0.1</v>
      </c>
      <c r="BQ386">
        <v>-0.7</v>
      </c>
    </row>
    <row r="387" spans="3:69" x14ac:dyDescent="0.3">
      <c r="C387" s="8">
        <v>37500</v>
      </c>
      <c r="D387">
        <v>-0.7</v>
      </c>
      <c r="E387">
        <v>-0.9</v>
      </c>
      <c r="F387">
        <v>-0.2</v>
      </c>
      <c r="G387">
        <v>-0.3</v>
      </c>
      <c r="H387">
        <v>-1.8</v>
      </c>
      <c r="I387">
        <v>-3.5</v>
      </c>
      <c r="J387">
        <v>-2.2999999999999998</v>
      </c>
      <c r="K387">
        <v>-2</v>
      </c>
      <c r="L387">
        <v>-0.5</v>
      </c>
      <c r="M387">
        <v>1.1000000000000001</v>
      </c>
      <c r="N387">
        <v>-1.8</v>
      </c>
      <c r="O387">
        <v>0.1</v>
      </c>
      <c r="P387">
        <v>100</v>
      </c>
      <c r="Q387">
        <v>95.5</v>
      </c>
      <c r="R387">
        <v>27.3</v>
      </c>
      <c r="S387">
        <v>20.03</v>
      </c>
      <c r="T387">
        <v>6.51</v>
      </c>
      <c r="U387">
        <v>3.69</v>
      </c>
      <c r="V387">
        <v>5.68</v>
      </c>
      <c r="W387">
        <v>3.8000000000000003</v>
      </c>
      <c r="X387">
        <v>13.13</v>
      </c>
      <c r="Y387">
        <v>3.98</v>
      </c>
      <c r="Z387">
        <v>11.3</v>
      </c>
      <c r="AA387">
        <v>4.5600000000000005</v>
      </c>
      <c r="AB387">
        <v>-2.9</v>
      </c>
      <c r="AG387" s="8">
        <v>37500</v>
      </c>
      <c r="AH387">
        <v>-4.8</v>
      </c>
      <c r="AI387">
        <v>-2</v>
      </c>
      <c r="AJ387">
        <v>-0.8</v>
      </c>
      <c r="AK387">
        <v>-0.1</v>
      </c>
      <c r="AL387">
        <v>0</v>
      </c>
      <c r="AM387">
        <v>5.71</v>
      </c>
      <c r="AN387">
        <v>9.02</v>
      </c>
      <c r="AO387">
        <v>36.06</v>
      </c>
      <c r="AP387">
        <v>12.94</v>
      </c>
      <c r="AQ387">
        <v>36.270000000000003</v>
      </c>
      <c r="AT387" s="8">
        <v>37500</v>
      </c>
      <c r="AU387" s="2">
        <v>-0.7</v>
      </c>
      <c r="AV387">
        <v>-0.8</v>
      </c>
      <c r="AW387">
        <v>-1.5</v>
      </c>
      <c r="AX387">
        <v>0</v>
      </c>
      <c r="AY387" s="2">
        <v>0</v>
      </c>
      <c r="AZ387">
        <v>0</v>
      </c>
      <c r="BA387">
        <v>0.4</v>
      </c>
      <c r="BB387">
        <v>-0.6</v>
      </c>
      <c r="BD387" s="3">
        <f t="shared" si="37"/>
        <v>-0.7</v>
      </c>
      <c r="BE387" s="7">
        <f t="shared" si="33"/>
        <v>-5.460000000000001E-2</v>
      </c>
      <c r="BF387" s="7">
        <f t="shared" si="34"/>
        <v>-0.21460000000000001</v>
      </c>
      <c r="BG387" s="7">
        <f t="shared" si="35"/>
        <v>-0.43079999999999996</v>
      </c>
      <c r="BH387" s="7">
        <f t="shared" si="38"/>
        <v>-0.74295999999999995</v>
      </c>
      <c r="BI387" s="7">
        <f t="shared" si="36"/>
        <v>-1.294E-2</v>
      </c>
      <c r="BO387" s="8">
        <v>37500</v>
      </c>
      <c r="BP387">
        <v>-0.1</v>
      </c>
      <c r="BQ387">
        <v>-0.8</v>
      </c>
    </row>
    <row r="388" spans="3:69" x14ac:dyDescent="0.3">
      <c r="C388" s="8">
        <v>37530</v>
      </c>
      <c r="D388">
        <v>-0.9</v>
      </c>
      <c r="E388">
        <v>-0.9</v>
      </c>
      <c r="F388">
        <v>-0.5</v>
      </c>
      <c r="G388">
        <v>-0.3</v>
      </c>
      <c r="H388">
        <v>-2.9</v>
      </c>
      <c r="I388">
        <v>-3.4</v>
      </c>
      <c r="J388">
        <v>-2.2000000000000002</v>
      </c>
      <c r="K388">
        <v>-0.3</v>
      </c>
      <c r="L388">
        <v>-0.6</v>
      </c>
      <c r="M388">
        <v>1.1000000000000001</v>
      </c>
      <c r="N388">
        <v>-2</v>
      </c>
      <c r="O388">
        <v>0.1</v>
      </c>
      <c r="P388">
        <v>100</v>
      </c>
      <c r="Q388">
        <v>95.5</v>
      </c>
      <c r="R388">
        <v>27.3</v>
      </c>
      <c r="S388">
        <v>20.03</v>
      </c>
      <c r="T388">
        <v>6.51</v>
      </c>
      <c r="U388">
        <v>3.69</v>
      </c>
      <c r="V388">
        <v>5.68</v>
      </c>
      <c r="W388">
        <v>3.8000000000000003</v>
      </c>
      <c r="X388">
        <v>13.13</v>
      </c>
      <c r="Y388">
        <v>3.98</v>
      </c>
      <c r="Z388">
        <v>11.3</v>
      </c>
      <c r="AA388">
        <v>4.5600000000000005</v>
      </c>
      <c r="AB388">
        <v>-3.6</v>
      </c>
      <c r="AG388" s="8">
        <v>37530</v>
      </c>
      <c r="AH388">
        <v>-4.5999999999999996</v>
      </c>
      <c r="AI388">
        <v>-1.9</v>
      </c>
      <c r="AJ388">
        <v>-1.3</v>
      </c>
      <c r="AK388">
        <v>0</v>
      </c>
      <c r="AL388">
        <v>-0.1</v>
      </c>
      <c r="AM388">
        <v>5.71</v>
      </c>
      <c r="AN388">
        <v>9.02</v>
      </c>
      <c r="AO388">
        <v>36.06</v>
      </c>
      <c r="AP388">
        <v>12.94</v>
      </c>
      <c r="AQ388">
        <v>36.270000000000003</v>
      </c>
      <c r="AT388" s="8">
        <v>37530</v>
      </c>
      <c r="AU388" s="2">
        <v>-0.9</v>
      </c>
      <c r="AV388">
        <v>-0.8</v>
      </c>
      <c r="AW388">
        <v>-1.7</v>
      </c>
      <c r="AX388">
        <v>-0.1</v>
      </c>
      <c r="AY388" s="2">
        <v>-0.2</v>
      </c>
      <c r="AZ388">
        <v>-0.1</v>
      </c>
      <c r="BA388">
        <v>-0.2</v>
      </c>
      <c r="BB388">
        <v>-0.1</v>
      </c>
      <c r="BD388" s="3">
        <f t="shared" si="37"/>
        <v>-0.9</v>
      </c>
      <c r="BE388" s="7">
        <f t="shared" si="33"/>
        <v>-0.13650000000000001</v>
      </c>
      <c r="BF388" s="7">
        <f t="shared" si="34"/>
        <v>-0.26640000000000003</v>
      </c>
      <c r="BG388" s="7">
        <f t="shared" si="35"/>
        <v>-0.49710000000000004</v>
      </c>
      <c r="BH388" s="7">
        <f t="shared" si="38"/>
        <v>-0.90282000000000007</v>
      </c>
      <c r="BI388" s="7">
        <f t="shared" si="36"/>
        <v>-3.6270000000000004E-2</v>
      </c>
      <c r="BO388" s="8">
        <v>37530</v>
      </c>
      <c r="BP388">
        <v>-0.1</v>
      </c>
      <c r="BQ388">
        <v>-1</v>
      </c>
    </row>
    <row r="389" spans="3:69" x14ac:dyDescent="0.3">
      <c r="C389" s="8">
        <v>37561</v>
      </c>
      <c r="D389">
        <v>-0.4</v>
      </c>
      <c r="E389">
        <v>-0.8</v>
      </c>
      <c r="F389">
        <v>1.2</v>
      </c>
      <c r="G389">
        <v>-0.4</v>
      </c>
      <c r="H389">
        <v>-2.7</v>
      </c>
      <c r="I389">
        <v>-3.3</v>
      </c>
      <c r="J389">
        <v>-2.2000000000000002</v>
      </c>
      <c r="K389">
        <v>-0.3</v>
      </c>
      <c r="L389">
        <v>-0.4</v>
      </c>
      <c r="M389">
        <v>1.1000000000000001</v>
      </c>
      <c r="N389">
        <v>-1.5</v>
      </c>
      <c r="O389">
        <v>0.1</v>
      </c>
      <c r="P389">
        <v>100</v>
      </c>
      <c r="Q389">
        <v>95.5</v>
      </c>
      <c r="R389">
        <v>27.3</v>
      </c>
      <c r="S389">
        <v>20.03</v>
      </c>
      <c r="T389">
        <v>6.51</v>
      </c>
      <c r="U389">
        <v>3.69</v>
      </c>
      <c r="V389">
        <v>5.68</v>
      </c>
      <c r="W389">
        <v>3.8000000000000003</v>
      </c>
      <c r="X389">
        <v>13.13</v>
      </c>
      <c r="Y389">
        <v>3.98</v>
      </c>
      <c r="Z389">
        <v>11.3</v>
      </c>
      <c r="AA389">
        <v>4.5600000000000005</v>
      </c>
      <c r="AB389">
        <v>-3.1</v>
      </c>
      <c r="AG389" s="8">
        <v>37561</v>
      </c>
      <c r="AH389">
        <v>-4.4000000000000004</v>
      </c>
      <c r="AI389">
        <v>-1.9</v>
      </c>
      <c r="AJ389">
        <v>0</v>
      </c>
      <c r="AK389">
        <v>0.2</v>
      </c>
      <c r="AL389">
        <v>0</v>
      </c>
      <c r="AM389">
        <v>5.71</v>
      </c>
      <c r="AN389">
        <v>9.02</v>
      </c>
      <c r="AO389">
        <v>36.06</v>
      </c>
      <c r="AP389">
        <v>12.94</v>
      </c>
      <c r="AQ389">
        <v>36.270000000000003</v>
      </c>
      <c r="AT389" s="8">
        <v>37561</v>
      </c>
      <c r="AU389" s="2">
        <v>-0.4</v>
      </c>
      <c r="AV389">
        <v>-0.7</v>
      </c>
      <c r="AW389">
        <v>-0.7</v>
      </c>
      <c r="AX389">
        <v>0</v>
      </c>
      <c r="AY389" s="2">
        <v>0</v>
      </c>
      <c r="AZ389">
        <v>-0.1</v>
      </c>
      <c r="BA389">
        <v>0.1</v>
      </c>
      <c r="BB389">
        <v>-0.1</v>
      </c>
      <c r="BD389" s="3">
        <f t="shared" si="37"/>
        <v>-0.4</v>
      </c>
      <c r="BE389" s="7">
        <f t="shared" si="33"/>
        <v>0.3276</v>
      </c>
      <c r="BF389" s="7">
        <f t="shared" si="34"/>
        <v>-0.22940000000000002</v>
      </c>
      <c r="BG389" s="7">
        <f t="shared" si="35"/>
        <v>-0.49819999999999998</v>
      </c>
      <c r="BH389" s="7">
        <f t="shared" si="38"/>
        <v>-0.42262</v>
      </c>
      <c r="BI389" s="7">
        <f t="shared" si="36"/>
        <v>2.588E-2</v>
      </c>
      <c r="BO389" s="8">
        <v>37561</v>
      </c>
      <c r="BP389">
        <v>0.1</v>
      </c>
      <c r="BQ389">
        <v>-0.8</v>
      </c>
    </row>
    <row r="390" spans="3:69" x14ac:dyDescent="0.3">
      <c r="C390" s="8">
        <v>37591</v>
      </c>
      <c r="D390">
        <v>-0.3</v>
      </c>
      <c r="E390">
        <v>-0.7</v>
      </c>
      <c r="F390">
        <v>1.2</v>
      </c>
      <c r="G390">
        <v>-0.4</v>
      </c>
      <c r="H390">
        <v>-2.6</v>
      </c>
      <c r="I390">
        <v>-3.5</v>
      </c>
      <c r="J390">
        <v>-1.9</v>
      </c>
      <c r="K390">
        <v>-0.4</v>
      </c>
      <c r="L390">
        <v>-0.2</v>
      </c>
      <c r="M390">
        <v>1.1000000000000001</v>
      </c>
      <c r="N390">
        <v>-1.5</v>
      </c>
      <c r="O390">
        <v>0.3</v>
      </c>
      <c r="P390">
        <v>100</v>
      </c>
      <c r="Q390">
        <v>95.5</v>
      </c>
      <c r="R390">
        <v>27.3</v>
      </c>
      <c r="S390">
        <v>20.03</v>
      </c>
      <c r="T390">
        <v>6.51</v>
      </c>
      <c r="U390">
        <v>3.69</v>
      </c>
      <c r="V390">
        <v>5.68</v>
      </c>
      <c r="W390">
        <v>3.8000000000000003</v>
      </c>
      <c r="X390">
        <v>13.13</v>
      </c>
      <c r="Y390">
        <v>3.98</v>
      </c>
      <c r="Z390">
        <v>11.3</v>
      </c>
      <c r="AA390">
        <v>4.5600000000000005</v>
      </c>
      <c r="AB390">
        <v>-2.5</v>
      </c>
      <c r="AG390" s="8">
        <v>37591</v>
      </c>
      <c r="AH390">
        <v>-4.4000000000000004</v>
      </c>
      <c r="AI390">
        <v>-1.4</v>
      </c>
      <c r="AJ390">
        <v>0.2</v>
      </c>
      <c r="AK390">
        <v>0.2</v>
      </c>
      <c r="AL390">
        <v>0</v>
      </c>
      <c r="AM390">
        <v>5.71</v>
      </c>
      <c r="AN390">
        <v>9.02</v>
      </c>
      <c r="AO390">
        <v>36.06</v>
      </c>
      <c r="AP390">
        <v>12.94</v>
      </c>
      <c r="AQ390">
        <v>36.270000000000003</v>
      </c>
      <c r="AT390" s="8">
        <v>37591</v>
      </c>
      <c r="AU390" s="2">
        <v>-0.3</v>
      </c>
      <c r="AV390">
        <v>-0.6</v>
      </c>
      <c r="AW390">
        <v>-0.5</v>
      </c>
      <c r="AX390">
        <v>0.1</v>
      </c>
      <c r="AY390" s="2">
        <v>0</v>
      </c>
      <c r="AZ390">
        <v>0.1</v>
      </c>
      <c r="BA390">
        <v>-0.2</v>
      </c>
      <c r="BB390">
        <v>0.2</v>
      </c>
      <c r="BD390" s="3">
        <f t="shared" si="37"/>
        <v>-0.3</v>
      </c>
      <c r="BE390" s="7">
        <f t="shared" ref="BE390:BE453" si="39" xml:space="preserve"> F390*R390/100</f>
        <v>0.3276</v>
      </c>
      <c r="BF390" s="7">
        <f t="shared" ref="BF390:BF453" si="40" xml:space="preserve"> AB390*7.4/100</f>
        <v>-0.185</v>
      </c>
      <c r="BG390" s="7">
        <f t="shared" ref="BG390:BG453" si="41" xml:space="preserve"> AU390-BE390-BF390</f>
        <v>-0.44259999999999994</v>
      </c>
      <c r="BH390" s="7">
        <f t="shared" si="38"/>
        <v>-0.3054</v>
      </c>
      <c r="BI390" s="7">
        <f t="shared" ref="BI390:BI453" si="42" xml:space="preserve"> (AK390*AP390+AL390*AQ390)/100</f>
        <v>2.588E-2</v>
      </c>
      <c r="BO390" s="8">
        <v>37591</v>
      </c>
      <c r="BP390">
        <v>-0.1</v>
      </c>
      <c r="BQ390">
        <v>-0.7</v>
      </c>
    </row>
    <row r="391" spans="3:69" x14ac:dyDescent="0.3">
      <c r="C391" s="8">
        <v>37622</v>
      </c>
      <c r="D391">
        <v>-0.4</v>
      </c>
      <c r="E391">
        <v>-0.8</v>
      </c>
      <c r="F391">
        <v>0.6</v>
      </c>
      <c r="G391">
        <v>-0.3</v>
      </c>
      <c r="H391">
        <v>-2.2999999999999998</v>
      </c>
      <c r="I391">
        <v>-3.5</v>
      </c>
      <c r="J391">
        <v>-2.1</v>
      </c>
      <c r="K391">
        <v>-0.4</v>
      </c>
      <c r="L391">
        <v>0</v>
      </c>
      <c r="M391">
        <v>1.1000000000000001</v>
      </c>
      <c r="N391">
        <v>-1.7</v>
      </c>
      <c r="O391">
        <v>0.3</v>
      </c>
      <c r="P391">
        <v>100</v>
      </c>
      <c r="Q391">
        <v>95.5</v>
      </c>
      <c r="R391">
        <v>27.3</v>
      </c>
      <c r="S391">
        <v>20.03</v>
      </c>
      <c r="T391">
        <v>6.51</v>
      </c>
      <c r="U391">
        <v>3.69</v>
      </c>
      <c r="V391">
        <v>5.68</v>
      </c>
      <c r="W391">
        <v>3.8000000000000003</v>
      </c>
      <c r="X391">
        <v>13.13</v>
      </c>
      <c r="Y391">
        <v>3.98</v>
      </c>
      <c r="Z391">
        <v>11.3</v>
      </c>
      <c r="AA391">
        <v>4.5600000000000005</v>
      </c>
      <c r="AB391">
        <v>-2.2000000000000002</v>
      </c>
      <c r="AG391" s="8">
        <v>37622</v>
      </c>
      <c r="AH391">
        <v>-4.4000000000000004</v>
      </c>
      <c r="AI391">
        <v>-1.7</v>
      </c>
      <c r="AJ391">
        <v>-0.3</v>
      </c>
      <c r="AK391">
        <v>0.3</v>
      </c>
      <c r="AL391">
        <v>0</v>
      </c>
      <c r="AM391">
        <v>5.71</v>
      </c>
      <c r="AN391">
        <v>9.02</v>
      </c>
      <c r="AO391">
        <v>36.06</v>
      </c>
      <c r="AP391">
        <v>12.94</v>
      </c>
      <c r="AQ391">
        <v>36.270000000000003</v>
      </c>
      <c r="AT391" s="8">
        <v>37622</v>
      </c>
      <c r="AU391" s="2">
        <v>-0.4</v>
      </c>
      <c r="AV391">
        <v>-0.7</v>
      </c>
      <c r="AW391">
        <v>-0.9</v>
      </c>
      <c r="AX391">
        <v>0.1</v>
      </c>
      <c r="AY391" s="2">
        <v>-0.3</v>
      </c>
      <c r="AZ391">
        <v>-0.8</v>
      </c>
      <c r="BA391">
        <v>-0.5</v>
      </c>
      <c r="BB391">
        <v>-0.2</v>
      </c>
      <c r="BD391" s="3">
        <f t="shared" si="37"/>
        <v>-0.4</v>
      </c>
      <c r="BE391" s="7">
        <f t="shared" si="39"/>
        <v>0.1638</v>
      </c>
      <c r="BF391" s="7">
        <f t="shared" si="40"/>
        <v>-0.1628</v>
      </c>
      <c r="BG391" s="7">
        <f t="shared" si="41"/>
        <v>-0.40100000000000008</v>
      </c>
      <c r="BH391" s="7">
        <f t="shared" si="38"/>
        <v>-0.51275999999999999</v>
      </c>
      <c r="BI391" s="7">
        <f t="shared" si="42"/>
        <v>3.8819999999999993E-2</v>
      </c>
      <c r="BO391" s="8">
        <v>37622</v>
      </c>
      <c r="BP391">
        <v>-0.2</v>
      </c>
      <c r="BQ391">
        <v>-0.8</v>
      </c>
    </row>
    <row r="392" spans="3:69" x14ac:dyDescent="0.3">
      <c r="C392" s="8">
        <v>37653</v>
      </c>
      <c r="D392">
        <v>-0.2</v>
      </c>
      <c r="E392">
        <v>-0.7</v>
      </c>
      <c r="F392">
        <v>1</v>
      </c>
      <c r="G392">
        <v>-0.3</v>
      </c>
      <c r="H392">
        <v>-2.2000000000000002</v>
      </c>
      <c r="I392">
        <v>-3.2</v>
      </c>
      <c r="J392">
        <v>-2</v>
      </c>
      <c r="K392">
        <v>-0.3</v>
      </c>
      <c r="L392">
        <v>0.1</v>
      </c>
      <c r="M392">
        <v>1.1000000000000001</v>
      </c>
      <c r="N392">
        <v>-1.2</v>
      </c>
      <c r="O392">
        <v>0.3</v>
      </c>
      <c r="P392">
        <v>100</v>
      </c>
      <c r="Q392">
        <v>95.5</v>
      </c>
      <c r="R392">
        <v>27.3</v>
      </c>
      <c r="S392">
        <v>20.03</v>
      </c>
      <c r="T392">
        <v>6.51</v>
      </c>
      <c r="U392">
        <v>3.69</v>
      </c>
      <c r="V392">
        <v>5.68</v>
      </c>
      <c r="W392">
        <v>3.8000000000000003</v>
      </c>
      <c r="X392">
        <v>13.13</v>
      </c>
      <c r="Y392">
        <v>3.98</v>
      </c>
      <c r="Z392">
        <v>11.3</v>
      </c>
      <c r="AA392">
        <v>4.5600000000000005</v>
      </c>
      <c r="AB392">
        <v>-1.8</v>
      </c>
      <c r="AG392" s="8">
        <v>37653</v>
      </c>
      <c r="AH392">
        <v>-4.4000000000000004</v>
      </c>
      <c r="AI392">
        <v>-1.6</v>
      </c>
      <c r="AJ392">
        <v>0.3</v>
      </c>
      <c r="AK392">
        <v>0.2</v>
      </c>
      <c r="AL392">
        <v>0</v>
      </c>
      <c r="AM392">
        <v>5.71</v>
      </c>
      <c r="AN392">
        <v>9.02</v>
      </c>
      <c r="AO392">
        <v>36.06</v>
      </c>
      <c r="AP392">
        <v>12.94</v>
      </c>
      <c r="AQ392">
        <v>36.270000000000003</v>
      </c>
      <c r="AT392" s="8">
        <v>37653</v>
      </c>
      <c r="AU392" s="2">
        <v>-0.2</v>
      </c>
      <c r="AV392">
        <v>-0.6</v>
      </c>
      <c r="AW392">
        <v>-0.4</v>
      </c>
      <c r="AX392">
        <v>0</v>
      </c>
      <c r="AY392" s="2">
        <v>-0.3</v>
      </c>
      <c r="AZ392">
        <v>-0.2</v>
      </c>
      <c r="BA392">
        <v>-0.4</v>
      </c>
      <c r="BB392">
        <v>-0.1</v>
      </c>
      <c r="BD392" s="3">
        <f t="shared" si="37"/>
        <v>-0.2</v>
      </c>
      <c r="BE392" s="7">
        <f t="shared" si="39"/>
        <v>0.27300000000000002</v>
      </c>
      <c r="BF392" s="7">
        <f t="shared" si="40"/>
        <v>-0.13320000000000001</v>
      </c>
      <c r="BG392" s="7">
        <f t="shared" si="41"/>
        <v>-0.33979999999999999</v>
      </c>
      <c r="BH392" s="7">
        <f t="shared" si="38"/>
        <v>-0.28738000000000008</v>
      </c>
      <c r="BI392" s="7">
        <f t="shared" si="42"/>
        <v>2.588E-2</v>
      </c>
      <c r="BO392" s="8">
        <v>37653</v>
      </c>
      <c r="BP392">
        <v>-0.1</v>
      </c>
      <c r="BQ392">
        <v>-0.7</v>
      </c>
    </row>
    <row r="393" spans="3:69" x14ac:dyDescent="0.3">
      <c r="C393" s="8">
        <v>37681</v>
      </c>
      <c r="D393">
        <v>-0.1</v>
      </c>
      <c r="E393">
        <v>-0.6</v>
      </c>
      <c r="F393">
        <v>0.9</v>
      </c>
      <c r="G393">
        <v>-0.3</v>
      </c>
      <c r="H393">
        <v>-2</v>
      </c>
      <c r="I393">
        <v>-3.1</v>
      </c>
      <c r="J393">
        <v>-1.8</v>
      </c>
      <c r="K393">
        <v>-0.3</v>
      </c>
      <c r="L393">
        <v>0.5</v>
      </c>
      <c r="M393">
        <v>1.1000000000000001</v>
      </c>
      <c r="N393">
        <v>-1.2</v>
      </c>
      <c r="O393">
        <v>0.3</v>
      </c>
      <c r="P393">
        <v>100</v>
      </c>
      <c r="Q393">
        <v>95.5</v>
      </c>
      <c r="R393">
        <v>27.3</v>
      </c>
      <c r="S393">
        <v>20.03</v>
      </c>
      <c r="T393">
        <v>6.51</v>
      </c>
      <c r="U393">
        <v>3.69</v>
      </c>
      <c r="V393">
        <v>5.68</v>
      </c>
      <c r="W393">
        <v>3.8000000000000003</v>
      </c>
      <c r="X393">
        <v>13.13</v>
      </c>
      <c r="Y393">
        <v>3.98</v>
      </c>
      <c r="Z393">
        <v>11.3</v>
      </c>
      <c r="AA393">
        <v>4.5600000000000005</v>
      </c>
      <c r="AB393">
        <v>-0.8</v>
      </c>
      <c r="AG393" s="8">
        <v>37681</v>
      </c>
      <c r="AH393">
        <v>-4.3</v>
      </c>
      <c r="AI393">
        <v>-1.4</v>
      </c>
      <c r="AJ393">
        <v>0.5</v>
      </c>
      <c r="AK393">
        <v>0.3</v>
      </c>
      <c r="AL393">
        <v>0</v>
      </c>
      <c r="AM393">
        <v>5.71</v>
      </c>
      <c r="AN393">
        <v>9.02</v>
      </c>
      <c r="AO393">
        <v>36.06</v>
      </c>
      <c r="AP393">
        <v>12.94</v>
      </c>
      <c r="AQ393">
        <v>36.270000000000003</v>
      </c>
      <c r="AT393" s="8">
        <v>37681</v>
      </c>
      <c r="AU393" s="2">
        <v>-0.1</v>
      </c>
      <c r="AV393">
        <v>-0.5</v>
      </c>
      <c r="AW393">
        <v>-0.3</v>
      </c>
      <c r="AX393">
        <v>0</v>
      </c>
      <c r="AY393" s="2">
        <v>0.3</v>
      </c>
      <c r="AZ393">
        <v>0.4</v>
      </c>
      <c r="BA393">
        <v>0.3</v>
      </c>
      <c r="BB393">
        <v>0.2</v>
      </c>
      <c r="BD393" s="3">
        <f t="shared" si="37"/>
        <v>-0.1</v>
      </c>
      <c r="BE393" s="7">
        <f t="shared" si="39"/>
        <v>0.2457</v>
      </c>
      <c r="BF393" s="7">
        <f t="shared" si="40"/>
        <v>-5.920000000000001E-2</v>
      </c>
      <c r="BG393" s="7">
        <f t="shared" si="41"/>
        <v>-0.28649999999999998</v>
      </c>
      <c r="BH393" s="7">
        <f t="shared" si="38"/>
        <v>-0.19150999999999996</v>
      </c>
      <c r="BI393" s="7">
        <f t="shared" si="42"/>
        <v>3.8819999999999993E-2</v>
      </c>
      <c r="BO393" s="8">
        <v>37681</v>
      </c>
      <c r="BP393">
        <v>-0.1</v>
      </c>
      <c r="BQ393">
        <v>-0.8</v>
      </c>
    </row>
    <row r="394" spans="3:69" x14ac:dyDescent="0.3">
      <c r="C394" s="8">
        <v>37712</v>
      </c>
      <c r="D394">
        <v>-0.1</v>
      </c>
      <c r="E394">
        <v>-0.4</v>
      </c>
      <c r="F394">
        <v>0.6</v>
      </c>
      <c r="G394">
        <v>-0.2</v>
      </c>
      <c r="H394">
        <v>-0.4</v>
      </c>
      <c r="I394">
        <v>-2.9</v>
      </c>
      <c r="J394">
        <v>-2.1</v>
      </c>
      <c r="K394">
        <v>5.2</v>
      </c>
      <c r="L394">
        <v>0.5</v>
      </c>
      <c r="M394">
        <v>0.4</v>
      </c>
      <c r="N394">
        <v>-1.9</v>
      </c>
      <c r="O394">
        <v>0.2</v>
      </c>
      <c r="P394">
        <v>100</v>
      </c>
      <c r="Q394">
        <v>95.5</v>
      </c>
      <c r="R394">
        <v>27.3</v>
      </c>
      <c r="S394">
        <v>20.03</v>
      </c>
      <c r="T394">
        <v>6.51</v>
      </c>
      <c r="U394">
        <v>3.69</v>
      </c>
      <c r="V394">
        <v>5.68</v>
      </c>
      <c r="W394">
        <v>3.8000000000000003</v>
      </c>
      <c r="X394">
        <v>13.13</v>
      </c>
      <c r="Y394">
        <v>3.98</v>
      </c>
      <c r="Z394">
        <v>11.3</v>
      </c>
      <c r="AA394">
        <v>4.5600000000000005</v>
      </c>
      <c r="AB394">
        <v>1</v>
      </c>
      <c r="AG394" s="8">
        <v>37712</v>
      </c>
      <c r="AH394">
        <v>-4.3</v>
      </c>
      <c r="AI394">
        <v>-1.5</v>
      </c>
      <c r="AJ394">
        <v>0.4</v>
      </c>
      <c r="AK394">
        <v>1.7</v>
      </c>
      <c r="AL394">
        <v>-0.2</v>
      </c>
      <c r="AM394">
        <v>5.71</v>
      </c>
      <c r="AN394">
        <v>9.02</v>
      </c>
      <c r="AO394">
        <v>36.06</v>
      </c>
      <c r="AP394">
        <v>12.94</v>
      </c>
      <c r="AQ394">
        <v>36.270000000000003</v>
      </c>
      <c r="AT394" s="8">
        <v>37712</v>
      </c>
      <c r="AU394" s="2">
        <v>-0.1</v>
      </c>
      <c r="AV394">
        <v>-0.4</v>
      </c>
      <c r="AW394">
        <v>-0.4</v>
      </c>
      <c r="AX394">
        <v>0.3</v>
      </c>
      <c r="AY394" s="2">
        <v>0.3</v>
      </c>
      <c r="AZ394">
        <v>0.4</v>
      </c>
      <c r="BA394">
        <v>0.5</v>
      </c>
      <c r="BB394">
        <v>0.3</v>
      </c>
      <c r="BD394" s="3">
        <f t="shared" si="37"/>
        <v>-0.1</v>
      </c>
      <c r="BE394" s="7">
        <f t="shared" si="39"/>
        <v>0.1638</v>
      </c>
      <c r="BF394" s="7">
        <f t="shared" si="40"/>
        <v>7.400000000000001E-2</v>
      </c>
      <c r="BG394" s="7">
        <f t="shared" si="41"/>
        <v>-0.33780000000000004</v>
      </c>
      <c r="BH394" s="7">
        <f t="shared" si="38"/>
        <v>-0.23658999999999999</v>
      </c>
      <c r="BI394" s="7">
        <f t="shared" si="42"/>
        <v>0.14743999999999996</v>
      </c>
      <c r="BO394" s="8">
        <v>37712</v>
      </c>
      <c r="BP394">
        <v>-0.1</v>
      </c>
      <c r="BQ394">
        <v>-0.9</v>
      </c>
    </row>
    <row r="395" spans="3:69" x14ac:dyDescent="0.3">
      <c r="C395" s="8">
        <v>37742</v>
      </c>
      <c r="D395">
        <v>-0.2</v>
      </c>
      <c r="E395">
        <v>-0.4</v>
      </c>
      <c r="F395">
        <v>-0.2</v>
      </c>
      <c r="G395">
        <v>0</v>
      </c>
      <c r="H395">
        <v>-0.4</v>
      </c>
      <c r="I395">
        <v>-2.9</v>
      </c>
      <c r="J395">
        <v>-1.8</v>
      </c>
      <c r="K395">
        <v>5.3</v>
      </c>
      <c r="L395">
        <v>0</v>
      </c>
      <c r="M395">
        <v>0.4</v>
      </c>
      <c r="N395">
        <v>-1.6</v>
      </c>
      <c r="O395">
        <v>0.2</v>
      </c>
      <c r="P395">
        <v>100</v>
      </c>
      <c r="Q395">
        <v>95.5</v>
      </c>
      <c r="R395">
        <v>27.3</v>
      </c>
      <c r="S395">
        <v>20.03</v>
      </c>
      <c r="T395">
        <v>6.51</v>
      </c>
      <c r="U395">
        <v>3.69</v>
      </c>
      <c r="V395">
        <v>5.68</v>
      </c>
      <c r="W395">
        <v>3.8000000000000003</v>
      </c>
      <c r="X395">
        <v>13.13</v>
      </c>
      <c r="Y395">
        <v>3.98</v>
      </c>
      <c r="Z395">
        <v>11.3</v>
      </c>
      <c r="AA395">
        <v>4.5600000000000005</v>
      </c>
      <c r="AB395">
        <v>0.3</v>
      </c>
      <c r="AG395" s="8">
        <v>37742</v>
      </c>
      <c r="AH395">
        <v>-4.4000000000000004</v>
      </c>
      <c r="AI395">
        <v>-1.4</v>
      </c>
      <c r="AJ395">
        <v>-0.1</v>
      </c>
      <c r="AK395">
        <v>1.7</v>
      </c>
      <c r="AL395">
        <v>0</v>
      </c>
      <c r="AM395">
        <v>5.71</v>
      </c>
      <c r="AN395">
        <v>9.02</v>
      </c>
      <c r="AO395">
        <v>36.06</v>
      </c>
      <c r="AP395">
        <v>12.94</v>
      </c>
      <c r="AQ395">
        <v>36.270000000000003</v>
      </c>
      <c r="AT395" s="8">
        <v>37742</v>
      </c>
      <c r="AU395" s="2">
        <v>-0.2</v>
      </c>
      <c r="AV395">
        <v>-0.3</v>
      </c>
      <c r="AW395">
        <v>-0.8</v>
      </c>
      <c r="AX395">
        <v>0.4</v>
      </c>
      <c r="AY395" s="2">
        <v>0.2</v>
      </c>
      <c r="AZ395">
        <v>0.1</v>
      </c>
      <c r="BA395">
        <v>0.2</v>
      </c>
      <c r="BB395">
        <v>0</v>
      </c>
      <c r="BD395" s="3">
        <f t="shared" si="37"/>
        <v>-0.2</v>
      </c>
      <c r="BE395" s="7">
        <f t="shared" si="39"/>
        <v>-5.460000000000001E-2</v>
      </c>
      <c r="BF395" s="7">
        <f t="shared" si="40"/>
        <v>2.2200000000000001E-2</v>
      </c>
      <c r="BG395" s="7">
        <f t="shared" si="41"/>
        <v>-0.1676</v>
      </c>
      <c r="BH395" s="7">
        <f t="shared" si="38"/>
        <v>-0.41358000000000006</v>
      </c>
      <c r="BI395" s="7">
        <f t="shared" si="42"/>
        <v>0.21997999999999998</v>
      </c>
      <c r="BO395" s="8">
        <v>37742</v>
      </c>
      <c r="BP395">
        <v>0.4</v>
      </c>
      <c r="BQ395">
        <v>-0.5</v>
      </c>
    </row>
    <row r="396" spans="3:69" x14ac:dyDescent="0.3">
      <c r="C396" s="8">
        <v>37773</v>
      </c>
      <c r="D396">
        <v>-0.4</v>
      </c>
      <c r="E396">
        <v>-0.4</v>
      </c>
      <c r="F396">
        <v>-0.5</v>
      </c>
      <c r="G396">
        <v>0.1</v>
      </c>
      <c r="H396">
        <v>-0.5</v>
      </c>
      <c r="I396">
        <v>-2.9</v>
      </c>
      <c r="J396">
        <v>-1.8</v>
      </c>
      <c r="K396">
        <v>5.2</v>
      </c>
      <c r="L396">
        <v>-0.2</v>
      </c>
      <c r="M396">
        <v>0.4</v>
      </c>
      <c r="N396">
        <v>-1.7</v>
      </c>
      <c r="O396">
        <v>0.2</v>
      </c>
      <c r="P396">
        <v>100</v>
      </c>
      <c r="Q396">
        <v>95.5</v>
      </c>
      <c r="R396">
        <v>27.3</v>
      </c>
      <c r="S396">
        <v>20.03</v>
      </c>
      <c r="T396">
        <v>6.51</v>
      </c>
      <c r="U396">
        <v>3.69</v>
      </c>
      <c r="V396">
        <v>5.68</v>
      </c>
      <c r="W396">
        <v>3.8000000000000003</v>
      </c>
      <c r="X396">
        <v>13.13</v>
      </c>
      <c r="Y396">
        <v>3.98</v>
      </c>
      <c r="Z396">
        <v>11.3</v>
      </c>
      <c r="AA396">
        <v>4.5600000000000005</v>
      </c>
      <c r="AB396">
        <v>-0.2</v>
      </c>
      <c r="AG396" s="8">
        <v>37773</v>
      </c>
      <c r="AH396">
        <v>-4.5</v>
      </c>
      <c r="AI396">
        <v>-1.6</v>
      </c>
      <c r="AJ396">
        <v>-0.6</v>
      </c>
      <c r="AK396">
        <v>1.7</v>
      </c>
      <c r="AL396">
        <v>-0.1</v>
      </c>
      <c r="AM396">
        <v>5.71</v>
      </c>
      <c r="AN396">
        <v>9.02</v>
      </c>
      <c r="AO396">
        <v>36.06</v>
      </c>
      <c r="AP396">
        <v>12.94</v>
      </c>
      <c r="AQ396">
        <v>36.270000000000003</v>
      </c>
      <c r="AT396" s="8">
        <v>37773</v>
      </c>
      <c r="AU396" s="2">
        <v>-0.4</v>
      </c>
      <c r="AV396">
        <v>-0.3</v>
      </c>
      <c r="AW396">
        <v>-1.1000000000000001</v>
      </c>
      <c r="AX396">
        <v>0.4</v>
      </c>
      <c r="AY396" s="2">
        <v>-0.3</v>
      </c>
      <c r="AZ396">
        <v>0</v>
      </c>
      <c r="BA396">
        <v>-0.6</v>
      </c>
      <c r="BB396">
        <v>0.1</v>
      </c>
      <c r="BD396" s="3">
        <f t="shared" si="37"/>
        <v>-0.4</v>
      </c>
      <c r="BE396" s="7">
        <f t="shared" si="39"/>
        <v>-0.13650000000000001</v>
      </c>
      <c r="BF396" s="7">
        <f t="shared" si="40"/>
        <v>-1.4800000000000002E-2</v>
      </c>
      <c r="BG396" s="7">
        <f t="shared" si="41"/>
        <v>-0.2487</v>
      </c>
      <c r="BH396" s="7">
        <f t="shared" si="38"/>
        <v>-0.61763000000000001</v>
      </c>
      <c r="BI396" s="7">
        <f t="shared" si="42"/>
        <v>0.18370999999999996</v>
      </c>
      <c r="BO396" s="8">
        <v>37773</v>
      </c>
      <c r="BP396">
        <v>-0.1</v>
      </c>
      <c r="BQ396">
        <v>-0.5</v>
      </c>
    </row>
    <row r="397" spans="3:69" x14ac:dyDescent="0.3">
      <c r="C397" s="8">
        <v>37803</v>
      </c>
      <c r="D397">
        <v>-0.2</v>
      </c>
      <c r="E397">
        <v>-0.2</v>
      </c>
      <c r="F397">
        <v>-0.6</v>
      </c>
      <c r="G397">
        <v>0</v>
      </c>
      <c r="H397">
        <v>-0.2</v>
      </c>
      <c r="I397">
        <v>-2.5</v>
      </c>
      <c r="J397">
        <v>-2</v>
      </c>
      <c r="K397">
        <v>5.4</v>
      </c>
      <c r="L397">
        <v>0.1</v>
      </c>
      <c r="M397">
        <v>0.4</v>
      </c>
      <c r="N397">
        <v>-1.2</v>
      </c>
      <c r="O397">
        <v>1.4</v>
      </c>
      <c r="P397">
        <v>100</v>
      </c>
      <c r="Q397">
        <v>95.5</v>
      </c>
      <c r="R397">
        <v>27.3</v>
      </c>
      <c r="S397">
        <v>20.03</v>
      </c>
      <c r="T397">
        <v>6.51</v>
      </c>
      <c r="U397">
        <v>3.69</v>
      </c>
      <c r="V397">
        <v>5.68</v>
      </c>
      <c r="W397">
        <v>3.8000000000000003</v>
      </c>
      <c r="X397">
        <v>13.13</v>
      </c>
      <c r="Y397">
        <v>3.98</v>
      </c>
      <c r="Z397">
        <v>11.3</v>
      </c>
      <c r="AA397">
        <v>4.5600000000000005</v>
      </c>
      <c r="AB397">
        <v>0.2</v>
      </c>
      <c r="AG397" s="8">
        <v>37803</v>
      </c>
      <c r="AH397">
        <v>-4.3</v>
      </c>
      <c r="AI397">
        <v>-1.6</v>
      </c>
      <c r="AJ397">
        <v>-0.3</v>
      </c>
      <c r="AK397">
        <v>1.9</v>
      </c>
      <c r="AL397">
        <v>0.1</v>
      </c>
      <c r="AM397">
        <v>5.71</v>
      </c>
      <c r="AN397">
        <v>9.02</v>
      </c>
      <c r="AO397">
        <v>36.06</v>
      </c>
      <c r="AP397">
        <v>12.94</v>
      </c>
      <c r="AQ397">
        <v>36.270000000000003</v>
      </c>
      <c r="AT397" s="8">
        <v>37803</v>
      </c>
      <c r="AU397" s="2">
        <v>-0.2</v>
      </c>
      <c r="AV397">
        <v>0</v>
      </c>
      <c r="AW397">
        <v>-0.9</v>
      </c>
      <c r="AX397">
        <v>0.6</v>
      </c>
      <c r="AY397" s="2">
        <v>-0.2</v>
      </c>
      <c r="AZ397">
        <v>0</v>
      </c>
      <c r="BA397">
        <v>-0.7</v>
      </c>
      <c r="BB397">
        <v>0.4</v>
      </c>
      <c r="BD397" s="3">
        <f t="shared" si="37"/>
        <v>-0.2</v>
      </c>
      <c r="BE397" s="7">
        <f t="shared" si="39"/>
        <v>-0.1638</v>
      </c>
      <c r="BF397" s="7">
        <f t="shared" si="40"/>
        <v>1.4800000000000002E-2</v>
      </c>
      <c r="BG397" s="7">
        <f t="shared" si="41"/>
        <v>-5.1000000000000011E-2</v>
      </c>
      <c r="BH397" s="7">
        <f t="shared" si="38"/>
        <v>-0.49802999999999997</v>
      </c>
      <c r="BI397" s="7">
        <f t="shared" si="42"/>
        <v>0.28212999999999999</v>
      </c>
      <c r="BO397" s="8">
        <v>37803</v>
      </c>
      <c r="BP397">
        <v>0.2</v>
      </c>
      <c r="BQ397">
        <v>-0.3</v>
      </c>
    </row>
    <row r="398" spans="3:69" x14ac:dyDescent="0.3">
      <c r="C398" s="8">
        <v>37834</v>
      </c>
      <c r="D398">
        <v>-0.3</v>
      </c>
      <c r="E398">
        <v>-0.1</v>
      </c>
      <c r="F398">
        <v>-1</v>
      </c>
      <c r="G398">
        <v>0.1</v>
      </c>
      <c r="H398">
        <v>-0.1</v>
      </c>
      <c r="I398">
        <v>-2.6</v>
      </c>
      <c r="J398">
        <v>-2.2000000000000002</v>
      </c>
      <c r="K398">
        <v>5.3</v>
      </c>
      <c r="L398">
        <v>0</v>
      </c>
      <c r="M398">
        <v>0.4</v>
      </c>
      <c r="N398">
        <v>-1.3</v>
      </c>
      <c r="O398">
        <v>1.6</v>
      </c>
      <c r="P398">
        <v>100</v>
      </c>
      <c r="Q398">
        <v>95.5</v>
      </c>
      <c r="R398">
        <v>27.3</v>
      </c>
      <c r="S398">
        <v>20.03</v>
      </c>
      <c r="T398">
        <v>6.51</v>
      </c>
      <c r="U398">
        <v>3.69</v>
      </c>
      <c r="V398">
        <v>5.68</v>
      </c>
      <c r="W398">
        <v>3.8000000000000003</v>
      </c>
      <c r="X398">
        <v>13.13</v>
      </c>
      <c r="Y398">
        <v>3.98</v>
      </c>
      <c r="Z398">
        <v>11.3</v>
      </c>
      <c r="AA398">
        <v>4.5600000000000005</v>
      </c>
      <c r="AB398">
        <v>0.4</v>
      </c>
      <c r="AG398" s="8">
        <v>37834</v>
      </c>
      <c r="AH398">
        <v>-4</v>
      </c>
      <c r="AI398">
        <v>-1.6</v>
      </c>
      <c r="AJ398">
        <v>-0.7</v>
      </c>
      <c r="AK398">
        <v>1.6</v>
      </c>
      <c r="AL398">
        <v>0.2</v>
      </c>
      <c r="AM398">
        <v>5.71</v>
      </c>
      <c r="AN398">
        <v>9.02</v>
      </c>
      <c r="AO398">
        <v>36.06</v>
      </c>
      <c r="AP398">
        <v>12.94</v>
      </c>
      <c r="AQ398">
        <v>36.270000000000003</v>
      </c>
      <c r="AT398" s="8">
        <v>37834</v>
      </c>
      <c r="AU398" s="2">
        <v>-0.3</v>
      </c>
      <c r="AV398">
        <v>-0.1</v>
      </c>
      <c r="AW398">
        <v>-1.2</v>
      </c>
      <c r="AX398">
        <v>0.6</v>
      </c>
      <c r="AY398" s="2">
        <v>0.2</v>
      </c>
      <c r="AZ398">
        <v>0.1</v>
      </c>
      <c r="BA398">
        <v>-0.1</v>
      </c>
      <c r="BB398">
        <v>0.5</v>
      </c>
      <c r="BD398" s="3">
        <f t="shared" si="37"/>
        <v>-0.3</v>
      </c>
      <c r="BE398" s="7">
        <f t="shared" si="39"/>
        <v>-0.27300000000000002</v>
      </c>
      <c r="BF398" s="7">
        <f t="shared" si="40"/>
        <v>2.9600000000000005E-2</v>
      </c>
      <c r="BG398" s="7">
        <f t="shared" si="41"/>
        <v>-5.659999999999997E-2</v>
      </c>
      <c r="BH398" s="7">
        <f t="shared" si="38"/>
        <v>-0.62513999999999992</v>
      </c>
      <c r="BI398" s="7">
        <f t="shared" si="42"/>
        <v>0.27958</v>
      </c>
      <c r="BO398" s="8">
        <v>37834</v>
      </c>
      <c r="BP398">
        <v>0</v>
      </c>
      <c r="BQ398">
        <v>-0.2</v>
      </c>
    </row>
    <row r="399" spans="3:69" x14ac:dyDescent="0.3">
      <c r="C399" s="8">
        <v>37865</v>
      </c>
      <c r="D399">
        <v>-0.2</v>
      </c>
      <c r="E399">
        <v>-0.1</v>
      </c>
      <c r="F399">
        <v>-0.5</v>
      </c>
      <c r="G399">
        <v>0</v>
      </c>
      <c r="H399">
        <v>0.1</v>
      </c>
      <c r="I399">
        <v>-2.6</v>
      </c>
      <c r="J399">
        <v>-1.4</v>
      </c>
      <c r="K399">
        <v>5.4</v>
      </c>
      <c r="L399">
        <v>0</v>
      </c>
      <c r="M399">
        <v>0.4</v>
      </c>
      <c r="N399">
        <v>-1.3</v>
      </c>
      <c r="O399">
        <v>1.8</v>
      </c>
      <c r="P399">
        <v>100</v>
      </c>
      <c r="Q399">
        <v>95.5</v>
      </c>
      <c r="R399">
        <v>27.3</v>
      </c>
      <c r="S399">
        <v>20.03</v>
      </c>
      <c r="T399">
        <v>6.51</v>
      </c>
      <c r="U399">
        <v>3.69</v>
      </c>
      <c r="V399">
        <v>5.68</v>
      </c>
      <c r="W399">
        <v>3.8000000000000003</v>
      </c>
      <c r="X399">
        <v>13.13</v>
      </c>
      <c r="Y399">
        <v>3.98</v>
      </c>
      <c r="Z399">
        <v>11.3</v>
      </c>
      <c r="AA399">
        <v>4.5600000000000005</v>
      </c>
      <c r="AB399">
        <v>0.8</v>
      </c>
      <c r="AG399" s="8">
        <v>37865</v>
      </c>
      <c r="AH399">
        <v>-3.9</v>
      </c>
      <c r="AI399">
        <v>-1</v>
      </c>
      <c r="AJ399">
        <v>-0.3</v>
      </c>
      <c r="AK399">
        <v>1.6</v>
      </c>
      <c r="AL399">
        <v>0.1</v>
      </c>
      <c r="AM399">
        <v>5.71</v>
      </c>
      <c r="AN399">
        <v>9.02</v>
      </c>
      <c r="AO399">
        <v>36.06</v>
      </c>
      <c r="AP399">
        <v>12.94</v>
      </c>
      <c r="AQ399">
        <v>36.270000000000003</v>
      </c>
      <c r="AT399" s="8">
        <v>37865</v>
      </c>
      <c r="AU399" s="2">
        <v>-0.2</v>
      </c>
      <c r="AV399">
        <v>-0.1</v>
      </c>
      <c r="AW399">
        <v>-0.8</v>
      </c>
      <c r="AX399">
        <v>0.5</v>
      </c>
      <c r="AY399" s="2">
        <v>0.1</v>
      </c>
      <c r="AZ399">
        <v>0</v>
      </c>
      <c r="BA399">
        <v>0.8</v>
      </c>
      <c r="BB399">
        <v>-0.7</v>
      </c>
      <c r="BD399" s="3">
        <f t="shared" si="37"/>
        <v>-0.2</v>
      </c>
      <c r="BE399" s="7">
        <f t="shared" si="39"/>
        <v>-0.13650000000000001</v>
      </c>
      <c r="BF399" s="7">
        <f t="shared" si="40"/>
        <v>5.920000000000001E-2</v>
      </c>
      <c r="BG399" s="7">
        <f t="shared" si="41"/>
        <v>-0.1227</v>
      </c>
      <c r="BH399" s="7">
        <f t="shared" si="38"/>
        <v>-0.42107</v>
      </c>
      <c r="BI399" s="7">
        <f t="shared" si="42"/>
        <v>0.24331000000000003</v>
      </c>
      <c r="BO399" s="8">
        <v>37865</v>
      </c>
      <c r="BP399">
        <v>1.4</v>
      </c>
      <c r="BQ399">
        <v>1.2</v>
      </c>
    </row>
    <row r="400" spans="3:69" x14ac:dyDescent="0.3">
      <c r="C400" s="8">
        <v>37895</v>
      </c>
      <c r="D400">
        <v>0</v>
      </c>
      <c r="E400">
        <v>0.1</v>
      </c>
      <c r="F400">
        <v>-0.3</v>
      </c>
      <c r="G400">
        <v>-0.1</v>
      </c>
      <c r="H400">
        <v>0.8</v>
      </c>
      <c r="I400">
        <v>-2.9</v>
      </c>
      <c r="J400">
        <v>-1.6</v>
      </c>
      <c r="K400">
        <v>3.6</v>
      </c>
      <c r="L400">
        <v>-0.1</v>
      </c>
      <c r="M400">
        <v>0.4</v>
      </c>
      <c r="N400">
        <v>-0.6</v>
      </c>
      <c r="O400">
        <v>1.7</v>
      </c>
      <c r="P400">
        <v>100</v>
      </c>
      <c r="Q400">
        <v>95.5</v>
      </c>
      <c r="R400">
        <v>27.3</v>
      </c>
      <c r="S400">
        <v>20.03</v>
      </c>
      <c r="T400">
        <v>6.51</v>
      </c>
      <c r="U400">
        <v>3.69</v>
      </c>
      <c r="V400">
        <v>5.68</v>
      </c>
      <c r="W400">
        <v>3.8000000000000003</v>
      </c>
      <c r="X400">
        <v>13.13</v>
      </c>
      <c r="Y400">
        <v>3.98</v>
      </c>
      <c r="Z400">
        <v>11.3</v>
      </c>
      <c r="AA400">
        <v>4.5600000000000005</v>
      </c>
      <c r="AB400">
        <v>1.2</v>
      </c>
      <c r="AG400" s="8">
        <v>37895</v>
      </c>
      <c r="AH400">
        <v>-4.0999999999999996</v>
      </c>
      <c r="AI400">
        <v>-1.1000000000000001</v>
      </c>
      <c r="AJ400">
        <v>0.1</v>
      </c>
      <c r="AK400">
        <v>1.3</v>
      </c>
      <c r="AL400">
        <v>0.1</v>
      </c>
      <c r="AM400">
        <v>5.71</v>
      </c>
      <c r="AN400">
        <v>9.02</v>
      </c>
      <c r="AO400">
        <v>36.06</v>
      </c>
      <c r="AP400">
        <v>12.94</v>
      </c>
      <c r="AQ400">
        <v>36.270000000000003</v>
      </c>
      <c r="AT400" s="8">
        <v>37895</v>
      </c>
      <c r="AU400" s="2">
        <v>0</v>
      </c>
      <c r="AV400">
        <v>-0.1</v>
      </c>
      <c r="AW400">
        <v>-0.5</v>
      </c>
      <c r="AX400">
        <v>0.4</v>
      </c>
      <c r="AY400" s="2">
        <v>0</v>
      </c>
      <c r="AZ400">
        <v>-0.1</v>
      </c>
      <c r="BA400">
        <v>0.1</v>
      </c>
      <c r="BB400">
        <v>-0.2</v>
      </c>
      <c r="BD400" s="3">
        <f t="shared" si="37"/>
        <v>0</v>
      </c>
      <c r="BE400" s="7">
        <f t="shared" si="39"/>
        <v>-8.1900000000000001E-2</v>
      </c>
      <c r="BF400" s="7">
        <f t="shared" si="40"/>
        <v>8.8800000000000004E-2</v>
      </c>
      <c r="BG400" s="7">
        <f t="shared" si="41"/>
        <v>-6.9000000000000034E-3</v>
      </c>
      <c r="BH400" s="7">
        <f t="shared" si="38"/>
        <v>-0.29726999999999998</v>
      </c>
      <c r="BI400" s="7">
        <f t="shared" si="42"/>
        <v>0.20448999999999998</v>
      </c>
      <c r="BO400" s="8">
        <v>37895</v>
      </c>
      <c r="BP400">
        <v>10.4</v>
      </c>
      <c r="BQ400">
        <v>11.9</v>
      </c>
    </row>
    <row r="401" spans="3:69" x14ac:dyDescent="0.3">
      <c r="C401" s="8">
        <v>37926</v>
      </c>
      <c r="D401">
        <v>-0.5</v>
      </c>
      <c r="E401">
        <v>-0.1</v>
      </c>
      <c r="F401">
        <v>-1.4</v>
      </c>
      <c r="G401">
        <v>0</v>
      </c>
      <c r="H401">
        <v>0.7</v>
      </c>
      <c r="I401">
        <v>-2.9</v>
      </c>
      <c r="J401">
        <v>-1.5</v>
      </c>
      <c r="K401">
        <v>3.6</v>
      </c>
      <c r="L401">
        <v>-0.2</v>
      </c>
      <c r="M401">
        <v>0.4</v>
      </c>
      <c r="N401">
        <v>-1.7</v>
      </c>
      <c r="O401">
        <v>1.8</v>
      </c>
      <c r="P401">
        <v>100</v>
      </c>
      <c r="Q401">
        <v>95.5</v>
      </c>
      <c r="R401">
        <v>27.3</v>
      </c>
      <c r="S401">
        <v>20.03</v>
      </c>
      <c r="T401">
        <v>6.51</v>
      </c>
      <c r="U401">
        <v>3.69</v>
      </c>
      <c r="V401">
        <v>5.68</v>
      </c>
      <c r="W401">
        <v>3.8000000000000003</v>
      </c>
      <c r="X401">
        <v>13.13</v>
      </c>
      <c r="Y401">
        <v>3.98</v>
      </c>
      <c r="Z401">
        <v>11.3</v>
      </c>
      <c r="AA401">
        <v>4.5600000000000005</v>
      </c>
      <c r="AB401">
        <v>0.9</v>
      </c>
      <c r="AG401" s="8">
        <v>37926</v>
      </c>
      <c r="AH401">
        <v>-4</v>
      </c>
      <c r="AI401">
        <v>-1.1000000000000001</v>
      </c>
      <c r="AJ401">
        <v>-0.9</v>
      </c>
      <c r="AK401">
        <v>1.3</v>
      </c>
      <c r="AL401">
        <v>0</v>
      </c>
      <c r="AM401">
        <v>5.71</v>
      </c>
      <c r="AN401">
        <v>9.02</v>
      </c>
      <c r="AO401">
        <v>36.06</v>
      </c>
      <c r="AP401">
        <v>12.94</v>
      </c>
      <c r="AQ401">
        <v>36.270000000000003</v>
      </c>
      <c r="AT401" s="8">
        <v>37926</v>
      </c>
      <c r="AU401" s="2">
        <v>-0.5</v>
      </c>
      <c r="AV401">
        <v>-0.2</v>
      </c>
      <c r="AW401">
        <v>-1.3</v>
      </c>
      <c r="AX401">
        <v>0.3</v>
      </c>
      <c r="AY401" s="2">
        <v>-0.5</v>
      </c>
      <c r="AZ401">
        <v>-0.2</v>
      </c>
      <c r="BA401">
        <v>-0.7</v>
      </c>
      <c r="BB401">
        <v>-0.2</v>
      </c>
      <c r="BD401" s="3">
        <f t="shared" si="37"/>
        <v>-0.5</v>
      </c>
      <c r="BE401" s="7">
        <f t="shared" si="39"/>
        <v>-0.38219999999999998</v>
      </c>
      <c r="BF401" s="7">
        <f t="shared" si="40"/>
        <v>6.6600000000000006E-2</v>
      </c>
      <c r="BG401" s="7">
        <f t="shared" si="41"/>
        <v>-0.18440000000000001</v>
      </c>
      <c r="BH401" s="7">
        <f t="shared" si="38"/>
        <v>-0.65216000000000007</v>
      </c>
      <c r="BI401" s="7">
        <f t="shared" si="42"/>
        <v>0.16821999999999998</v>
      </c>
      <c r="BO401" s="8">
        <v>37926</v>
      </c>
      <c r="BP401">
        <v>5.3</v>
      </c>
      <c r="BQ401">
        <v>17.7</v>
      </c>
    </row>
    <row r="402" spans="3:69" x14ac:dyDescent="0.3">
      <c r="C402" s="8">
        <v>37956</v>
      </c>
      <c r="D402">
        <v>-0.4</v>
      </c>
      <c r="E402">
        <v>0</v>
      </c>
      <c r="F402">
        <v>-0.8</v>
      </c>
      <c r="G402">
        <v>-0.1</v>
      </c>
      <c r="H402">
        <v>0.7</v>
      </c>
      <c r="I402">
        <v>-3</v>
      </c>
      <c r="J402">
        <v>-1.3</v>
      </c>
      <c r="K402">
        <v>3.6</v>
      </c>
      <c r="L402">
        <v>-0.3</v>
      </c>
      <c r="M402">
        <v>0.4</v>
      </c>
      <c r="N402">
        <v>-1.7</v>
      </c>
      <c r="O402">
        <v>1.7</v>
      </c>
      <c r="P402">
        <v>100</v>
      </c>
      <c r="Q402">
        <v>95.5</v>
      </c>
      <c r="R402">
        <v>27.3</v>
      </c>
      <c r="S402">
        <v>20.03</v>
      </c>
      <c r="T402">
        <v>6.51</v>
      </c>
      <c r="U402">
        <v>3.69</v>
      </c>
      <c r="V402">
        <v>5.68</v>
      </c>
      <c r="W402">
        <v>3.8000000000000003</v>
      </c>
      <c r="X402">
        <v>13.13</v>
      </c>
      <c r="Y402">
        <v>3.98</v>
      </c>
      <c r="Z402">
        <v>11.3</v>
      </c>
      <c r="AA402">
        <v>4.5600000000000005</v>
      </c>
      <c r="AB402">
        <v>0.7</v>
      </c>
      <c r="AG402" s="8">
        <v>37956</v>
      </c>
      <c r="AH402">
        <v>-4.2</v>
      </c>
      <c r="AI402">
        <v>-1.2</v>
      </c>
      <c r="AJ402">
        <v>-0.5</v>
      </c>
      <c r="AK402">
        <v>1.3</v>
      </c>
      <c r="AL402">
        <v>-0.1</v>
      </c>
      <c r="AM402">
        <v>5.71</v>
      </c>
      <c r="AN402">
        <v>9.02</v>
      </c>
      <c r="AO402">
        <v>36.06</v>
      </c>
      <c r="AP402">
        <v>12.94</v>
      </c>
      <c r="AQ402">
        <v>36.270000000000003</v>
      </c>
      <c r="AT402" s="8">
        <v>37956</v>
      </c>
      <c r="AU402" s="2">
        <v>-0.4</v>
      </c>
      <c r="AV402">
        <v>-0.3</v>
      </c>
      <c r="AW402">
        <v>-0.9</v>
      </c>
      <c r="AX402">
        <v>0.2</v>
      </c>
      <c r="AY402" s="2">
        <v>0.1</v>
      </c>
      <c r="AZ402">
        <v>0</v>
      </c>
      <c r="BA402">
        <v>0.2</v>
      </c>
      <c r="BB402">
        <v>0.1</v>
      </c>
      <c r="BD402" s="3">
        <f t="shared" si="37"/>
        <v>-0.4</v>
      </c>
      <c r="BE402" s="7">
        <f t="shared" si="39"/>
        <v>-0.21840000000000004</v>
      </c>
      <c r="BF402" s="7">
        <f t="shared" si="40"/>
        <v>5.1799999999999999E-2</v>
      </c>
      <c r="BG402" s="7">
        <f t="shared" si="41"/>
        <v>-0.2334</v>
      </c>
      <c r="BH402" s="7">
        <f t="shared" si="38"/>
        <v>-0.52835999999999994</v>
      </c>
      <c r="BI402" s="7">
        <f t="shared" si="42"/>
        <v>0.13194999999999998</v>
      </c>
      <c r="BO402" s="8">
        <v>37956</v>
      </c>
      <c r="BP402">
        <v>2.5</v>
      </c>
      <c r="BQ402">
        <v>20.7</v>
      </c>
    </row>
    <row r="403" spans="3:69" x14ac:dyDescent="0.3">
      <c r="C403" s="8">
        <v>37987</v>
      </c>
      <c r="D403">
        <v>-0.3</v>
      </c>
      <c r="E403">
        <v>-0.1</v>
      </c>
      <c r="F403">
        <v>-0.1</v>
      </c>
      <c r="G403">
        <v>-0.2</v>
      </c>
      <c r="H403">
        <v>0.4</v>
      </c>
      <c r="I403">
        <v>-3.1</v>
      </c>
      <c r="J403">
        <v>-1.5</v>
      </c>
      <c r="K403">
        <v>3.6</v>
      </c>
      <c r="L403">
        <v>-0.6</v>
      </c>
      <c r="M403">
        <v>0.4</v>
      </c>
      <c r="N403">
        <v>-1.8</v>
      </c>
      <c r="O403">
        <v>1.5</v>
      </c>
      <c r="P403">
        <v>100</v>
      </c>
      <c r="Q403">
        <v>95.5</v>
      </c>
      <c r="R403">
        <v>27.3</v>
      </c>
      <c r="S403">
        <v>20.03</v>
      </c>
      <c r="T403">
        <v>6.51</v>
      </c>
      <c r="U403">
        <v>3.69</v>
      </c>
      <c r="V403">
        <v>5.68</v>
      </c>
      <c r="W403">
        <v>3.8000000000000003</v>
      </c>
      <c r="X403">
        <v>13.13</v>
      </c>
      <c r="Y403">
        <v>3.98</v>
      </c>
      <c r="Z403">
        <v>11.3</v>
      </c>
      <c r="AA403">
        <v>4.5600000000000005</v>
      </c>
      <c r="AB403">
        <v>0.4</v>
      </c>
      <c r="AG403" s="8">
        <v>37987</v>
      </c>
      <c r="AH403">
        <v>-4.0999999999999996</v>
      </c>
      <c r="AI403">
        <v>-1.3</v>
      </c>
      <c r="AJ403">
        <v>0</v>
      </c>
      <c r="AK403">
        <v>1</v>
      </c>
      <c r="AL403">
        <v>-0.2</v>
      </c>
      <c r="AM403">
        <v>5.71</v>
      </c>
      <c r="AN403">
        <v>9.02</v>
      </c>
      <c r="AO403">
        <v>36.06</v>
      </c>
      <c r="AP403">
        <v>12.94</v>
      </c>
      <c r="AQ403">
        <v>36.270000000000003</v>
      </c>
      <c r="AT403" s="8">
        <v>37987</v>
      </c>
      <c r="AU403" s="2">
        <v>-0.3</v>
      </c>
      <c r="AV403">
        <v>-0.4</v>
      </c>
      <c r="AW403">
        <v>-0.6</v>
      </c>
      <c r="AX403">
        <v>0.1</v>
      </c>
      <c r="AY403" s="2">
        <v>-0.2</v>
      </c>
      <c r="AZ403">
        <v>-0.9</v>
      </c>
      <c r="BA403">
        <v>-0.2</v>
      </c>
      <c r="BB403">
        <v>-0.3</v>
      </c>
      <c r="BD403" s="3">
        <f t="shared" si="37"/>
        <v>-0.3</v>
      </c>
      <c r="BE403" s="7">
        <f t="shared" si="39"/>
        <v>-2.7300000000000005E-2</v>
      </c>
      <c r="BF403" s="7">
        <f t="shared" si="40"/>
        <v>2.9600000000000005E-2</v>
      </c>
      <c r="BG403" s="7">
        <f t="shared" si="41"/>
        <v>-0.30230000000000001</v>
      </c>
      <c r="BH403" s="7">
        <f t="shared" si="38"/>
        <v>-0.35137000000000002</v>
      </c>
      <c r="BI403" s="7">
        <f t="shared" si="42"/>
        <v>5.685999999999998E-2</v>
      </c>
      <c r="BO403" s="8">
        <v>37987</v>
      </c>
      <c r="BP403">
        <v>2.9</v>
      </c>
      <c r="BQ403">
        <v>24.5</v>
      </c>
    </row>
    <row r="404" spans="3:69" x14ac:dyDescent="0.3">
      <c r="C404" s="8">
        <v>38018</v>
      </c>
      <c r="D404">
        <v>0</v>
      </c>
      <c r="E404">
        <v>0</v>
      </c>
      <c r="F404">
        <v>0.8</v>
      </c>
      <c r="G404">
        <v>-0.1</v>
      </c>
      <c r="H404">
        <v>0.3</v>
      </c>
      <c r="I404">
        <v>-3.3</v>
      </c>
      <c r="J404">
        <v>-1.1000000000000001</v>
      </c>
      <c r="K404">
        <v>3.7</v>
      </c>
      <c r="L404">
        <v>-0.9</v>
      </c>
      <c r="M404">
        <v>0.4</v>
      </c>
      <c r="N404">
        <v>-1.7</v>
      </c>
      <c r="O404">
        <v>1.6</v>
      </c>
      <c r="P404">
        <v>100</v>
      </c>
      <c r="Q404">
        <v>95.5</v>
      </c>
      <c r="R404">
        <v>27.3</v>
      </c>
      <c r="S404">
        <v>20.03</v>
      </c>
      <c r="T404">
        <v>6.51</v>
      </c>
      <c r="U404">
        <v>3.69</v>
      </c>
      <c r="V404">
        <v>5.68</v>
      </c>
      <c r="W404">
        <v>3.8000000000000003</v>
      </c>
      <c r="X404">
        <v>13.13</v>
      </c>
      <c r="Y404">
        <v>3.98</v>
      </c>
      <c r="Z404">
        <v>11.3</v>
      </c>
      <c r="AA404">
        <v>4.5600000000000005</v>
      </c>
      <c r="AB404">
        <v>0.2</v>
      </c>
      <c r="AG404" s="8">
        <v>38018</v>
      </c>
      <c r="AH404">
        <v>-4</v>
      </c>
      <c r="AI404">
        <v>-1</v>
      </c>
      <c r="AJ404">
        <v>0.5</v>
      </c>
      <c r="AK404">
        <v>0.8</v>
      </c>
      <c r="AL404">
        <v>-0.1</v>
      </c>
      <c r="AM404">
        <v>5.71</v>
      </c>
      <c r="AN404">
        <v>9.02</v>
      </c>
      <c r="AO404">
        <v>36.06</v>
      </c>
      <c r="AP404">
        <v>12.94</v>
      </c>
      <c r="AQ404">
        <v>36.270000000000003</v>
      </c>
      <c r="AT404" s="8">
        <v>38018</v>
      </c>
      <c r="AU404" s="2">
        <v>0</v>
      </c>
      <c r="AV404">
        <v>-0.4</v>
      </c>
      <c r="AW404">
        <v>-0.2</v>
      </c>
      <c r="AX404">
        <v>0.2</v>
      </c>
      <c r="AY404" s="2">
        <v>0</v>
      </c>
      <c r="AZ404">
        <v>-0.2</v>
      </c>
      <c r="BA404">
        <v>0</v>
      </c>
      <c r="BB404">
        <v>0</v>
      </c>
      <c r="BD404" s="3">
        <f t="shared" si="37"/>
        <v>0</v>
      </c>
      <c r="BE404" s="7">
        <f t="shared" si="39"/>
        <v>0.21840000000000004</v>
      </c>
      <c r="BF404" s="7">
        <f t="shared" si="40"/>
        <v>1.4800000000000002E-2</v>
      </c>
      <c r="BG404" s="7">
        <f t="shared" si="41"/>
        <v>-0.23320000000000005</v>
      </c>
      <c r="BH404" s="7">
        <f t="shared" si="38"/>
        <v>-0.13829999999999998</v>
      </c>
      <c r="BI404" s="7">
        <f t="shared" si="42"/>
        <v>6.724999999999999E-2</v>
      </c>
      <c r="BO404" s="8">
        <v>38018</v>
      </c>
      <c r="BP404">
        <v>0.5</v>
      </c>
      <c r="BQ404">
        <v>25.2</v>
      </c>
    </row>
    <row r="405" spans="3:69" x14ac:dyDescent="0.3">
      <c r="C405" s="8">
        <v>38047</v>
      </c>
      <c r="D405">
        <v>-0.1</v>
      </c>
      <c r="E405">
        <v>-0.1</v>
      </c>
      <c r="F405">
        <v>0.7</v>
      </c>
      <c r="G405">
        <v>-0.1</v>
      </c>
      <c r="H405">
        <v>0.3</v>
      </c>
      <c r="I405">
        <v>-3.1</v>
      </c>
      <c r="J405">
        <v>-0.8</v>
      </c>
      <c r="K405">
        <v>3.6</v>
      </c>
      <c r="L405">
        <v>-1.2</v>
      </c>
      <c r="M405">
        <v>0.4</v>
      </c>
      <c r="N405">
        <v>-1.7</v>
      </c>
      <c r="O405">
        <v>1.3</v>
      </c>
      <c r="P405">
        <v>100</v>
      </c>
      <c r="Q405">
        <v>95.5</v>
      </c>
      <c r="R405">
        <v>27.3</v>
      </c>
      <c r="S405">
        <v>20.03</v>
      </c>
      <c r="T405">
        <v>6.51</v>
      </c>
      <c r="U405">
        <v>3.69</v>
      </c>
      <c r="V405">
        <v>5.68</v>
      </c>
      <c r="W405">
        <v>3.8000000000000003</v>
      </c>
      <c r="X405">
        <v>13.13</v>
      </c>
      <c r="Y405">
        <v>3.98</v>
      </c>
      <c r="Z405">
        <v>11.3</v>
      </c>
      <c r="AA405">
        <v>4.5600000000000005</v>
      </c>
      <c r="AB405">
        <v>-0.5</v>
      </c>
      <c r="AG405" s="8">
        <v>38047</v>
      </c>
      <c r="AH405">
        <v>-4.0999999999999996</v>
      </c>
      <c r="AI405">
        <v>-1</v>
      </c>
      <c r="AJ405">
        <v>0.2</v>
      </c>
      <c r="AK405">
        <v>0.8</v>
      </c>
      <c r="AL405">
        <v>-0.1</v>
      </c>
      <c r="AM405">
        <v>5.71</v>
      </c>
      <c r="AN405">
        <v>9.02</v>
      </c>
      <c r="AO405">
        <v>36.06</v>
      </c>
      <c r="AP405">
        <v>12.94</v>
      </c>
      <c r="AQ405">
        <v>36.270000000000003</v>
      </c>
      <c r="AT405" s="8">
        <v>38047</v>
      </c>
      <c r="AU405" s="2">
        <v>-0.1</v>
      </c>
      <c r="AV405">
        <v>-0.4</v>
      </c>
      <c r="AW405">
        <v>-0.4</v>
      </c>
      <c r="AX405">
        <v>0.2</v>
      </c>
      <c r="AY405" s="2">
        <v>0.2</v>
      </c>
      <c r="AZ405">
        <v>0.4</v>
      </c>
      <c r="BA405">
        <v>0.1</v>
      </c>
      <c r="BB405">
        <v>0.2</v>
      </c>
      <c r="BD405" s="3">
        <f t="shared" si="37"/>
        <v>-0.1</v>
      </c>
      <c r="BE405" s="7">
        <f t="shared" si="39"/>
        <v>0.19109999999999999</v>
      </c>
      <c r="BF405" s="7">
        <f t="shared" si="40"/>
        <v>-3.7000000000000005E-2</v>
      </c>
      <c r="BG405" s="7">
        <f t="shared" si="41"/>
        <v>-0.25409999999999999</v>
      </c>
      <c r="BH405" s="7">
        <f t="shared" si="38"/>
        <v>-0.25218999999999997</v>
      </c>
      <c r="BI405" s="7">
        <f t="shared" si="42"/>
        <v>6.724999999999999E-2</v>
      </c>
      <c r="BO405" s="8">
        <v>38047</v>
      </c>
      <c r="BP405">
        <v>-2</v>
      </c>
      <c r="BQ405">
        <v>22.9</v>
      </c>
    </row>
    <row r="406" spans="3:69" x14ac:dyDescent="0.3">
      <c r="C406" s="8">
        <v>38078</v>
      </c>
      <c r="D406">
        <v>-0.4</v>
      </c>
      <c r="E406">
        <v>-0.2</v>
      </c>
      <c r="F406">
        <v>0</v>
      </c>
      <c r="G406">
        <v>-0.1</v>
      </c>
      <c r="H406">
        <v>-0.5</v>
      </c>
      <c r="I406">
        <v>-3.5</v>
      </c>
      <c r="J406">
        <v>-0.7</v>
      </c>
      <c r="K406">
        <v>-1.3</v>
      </c>
      <c r="L406">
        <v>-1.2</v>
      </c>
      <c r="M406">
        <v>0.7</v>
      </c>
      <c r="N406">
        <v>-1.1000000000000001</v>
      </c>
      <c r="O406">
        <v>1.4</v>
      </c>
      <c r="P406">
        <v>100</v>
      </c>
      <c r="Q406">
        <v>95.5</v>
      </c>
      <c r="R406">
        <v>27.3</v>
      </c>
      <c r="S406">
        <v>20.03</v>
      </c>
      <c r="T406">
        <v>6.51</v>
      </c>
      <c r="U406">
        <v>3.69</v>
      </c>
      <c r="V406">
        <v>5.68</v>
      </c>
      <c r="W406">
        <v>3.8000000000000003</v>
      </c>
      <c r="X406">
        <v>13.13</v>
      </c>
      <c r="Y406">
        <v>3.98</v>
      </c>
      <c r="Z406">
        <v>11.3</v>
      </c>
      <c r="AA406">
        <v>4.5600000000000005</v>
      </c>
      <c r="AB406">
        <v>-0.8</v>
      </c>
      <c r="AG406" s="8">
        <v>38078</v>
      </c>
      <c r="AH406">
        <v>-4.2</v>
      </c>
      <c r="AI406">
        <v>-0.9</v>
      </c>
      <c r="AJ406">
        <v>-0.4</v>
      </c>
      <c r="AK406">
        <v>-0.9</v>
      </c>
      <c r="AL406">
        <v>0.2</v>
      </c>
      <c r="AM406">
        <v>5.71</v>
      </c>
      <c r="AN406">
        <v>9.02</v>
      </c>
      <c r="AO406">
        <v>36.06</v>
      </c>
      <c r="AP406">
        <v>12.94</v>
      </c>
      <c r="AQ406">
        <v>36.270000000000003</v>
      </c>
      <c r="AT406" s="8">
        <v>38078</v>
      </c>
      <c r="AU406" s="2">
        <v>-0.4</v>
      </c>
      <c r="AV406">
        <v>-0.6</v>
      </c>
      <c r="AW406">
        <v>-0.8</v>
      </c>
      <c r="AX406">
        <v>-0.1</v>
      </c>
      <c r="AY406" s="2">
        <v>0</v>
      </c>
      <c r="AZ406">
        <v>0.2</v>
      </c>
      <c r="BA406">
        <v>0.1</v>
      </c>
      <c r="BB406">
        <v>0</v>
      </c>
      <c r="BD406" s="3">
        <f t="shared" si="37"/>
        <v>-0.4</v>
      </c>
      <c r="BE406" s="7">
        <f t="shared" si="39"/>
        <v>0</v>
      </c>
      <c r="BF406" s="7">
        <f t="shared" si="40"/>
        <v>-5.920000000000001E-2</v>
      </c>
      <c r="BG406" s="7">
        <f t="shared" si="41"/>
        <v>-0.34079999999999999</v>
      </c>
      <c r="BH406" s="7">
        <f t="shared" si="38"/>
        <v>-0.46523999999999999</v>
      </c>
      <c r="BI406" s="7">
        <f t="shared" si="42"/>
        <v>-4.391999999999998E-2</v>
      </c>
      <c r="BO406" s="8">
        <v>38078</v>
      </c>
      <c r="BP406">
        <v>-2.8</v>
      </c>
      <c r="BQ406">
        <v>19.5</v>
      </c>
    </row>
    <row r="407" spans="3:69" x14ac:dyDescent="0.3">
      <c r="C407" s="8">
        <v>38108</v>
      </c>
      <c r="D407">
        <v>-0.5</v>
      </c>
      <c r="E407">
        <v>-0.3</v>
      </c>
      <c r="F407">
        <v>0</v>
      </c>
      <c r="G407">
        <v>-0.2</v>
      </c>
      <c r="H407">
        <v>-0.5</v>
      </c>
      <c r="I407">
        <v>-3.5</v>
      </c>
      <c r="J407">
        <v>-0.5</v>
      </c>
      <c r="K407">
        <v>-1.2</v>
      </c>
      <c r="L407">
        <v>-0.9</v>
      </c>
      <c r="M407">
        <v>0.8</v>
      </c>
      <c r="N407">
        <v>-1.4</v>
      </c>
      <c r="O407">
        <v>1.1000000000000001</v>
      </c>
      <c r="P407">
        <v>100</v>
      </c>
      <c r="Q407">
        <v>95.5</v>
      </c>
      <c r="R407">
        <v>27.3</v>
      </c>
      <c r="S407">
        <v>20.03</v>
      </c>
      <c r="T407">
        <v>6.51</v>
      </c>
      <c r="U407">
        <v>3.69</v>
      </c>
      <c r="V407">
        <v>5.68</v>
      </c>
      <c r="W407">
        <v>3.8000000000000003</v>
      </c>
      <c r="X407">
        <v>13.13</v>
      </c>
      <c r="Y407">
        <v>3.98</v>
      </c>
      <c r="Z407">
        <v>11.3</v>
      </c>
      <c r="AA407">
        <v>4.5600000000000005</v>
      </c>
      <c r="AB407">
        <v>-0.5</v>
      </c>
      <c r="AG407" s="8">
        <v>38108</v>
      </c>
      <c r="AH407">
        <v>-4.2</v>
      </c>
      <c r="AI407">
        <v>-0.7</v>
      </c>
      <c r="AJ407">
        <v>-0.4</v>
      </c>
      <c r="AK407">
        <v>-0.9</v>
      </c>
      <c r="AL407">
        <v>0.1</v>
      </c>
      <c r="AM407">
        <v>5.71</v>
      </c>
      <c r="AN407">
        <v>9.02</v>
      </c>
      <c r="AO407">
        <v>36.06</v>
      </c>
      <c r="AP407">
        <v>12.94</v>
      </c>
      <c r="AQ407">
        <v>36.270000000000003</v>
      </c>
      <c r="AT407" s="8">
        <v>38108</v>
      </c>
      <c r="AU407" s="2">
        <v>-0.5</v>
      </c>
      <c r="AV407">
        <v>-0.6</v>
      </c>
      <c r="AW407">
        <v>-0.8</v>
      </c>
      <c r="AX407">
        <v>-0.1</v>
      </c>
      <c r="AY407" s="2">
        <v>0.1</v>
      </c>
      <c r="AZ407">
        <v>0.1</v>
      </c>
      <c r="BA407">
        <v>0.2</v>
      </c>
      <c r="BB407">
        <v>0</v>
      </c>
      <c r="BD407" s="3">
        <f t="shared" si="37"/>
        <v>-0.5</v>
      </c>
      <c r="BE407" s="7">
        <f t="shared" si="39"/>
        <v>0</v>
      </c>
      <c r="BF407" s="7">
        <f t="shared" si="40"/>
        <v>-3.7000000000000005E-2</v>
      </c>
      <c r="BG407" s="7">
        <f t="shared" si="41"/>
        <v>-0.46299999999999997</v>
      </c>
      <c r="BH407" s="7">
        <f t="shared" si="38"/>
        <v>-0.44719999999999999</v>
      </c>
      <c r="BI407" s="7">
        <f t="shared" si="42"/>
        <v>-8.0189999999999984E-2</v>
      </c>
      <c r="BO407" s="8">
        <v>38108</v>
      </c>
      <c r="BP407">
        <v>-1.7</v>
      </c>
      <c r="BQ407">
        <v>17.100000000000001</v>
      </c>
    </row>
    <row r="408" spans="3:69" x14ac:dyDescent="0.3">
      <c r="C408" s="8">
        <v>38139</v>
      </c>
      <c r="D408">
        <v>0</v>
      </c>
      <c r="E408">
        <v>-0.1</v>
      </c>
      <c r="F408">
        <v>1</v>
      </c>
      <c r="G408">
        <v>-0.3</v>
      </c>
      <c r="H408">
        <v>-0.2</v>
      </c>
      <c r="I408">
        <v>-3.5</v>
      </c>
      <c r="J408">
        <v>-0.5</v>
      </c>
      <c r="K408">
        <v>-1.2</v>
      </c>
      <c r="L408">
        <v>0</v>
      </c>
      <c r="M408">
        <v>0.8</v>
      </c>
      <c r="N408">
        <v>-1.4</v>
      </c>
      <c r="O408">
        <v>1.2</v>
      </c>
      <c r="P408">
        <v>100</v>
      </c>
      <c r="Q408">
        <v>95.5</v>
      </c>
      <c r="R408">
        <v>27.3</v>
      </c>
      <c r="S408">
        <v>20.03</v>
      </c>
      <c r="T408">
        <v>6.51</v>
      </c>
      <c r="U408">
        <v>3.69</v>
      </c>
      <c r="V408">
        <v>5.68</v>
      </c>
      <c r="W408">
        <v>3.8000000000000003</v>
      </c>
      <c r="X408">
        <v>13.13</v>
      </c>
      <c r="Y408">
        <v>3.98</v>
      </c>
      <c r="Z408">
        <v>11.3</v>
      </c>
      <c r="AA408">
        <v>4.5600000000000005</v>
      </c>
      <c r="AB408">
        <v>1.3</v>
      </c>
      <c r="AG408" s="8">
        <v>38139</v>
      </c>
      <c r="AH408">
        <v>-4.2</v>
      </c>
      <c r="AI408">
        <v>-0.6</v>
      </c>
      <c r="AJ408">
        <v>0.9</v>
      </c>
      <c r="AK408">
        <v>-0.9</v>
      </c>
      <c r="AL408">
        <v>0.1</v>
      </c>
      <c r="AM408">
        <v>5.71</v>
      </c>
      <c r="AN408">
        <v>9.02</v>
      </c>
      <c r="AO408">
        <v>36.06</v>
      </c>
      <c r="AP408">
        <v>12.94</v>
      </c>
      <c r="AQ408">
        <v>36.270000000000003</v>
      </c>
      <c r="AT408" s="8">
        <v>38139</v>
      </c>
      <c r="AU408" s="2">
        <v>0</v>
      </c>
      <c r="AV408">
        <v>-0.7</v>
      </c>
      <c r="AW408">
        <v>0.1</v>
      </c>
      <c r="AX408">
        <v>-0.1</v>
      </c>
      <c r="AY408" s="2">
        <v>0.2</v>
      </c>
      <c r="AZ408">
        <v>-0.1</v>
      </c>
      <c r="BA408">
        <v>0.3</v>
      </c>
      <c r="BB408">
        <v>0.1</v>
      </c>
      <c r="BD408" s="3">
        <f t="shared" si="37"/>
        <v>0</v>
      </c>
      <c r="BE408" s="7">
        <f t="shared" si="39"/>
        <v>0.27300000000000002</v>
      </c>
      <c r="BF408" s="7">
        <f t="shared" si="40"/>
        <v>9.6200000000000008E-2</v>
      </c>
      <c r="BG408" s="7">
        <f t="shared" si="41"/>
        <v>-0.36920000000000003</v>
      </c>
      <c r="BH408" s="7">
        <f t="shared" si="38"/>
        <v>3.0600000000000023E-2</v>
      </c>
      <c r="BI408" s="7">
        <f t="shared" si="42"/>
        <v>-8.0189999999999984E-2</v>
      </c>
      <c r="BO408" s="8">
        <v>38139</v>
      </c>
      <c r="BP408">
        <v>-1.2</v>
      </c>
      <c r="BQ408">
        <v>15.8</v>
      </c>
    </row>
    <row r="409" spans="3:69" x14ac:dyDescent="0.3">
      <c r="C409" s="8">
        <v>38169</v>
      </c>
      <c r="D409">
        <v>-0.1</v>
      </c>
      <c r="E409">
        <v>-0.2</v>
      </c>
      <c r="F409">
        <v>0.8</v>
      </c>
      <c r="G409">
        <v>-0.3</v>
      </c>
      <c r="H409">
        <v>-0.2</v>
      </c>
      <c r="I409">
        <v>-3.9</v>
      </c>
      <c r="J409">
        <v>-0.7</v>
      </c>
      <c r="K409">
        <v>-1.3</v>
      </c>
      <c r="L409">
        <v>0.1</v>
      </c>
      <c r="M409">
        <v>0.8</v>
      </c>
      <c r="N409">
        <v>-1.5</v>
      </c>
      <c r="O409">
        <v>-0.1</v>
      </c>
      <c r="P409">
        <v>100</v>
      </c>
      <c r="Q409">
        <v>95.5</v>
      </c>
      <c r="R409">
        <v>27.3</v>
      </c>
      <c r="S409">
        <v>20.03</v>
      </c>
      <c r="T409">
        <v>6.51</v>
      </c>
      <c r="U409">
        <v>3.69</v>
      </c>
      <c r="V409">
        <v>5.68</v>
      </c>
      <c r="W409">
        <v>3.8000000000000003</v>
      </c>
      <c r="X409">
        <v>13.13</v>
      </c>
      <c r="Y409">
        <v>3.98</v>
      </c>
      <c r="Z409">
        <v>11.3</v>
      </c>
      <c r="AA409">
        <v>4.5600000000000005</v>
      </c>
      <c r="AB409">
        <v>1.7</v>
      </c>
      <c r="AG409" s="8">
        <v>38169</v>
      </c>
      <c r="AH409">
        <v>-4.3</v>
      </c>
      <c r="AI409">
        <v>-0.9</v>
      </c>
      <c r="AJ409">
        <v>0.6</v>
      </c>
      <c r="AK409">
        <v>-0.8</v>
      </c>
      <c r="AL409">
        <v>0</v>
      </c>
      <c r="AM409">
        <v>5.71</v>
      </c>
      <c r="AN409">
        <v>9.02</v>
      </c>
      <c r="AO409">
        <v>36.06</v>
      </c>
      <c r="AP409">
        <v>12.94</v>
      </c>
      <c r="AQ409">
        <v>36.270000000000003</v>
      </c>
      <c r="AT409" s="8">
        <v>38169</v>
      </c>
      <c r="AU409" s="2">
        <v>-0.1</v>
      </c>
      <c r="AV409">
        <v>-0.8</v>
      </c>
      <c r="AW409">
        <v>-0.1</v>
      </c>
      <c r="AX409">
        <v>-0.2</v>
      </c>
      <c r="AY409" s="2">
        <v>-0.3</v>
      </c>
      <c r="AZ409">
        <v>-0.1</v>
      </c>
      <c r="BA409">
        <v>-0.9</v>
      </c>
      <c r="BB409">
        <v>0.3</v>
      </c>
      <c r="BD409" s="3">
        <f t="shared" si="37"/>
        <v>-0.1</v>
      </c>
      <c r="BE409" s="7">
        <f t="shared" si="39"/>
        <v>0.21840000000000004</v>
      </c>
      <c r="BF409" s="7">
        <f t="shared" si="40"/>
        <v>0.1258</v>
      </c>
      <c r="BG409" s="7">
        <f t="shared" si="41"/>
        <v>-0.44420000000000004</v>
      </c>
      <c r="BH409" s="7">
        <f t="shared" si="38"/>
        <v>-0.11035</v>
      </c>
      <c r="BI409" s="7">
        <f t="shared" si="42"/>
        <v>-0.10352</v>
      </c>
      <c r="BO409" s="8">
        <v>38169</v>
      </c>
      <c r="BP409">
        <v>-0.9</v>
      </c>
      <c r="BQ409">
        <v>14.6</v>
      </c>
    </row>
    <row r="410" spans="3:69" x14ac:dyDescent="0.3">
      <c r="C410" s="8">
        <v>38200</v>
      </c>
      <c r="D410">
        <v>-0.2</v>
      </c>
      <c r="E410">
        <v>-0.2</v>
      </c>
      <c r="F410">
        <v>0.5</v>
      </c>
      <c r="G410">
        <v>-0.4</v>
      </c>
      <c r="H410">
        <v>-0.1</v>
      </c>
      <c r="I410">
        <v>-3.7</v>
      </c>
      <c r="J410">
        <v>0</v>
      </c>
      <c r="K410">
        <v>-1.2</v>
      </c>
      <c r="L410">
        <v>0.2</v>
      </c>
      <c r="M410">
        <v>0.8</v>
      </c>
      <c r="N410">
        <v>-1.4</v>
      </c>
      <c r="O410">
        <v>-0.3</v>
      </c>
      <c r="P410">
        <v>100</v>
      </c>
      <c r="Q410">
        <v>95.5</v>
      </c>
      <c r="R410">
        <v>27.3</v>
      </c>
      <c r="S410">
        <v>20.03</v>
      </c>
      <c r="T410">
        <v>6.51</v>
      </c>
      <c r="U410">
        <v>3.69</v>
      </c>
      <c r="V410">
        <v>5.68</v>
      </c>
      <c r="W410">
        <v>3.8000000000000003</v>
      </c>
      <c r="X410">
        <v>13.13</v>
      </c>
      <c r="Y410">
        <v>3.98</v>
      </c>
      <c r="Z410">
        <v>11.3</v>
      </c>
      <c r="AA410">
        <v>4.5600000000000005</v>
      </c>
      <c r="AB410">
        <v>1.8</v>
      </c>
      <c r="AG410" s="8">
        <v>38200</v>
      </c>
      <c r="AH410">
        <v>-4.3</v>
      </c>
      <c r="AI410">
        <v>-0.4</v>
      </c>
      <c r="AJ410">
        <v>0.3</v>
      </c>
      <c r="AK410">
        <v>-0.8</v>
      </c>
      <c r="AL410">
        <v>-0.1</v>
      </c>
      <c r="AM410">
        <v>5.71</v>
      </c>
      <c r="AN410">
        <v>9.02</v>
      </c>
      <c r="AO410">
        <v>36.06</v>
      </c>
      <c r="AP410">
        <v>12.94</v>
      </c>
      <c r="AQ410">
        <v>36.270000000000003</v>
      </c>
      <c r="AT410" s="8">
        <v>38200</v>
      </c>
      <c r="AU410" s="2">
        <v>-0.2</v>
      </c>
      <c r="AV410">
        <v>-0.7</v>
      </c>
      <c r="AW410">
        <v>-0.2</v>
      </c>
      <c r="AX410">
        <v>-0.3</v>
      </c>
      <c r="AY410" s="2">
        <v>0.1</v>
      </c>
      <c r="AZ410">
        <v>0.2</v>
      </c>
      <c r="BA410">
        <v>-0.2</v>
      </c>
      <c r="BB410">
        <v>0.4</v>
      </c>
      <c r="BD410" s="3">
        <f t="shared" si="37"/>
        <v>-0.2</v>
      </c>
      <c r="BE410" s="7">
        <f t="shared" si="39"/>
        <v>0.13650000000000001</v>
      </c>
      <c r="BF410" s="7">
        <f t="shared" si="40"/>
        <v>0.13320000000000001</v>
      </c>
      <c r="BG410" s="7">
        <f t="shared" si="41"/>
        <v>-0.46970000000000001</v>
      </c>
      <c r="BH410" s="7">
        <f t="shared" si="38"/>
        <v>-0.17342999999999997</v>
      </c>
      <c r="BI410" s="7">
        <f t="shared" si="42"/>
        <v>-0.13979</v>
      </c>
      <c r="BO410" s="8">
        <v>38200</v>
      </c>
      <c r="BP410">
        <v>-0.8</v>
      </c>
      <c r="BQ410">
        <v>13.6</v>
      </c>
    </row>
    <row r="411" spans="3:69" x14ac:dyDescent="0.3">
      <c r="C411" s="8">
        <v>38231</v>
      </c>
      <c r="D411">
        <v>0</v>
      </c>
      <c r="E411">
        <v>0</v>
      </c>
      <c r="F411">
        <v>0.6</v>
      </c>
      <c r="G411">
        <v>-0.4</v>
      </c>
      <c r="H411">
        <v>0.3</v>
      </c>
      <c r="I411">
        <v>-3.6</v>
      </c>
      <c r="J411">
        <v>0.2</v>
      </c>
      <c r="K411">
        <v>-1.2</v>
      </c>
      <c r="L411">
        <v>1</v>
      </c>
      <c r="M411">
        <v>0.8</v>
      </c>
      <c r="N411">
        <v>-1.3</v>
      </c>
      <c r="O411">
        <v>-0.4</v>
      </c>
      <c r="P411">
        <v>100</v>
      </c>
      <c r="Q411">
        <v>95.5</v>
      </c>
      <c r="R411">
        <v>27.3</v>
      </c>
      <c r="S411">
        <v>20.03</v>
      </c>
      <c r="T411">
        <v>6.51</v>
      </c>
      <c r="U411">
        <v>3.69</v>
      </c>
      <c r="V411">
        <v>5.68</v>
      </c>
      <c r="W411">
        <v>3.8000000000000003</v>
      </c>
      <c r="X411">
        <v>13.13</v>
      </c>
      <c r="Y411">
        <v>3.98</v>
      </c>
      <c r="Z411">
        <v>11.3</v>
      </c>
      <c r="AA411">
        <v>4.5600000000000005</v>
      </c>
      <c r="AB411">
        <v>3.5</v>
      </c>
      <c r="AG411" s="8">
        <v>38231</v>
      </c>
      <c r="AH411">
        <v>-4.2</v>
      </c>
      <c r="AI411">
        <v>-0.4</v>
      </c>
      <c r="AJ411">
        <v>0.8</v>
      </c>
      <c r="AK411">
        <v>-0.7</v>
      </c>
      <c r="AL411">
        <v>0</v>
      </c>
      <c r="AM411">
        <v>5.71</v>
      </c>
      <c r="AN411">
        <v>9.02</v>
      </c>
      <c r="AO411">
        <v>36.06</v>
      </c>
      <c r="AP411">
        <v>12.94</v>
      </c>
      <c r="AQ411">
        <v>36.270000000000003</v>
      </c>
      <c r="AT411" s="8">
        <v>38231</v>
      </c>
      <c r="AU411" s="2">
        <v>0</v>
      </c>
      <c r="AV411">
        <v>-0.7</v>
      </c>
      <c r="AW411">
        <v>0.1</v>
      </c>
      <c r="AX411">
        <v>-0.2</v>
      </c>
      <c r="AY411" s="2">
        <v>0.3</v>
      </c>
      <c r="AZ411">
        <v>0</v>
      </c>
      <c r="BA411">
        <v>1.2</v>
      </c>
      <c r="BB411">
        <v>-0.6</v>
      </c>
      <c r="BD411" s="3">
        <f t="shared" si="37"/>
        <v>0</v>
      </c>
      <c r="BE411" s="7">
        <f t="shared" si="39"/>
        <v>0.1638</v>
      </c>
      <c r="BF411" s="7">
        <f t="shared" si="40"/>
        <v>0.25900000000000001</v>
      </c>
      <c r="BG411" s="7">
        <f t="shared" si="41"/>
        <v>-0.42280000000000001</v>
      </c>
      <c r="BH411" s="7">
        <f t="shared" si="38"/>
        <v>1.2580000000000027E-2</v>
      </c>
      <c r="BI411" s="7">
        <f t="shared" si="42"/>
        <v>-9.0579999999999994E-2</v>
      </c>
      <c r="BO411" s="8">
        <v>38231</v>
      </c>
      <c r="BP411">
        <v>-2.8</v>
      </c>
      <c r="BQ411">
        <v>8.9</v>
      </c>
    </row>
    <row r="412" spans="3:69" x14ac:dyDescent="0.3">
      <c r="C412" s="8">
        <v>38261</v>
      </c>
      <c r="D412">
        <v>0.5</v>
      </c>
      <c r="E412">
        <v>-0.1</v>
      </c>
      <c r="F412">
        <v>2.2999999999999998</v>
      </c>
      <c r="G412">
        <v>-0.2</v>
      </c>
      <c r="H412">
        <v>0.2</v>
      </c>
      <c r="I412">
        <v>-3</v>
      </c>
      <c r="J412">
        <v>0.7</v>
      </c>
      <c r="K412">
        <v>-1.1000000000000001</v>
      </c>
      <c r="L412">
        <v>1</v>
      </c>
      <c r="M412">
        <v>0.8</v>
      </c>
      <c r="N412">
        <v>-1.3</v>
      </c>
      <c r="O412">
        <v>-0.2</v>
      </c>
      <c r="P412">
        <v>100</v>
      </c>
      <c r="Q412">
        <v>95.5</v>
      </c>
      <c r="R412">
        <v>27.3</v>
      </c>
      <c r="S412">
        <v>20.03</v>
      </c>
      <c r="T412">
        <v>6.51</v>
      </c>
      <c r="U412">
        <v>3.69</v>
      </c>
      <c r="V412">
        <v>5.68</v>
      </c>
      <c r="W412">
        <v>3.8000000000000003</v>
      </c>
      <c r="X412">
        <v>13.13</v>
      </c>
      <c r="Y412">
        <v>3.98</v>
      </c>
      <c r="Z412">
        <v>11.3</v>
      </c>
      <c r="AA412">
        <v>4.5600000000000005</v>
      </c>
      <c r="AB412">
        <v>3.5</v>
      </c>
      <c r="AG412" s="8">
        <v>38261</v>
      </c>
      <c r="AH412">
        <v>-3.8</v>
      </c>
      <c r="AI412">
        <v>0</v>
      </c>
      <c r="AJ412">
        <v>2.1</v>
      </c>
      <c r="AK412">
        <v>-0.8</v>
      </c>
      <c r="AL412">
        <v>0.1</v>
      </c>
      <c r="AM412">
        <v>5.71</v>
      </c>
      <c r="AN412">
        <v>9.02</v>
      </c>
      <c r="AO412">
        <v>36.06</v>
      </c>
      <c r="AP412">
        <v>12.94</v>
      </c>
      <c r="AQ412">
        <v>36.270000000000003</v>
      </c>
      <c r="AT412" s="8">
        <v>38261</v>
      </c>
      <c r="AU412" s="2">
        <v>0.5</v>
      </c>
      <c r="AV412">
        <v>-0.5</v>
      </c>
      <c r="AW412">
        <v>1.1000000000000001</v>
      </c>
      <c r="AX412">
        <v>-0.1</v>
      </c>
      <c r="AY412" s="2">
        <v>0.5</v>
      </c>
      <c r="AZ412">
        <v>0.1</v>
      </c>
      <c r="BA412">
        <v>1.1000000000000001</v>
      </c>
      <c r="BB412">
        <v>-0.1</v>
      </c>
      <c r="BD412" s="3">
        <f t="shared" si="37"/>
        <v>0.5</v>
      </c>
      <c r="BE412" s="7">
        <f t="shared" si="39"/>
        <v>0.62790000000000001</v>
      </c>
      <c r="BF412" s="7">
        <f t="shared" si="40"/>
        <v>0.25900000000000001</v>
      </c>
      <c r="BG412" s="7">
        <f t="shared" si="41"/>
        <v>-0.38690000000000002</v>
      </c>
      <c r="BH412" s="7">
        <f t="shared" si="38"/>
        <v>0.54028000000000009</v>
      </c>
      <c r="BI412" s="7">
        <f t="shared" si="42"/>
        <v>-6.724999999999999E-2</v>
      </c>
      <c r="BO412" s="8">
        <v>38261</v>
      </c>
      <c r="BP412">
        <v>-5</v>
      </c>
      <c r="BQ412">
        <v>-6.2</v>
      </c>
    </row>
    <row r="413" spans="3:69" x14ac:dyDescent="0.3">
      <c r="C413" s="8">
        <v>38292</v>
      </c>
      <c r="D413">
        <v>0.8</v>
      </c>
      <c r="E413">
        <v>-0.2</v>
      </c>
      <c r="F413">
        <v>3.5</v>
      </c>
      <c r="G413">
        <v>-0.2</v>
      </c>
      <c r="H413">
        <v>0.6</v>
      </c>
      <c r="I413">
        <v>-3</v>
      </c>
      <c r="J413">
        <v>1.1000000000000001</v>
      </c>
      <c r="K413">
        <v>-1</v>
      </c>
      <c r="L413">
        <v>0.2</v>
      </c>
      <c r="M413">
        <v>0.8</v>
      </c>
      <c r="N413">
        <v>-0.9</v>
      </c>
      <c r="O413">
        <v>-0.3</v>
      </c>
      <c r="P413">
        <v>100</v>
      </c>
      <c r="Q413">
        <v>95.5</v>
      </c>
      <c r="R413">
        <v>27.3</v>
      </c>
      <c r="S413">
        <v>20.03</v>
      </c>
      <c r="T413">
        <v>6.51</v>
      </c>
      <c r="U413">
        <v>3.69</v>
      </c>
      <c r="V413">
        <v>5.68</v>
      </c>
      <c r="W413">
        <v>3.8000000000000003</v>
      </c>
      <c r="X413">
        <v>13.13</v>
      </c>
      <c r="Y413">
        <v>3.98</v>
      </c>
      <c r="Z413">
        <v>11.3</v>
      </c>
      <c r="AA413">
        <v>4.5600000000000005</v>
      </c>
      <c r="AB413">
        <v>4.2</v>
      </c>
      <c r="AG413" s="8">
        <v>38292</v>
      </c>
      <c r="AH413">
        <v>-3.7</v>
      </c>
      <c r="AI413">
        <v>0.3</v>
      </c>
      <c r="AJ413">
        <v>3.2</v>
      </c>
      <c r="AK413">
        <v>-1.7</v>
      </c>
      <c r="AL413">
        <v>0</v>
      </c>
      <c r="AM413">
        <v>5.71</v>
      </c>
      <c r="AN413">
        <v>9.02</v>
      </c>
      <c r="AO413">
        <v>36.06</v>
      </c>
      <c r="AP413">
        <v>12.94</v>
      </c>
      <c r="AQ413">
        <v>36.270000000000003</v>
      </c>
      <c r="AT413" s="8">
        <v>38292</v>
      </c>
      <c r="AU413" s="2">
        <v>0.8</v>
      </c>
      <c r="AV413">
        <v>-0.7</v>
      </c>
      <c r="AW413">
        <v>2</v>
      </c>
      <c r="AX413">
        <v>-0.4</v>
      </c>
      <c r="AY413" s="2">
        <v>-0.2</v>
      </c>
      <c r="AZ413">
        <v>-0.4</v>
      </c>
      <c r="BA413">
        <v>0.1</v>
      </c>
      <c r="BB413">
        <v>-0.5</v>
      </c>
      <c r="BD413" s="3">
        <f t="shared" si="37"/>
        <v>0.8</v>
      </c>
      <c r="BE413" s="7">
        <f t="shared" si="39"/>
        <v>0.95550000000000002</v>
      </c>
      <c r="BF413" s="7">
        <f t="shared" si="40"/>
        <v>0.31080000000000002</v>
      </c>
      <c r="BG413" s="7">
        <f t="shared" si="41"/>
        <v>-0.46629999999999999</v>
      </c>
      <c r="BH413" s="7">
        <f t="shared" si="38"/>
        <v>0.96971000000000007</v>
      </c>
      <c r="BI413" s="7">
        <f t="shared" si="42"/>
        <v>-0.21997999999999998</v>
      </c>
      <c r="BO413" s="8">
        <v>38292</v>
      </c>
      <c r="BP413">
        <v>-1.9</v>
      </c>
      <c r="BQ413">
        <v>-12.6</v>
      </c>
    </row>
    <row r="414" spans="3:69" x14ac:dyDescent="0.3">
      <c r="C414" s="8">
        <v>38322</v>
      </c>
      <c r="D414">
        <v>0.2</v>
      </c>
      <c r="E414">
        <v>-0.2</v>
      </c>
      <c r="F414">
        <v>1.3</v>
      </c>
      <c r="G414">
        <v>-0.2</v>
      </c>
      <c r="H414">
        <v>0.7</v>
      </c>
      <c r="I414">
        <v>-3</v>
      </c>
      <c r="J414">
        <v>0.8</v>
      </c>
      <c r="K414">
        <v>-1</v>
      </c>
      <c r="L414">
        <v>0.2</v>
      </c>
      <c r="M414">
        <v>0.8</v>
      </c>
      <c r="N414">
        <v>-1.1000000000000001</v>
      </c>
      <c r="O414">
        <v>-0.1</v>
      </c>
      <c r="P414">
        <v>100</v>
      </c>
      <c r="Q414">
        <v>95.5</v>
      </c>
      <c r="R414">
        <v>27.3</v>
      </c>
      <c r="S414">
        <v>20.03</v>
      </c>
      <c r="T414">
        <v>6.51</v>
      </c>
      <c r="U414">
        <v>3.69</v>
      </c>
      <c r="V414">
        <v>5.68</v>
      </c>
      <c r="W414">
        <v>3.8000000000000003</v>
      </c>
      <c r="X414">
        <v>13.13</v>
      </c>
      <c r="Y414">
        <v>3.98</v>
      </c>
      <c r="Z414">
        <v>11.3</v>
      </c>
      <c r="AA414">
        <v>4.5600000000000005</v>
      </c>
      <c r="AB414">
        <v>4.0999999999999996</v>
      </c>
      <c r="AG414" s="8">
        <v>38322</v>
      </c>
      <c r="AH414">
        <v>-3.6</v>
      </c>
      <c r="AI414">
        <v>0.2</v>
      </c>
      <c r="AJ414">
        <v>1.5</v>
      </c>
      <c r="AK414">
        <v>-1.6</v>
      </c>
      <c r="AL414">
        <v>0</v>
      </c>
      <c r="AM414">
        <v>5.71</v>
      </c>
      <c r="AN414">
        <v>9.02</v>
      </c>
      <c r="AO414">
        <v>36.06</v>
      </c>
      <c r="AP414">
        <v>12.94</v>
      </c>
      <c r="AQ414">
        <v>36.270000000000003</v>
      </c>
      <c r="AT414" s="8">
        <v>38322</v>
      </c>
      <c r="AU414" s="2">
        <v>0.2</v>
      </c>
      <c r="AV414">
        <v>-0.7</v>
      </c>
      <c r="AW414">
        <v>0.7</v>
      </c>
      <c r="AX414">
        <v>-0.3</v>
      </c>
      <c r="AY414" s="2">
        <v>-0.5</v>
      </c>
      <c r="AZ414">
        <v>0</v>
      </c>
      <c r="BA414">
        <v>-1</v>
      </c>
      <c r="BB414">
        <v>0.2</v>
      </c>
      <c r="BD414" s="3">
        <f t="shared" si="37"/>
        <v>0.2</v>
      </c>
      <c r="BE414" s="7">
        <f t="shared" si="39"/>
        <v>0.35489999999999999</v>
      </c>
      <c r="BF414" s="7">
        <f t="shared" si="40"/>
        <v>0.3034</v>
      </c>
      <c r="BG414" s="7">
        <f t="shared" si="41"/>
        <v>-0.45829999999999999</v>
      </c>
      <c r="BH414" s="7">
        <f t="shared" si="38"/>
        <v>0.35338000000000003</v>
      </c>
      <c r="BI414" s="7">
        <f t="shared" si="42"/>
        <v>-0.20704</v>
      </c>
      <c r="BO414" s="8">
        <v>38322</v>
      </c>
      <c r="BP414">
        <v>-1.1000000000000001</v>
      </c>
      <c r="BQ414">
        <v>-15.7</v>
      </c>
    </row>
    <row r="415" spans="3:69" x14ac:dyDescent="0.3">
      <c r="C415" s="8">
        <v>38353</v>
      </c>
      <c r="D415">
        <v>-0.1</v>
      </c>
      <c r="E415">
        <v>-0.3</v>
      </c>
      <c r="F415">
        <v>0.5</v>
      </c>
      <c r="G415">
        <v>-0.1</v>
      </c>
      <c r="H415">
        <v>0.4</v>
      </c>
      <c r="I415">
        <v>-2.9</v>
      </c>
      <c r="J415">
        <v>1.1000000000000001</v>
      </c>
      <c r="K415">
        <v>-1</v>
      </c>
      <c r="L415">
        <v>-0.2</v>
      </c>
      <c r="M415">
        <v>0.8</v>
      </c>
      <c r="N415">
        <v>-1.1000000000000001</v>
      </c>
      <c r="O415">
        <v>0</v>
      </c>
      <c r="P415">
        <v>100</v>
      </c>
      <c r="Q415">
        <v>95.88</v>
      </c>
      <c r="R415">
        <v>25.86</v>
      </c>
      <c r="S415">
        <v>20.39</v>
      </c>
      <c r="T415">
        <v>6.76</v>
      </c>
      <c r="U415">
        <v>3.44</v>
      </c>
      <c r="V415">
        <v>4.6399999999999997</v>
      </c>
      <c r="W415">
        <v>4.4800000000000004</v>
      </c>
      <c r="X415">
        <v>13.92</v>
      </c>
      <c r="Y415">
        <v>3.64</v>
      </c>
      <c r="Z415">
        <v>11</v>
      </c>
      <c r="AA415">
        <v>5.86</v>
      </c>
      <c r="AB415">
        <v>3.5</v>
      </c>
      <c r="AC415">
        <v>7.4</v>
      </c>
      <c r="AG415" s="8">
        <v>38353</v>
      </c>
      <c r="AH415">
        <v>-3.1</v>
      </c>
      <c r="AI415">
        <v>0.4</v>
      </c>
      <c r="AJ415">
        <v>0.7</v>
      </c>
      <c r="AK415">
        <v>-2</v>
      </c>
      <c r="AL415">
        <v>0.1</v>
      </c>
      <c r="AM415">
        <v>5.47</v>
      </c>
      <c r="AN415">
        <v>7.96</v>
      </c>
      <c r="AO415">
        <v>35.94</v>
      </c>
      <c r="AP415">
        <v>12.88</v>
      </c>
      <c r="AQ415">
        <v>37.75</v>
      </c>
      <c r="AT415" s="8">
        <v>38353</v>
      </c>
      <c r="AU415" s="2">
        <v>-0.1</v>
      </c>
      <c r="AV415">
        <v>-0.6</v>
      </c>
      <c r="AW415">
        <v>0.3</v>
      </c>
      <c r="AX415">
        <v>-0.4</v>
      </c>
      <c r="AY415" s="2">
        <v>-0.5</v>
      </c>
      <c r="AZ415">
        <v>-0.8</v>
      </c>
      <c r="BA415">
        <v>-0.6</v>
      </c>
      <c r="BB415">
        <v>-0.4</v>
      </c>
      <c r="BD415" s="3">
        <f t="shared" si="37"/>
        <v>-0.1</v>
      </c>
      <c r="BE415" s="7">
        <f t="shared" si="39"/>
        <v>0.1293</v>
      </c>
      <c r="BF415" s="7">
        <f t="shared" si="40"/>
        <v>0.25900000000000001</v>
      </c>
      <c r="BG415" s="7">
        <f t="shared" si="41"/>
        <v>-0.48830000000000001</v>
      </c>
      <c r="BH415" s="7">
        <f t="shared" si="38"/>
        <v>0.11384999999999998</v>
      </c>
      <c r="BI415" s="7">
        <f t="shared" si="42"/>
        <v>-0.21984999999999999</v>
      </c>
      <c r="BO415" s="8">
        <v>38353</v>
      </c>
      <c r="BP415">
        <v>-0.9</v>
      </c>
      <c r="BQ415">
        <v>-18.8</v>
      </c>
    </row>
    <row r="416" spans="3:69" x14ac:dyDescent="0.3">
      <c r="C416" s="8">
        <v>38384</v>
      </c>
      <c r="D416">
        <v>-0.3</v>
      </c>
      <c r="E416">
        <v>-0.4</v>
      </c>
      <c r="F416">
        <v>-0.1</v>
      </c>
      <c r="G416">
        <v>-0.3</v>
      </c>
      <c r="H416">
        <v>0.4</v>
      </c>
      <c r="I416">
        <v>-2.7</v>
      </c>
      <c r="J416">
        <v>0.9</v>
      </c>
      <c r="K416">
        <v>-1</v>
      </c>
      <c r="L416">
        <v>-0.2</v>
      </c>
      <c r="M416">
        <v>0.8</v>
      </c>
      <c r="N416">
        <v>-1.1000000000000001</v>
      </c>
      <c r="O416">
        <v>-0.1</v>
      </c>
      <c r="P416">
        <v>100</v>
      </c>
      <c r="Q416">
        <v>95.88</v>
      </c>
      <c r="R416">
        <v>25.86</v>
      </c>
      <c r="S416">
        <v>20.39</v>
      </c>
      <c r="T416">
        <v>6.76</v>
      </c>
      <c r="U416">
        <v>3.44</v>
      </c>
      <c r="V416">
        <v>4.6399999999999997</v>
      </c>
      <c r="W416">
        <v>4.4800000000000004</v>
      </c>
      <c r="X416">
        <v>13.92</v>
      </c>
      <c r="Y416">
        <v>3.64</v>
      </c>
      <c r="Z416">
        <v>11</v>
      </c>
      <c r="AA416">
        <v>5.86</v>
      </c>
      <c r="AB416">
        <v>3.2</v>
      </c>
      <c r="AC416">
        <v>7.4</v>
      </c>
      <c r="AG416" s="8">
        <v>38384</v>
      </c>
      <c r="AH416">
        <v>-3.2</v>
      </c>
      <c r="AI416">
        <v>0.2</v>
      </c>
      <c r="AJ416">
        <v>0.3</v>
      </c>
      <c r="AK416">
        <v>-1.8</v>
      </c>
      <c r="AL416">
        <v>0</v>
      </c>
      <c r="AM416">
        <v>5.47</v>
      </c>
      <c r="AN416">
        <v>7.96</v>
      </c>
      <c r="AO416">
        <v>35.94</v>
      </c>
      <c r="AP416">
        <v>12.88</v>
      </c>
      <c r="AQ416">
        <v>37.75</v>
      </c>
      <c r="AT416" s="8">
        <v>38384</v>
      </c>
      <c r="AU416" s="2">
        <v>-0.3</v>
      </c>
      <c r="AV416">
        <v>-0.6</v>
      </c>
      <c r="AW416">
        <v>-0.1</v>
      </c>
      <c r="AX416">
        <v>-0.5</v>
      </c>
      <c r="AY416" s="2">
        <v>-0.3</v>
      </c>
      <c r="AZ416">
        <v>-0.4</v>
      </c>
      <c r="BA416">
        <v>-0.5</v>
      </c>
      <c r="BB416">
        <v>0</v>
      </c>
      <c r="BD416" s="3">
        <f t="shared" si="37"/>
        <v>-0.3</v>
      </c>
      <c r="BE416" s="7">
        <f t="shared" si="39"/>
        <v>-2.5860000000000005E-2</v>
      </c>
      <c r="BF416" s="7">
        <f t="shared" si="40"/>
        <v>0.23680000000000004</v>
      </c>
      <c r="BG416" s="7">
        <f t="shared" si="41"/>
        <v>-0.51094000000000006</v>
      </c>
      <c r="BH416" s="7">
        <f t="shared" si="38"/>
        <v>-5.1300000000000026E-2</v>
      </c>
      <c r="BI416" s="7">
        <f t="shared" si="42"/>
        <v>-0.23184000000000002</v>
      </c>
      <c r="BO416" s="8">
        <v>38384</v>
      </c>
      <c r="BP416">
        <v>-0.4</v>
      </c>
      <c r="BQ416">
        <v>-19.5</v>
      </c>
    </row>
    <row r="417" spans="3:69" x14ac:dyDescent="0.3">
      <c r="C417" s="8">
        <v>38412</v>
      </c>
      <c r="D417">
        <v>-0.2</v>
      </c>
      <c r="E417">
        <v>-0.3</v>
      </c>
      <c r="F417">
        <v>0.1</v>
      </c>
      <c r="G417">
        <v>-0.3</v>
      </c>
      <c r="H417">
        <v>0.4</v>
      </c>
      <c r="I417">
        <v>-2.8</v>
      </c>
      <c r="J417">
        <v>0.9</v>
      </c>
      <c r="K417">
        <v>-1</v>
      </c>
      <c r="L417">
        <v>0</v>
      </c>
      <c r="M417">
        <v>0.8</v>
      </c>
      <c r="N417">
        <v>-1</v>
      </c>
      <c r="O417">
        <v>-0.1</v>
      </c>
      <c r="P417">
        <v>100</v>
      </c>
      <c r="Q417">
        <v>95.88</v>
      </c>
      <c r="R417">
        <v>25.86</v>
      </c>
      <c r="S417">
        <v>20.39</v>
      </c>
      <c r="T417">
        <v>6.76</v>
      </c>
      <c r="U417">
        <v>3.44</v>
      </c>
      <c r="V417">
        <v>4.6399999999999997</v>
      </c>
      <c r="W417">
        <v>4.4800000000000004</v>
      </c>
      <c r="X417">
        <v>13.92</v>
      </c>
      <c r="Y417">
        <v>3.64</v>
      </c>
      <c r="Z417">
        <v>11</v>
      </c>
      <c r="AA417">
        <v>5.86</v>
      </c>
      <c r="AB417">
        <v>3.2</v>
      </c>
      <c r="AC417">
        <v>7.4</v>
      </c>
      <c r="AG417" s="8">
        <v>38412</v>
      </c>
      <c r="AH417">
        <v>-2.8</v>
      </c>
      <c r="AI417">
        <v>0.2</v>
      </c>
      <c r="AJ417">
        <v>0.5</v>
      </c>
      <c r="AK417">
        <v>-1.7</v>
      </c>
      <c r="AL417">
        <v>0</v>
      </c>
      <c r="AM417">
        <v>5.47</v>
      </c>
      <c r="AN417">
        <v>7.96</v>
      </c>
      <c r="AO417">
        <v>35.94</v>
      </c>
      <c r="AP417">
        <v>12.88</v>
      </c>
      <c r="AQ417">
        <v>37.75</v>
      </c>
      <c r="AT417" s="8">
        <v>38412</v>
      </c>
      <c r="AU417" s="2">
        <v>-0.2</v>
      </c>
      <c r="AV417">
        <v>-0.6</v>
      </c>
      <c r="AW417">
        <v>0.2</v>
      </c>
      <c r="AX417">
        <v>-0.4</v>
      </c>
      <c r="AY417" s="2">
        <v>0.3</v>
      </c>
      <c r="AZ417">
        <v>0.4</v>
      </c>
      <c r="BA417">
        <v>0.4</v>
      </c>
      <c r="BB417">
        <v>0.2</v>
      </c>
      <c r="BD417" s="3">
        <f t="shared" si="37"/>
        <v>-0.2</v>
      </c>
      <c r="BE417" s="7">
        <f t="shared" si="39"/>
        <v>2.5860000000000005E-2</v>
      </c>
      <c r="BF417" s="7">
        <f t="shared" si="40"/>
        <v>0.23680000000000004</v>
      </c>
      <c r="BG417" s="7">
        <f t="shared" si="41"/>
        <v>-0.46266000000000007</v>
      </c>
      <c r="BH417" s="7">
        <f t="shared" si="38"/>
        <v>4.2460000000000005E-2</v>
      </c>
      <c r="BI417" s="7">
        <f t="shared" si="42"/>
        <v>-0.21896000000000002</v>
      </c>
      <c r="BO417" s="8">
        <v>38412</v>
      </c>
      <c r="BP417">
        <v>-0.8</v>
      </c>
      <c r="BQ417">
        <v>-18.5</v>
      </c>
    </row>
    <row r="418" spans="3:69" x14ac:dyDescent="0.3">
      <c r="C418" s="8">
        <v>38443</v>
      </c>
      <c r="D418">
        <v>0</v>
      </c>
      <c r="E418">
        <v>-0.2</v>
      </c>
      <c r="F418">
        <v>0.1</v>
      </c>
      <c r="G418">
        <v>-0.3</v>
      </c>
      <c r="H418">
        <v>0.7</v>
      </c>
      <c r="I418">
        <v>-2.4</v>
      </c>
      <c r="J418">
        <v>0.7</v>
      </c>
      <c r="K418">
        <v>-0.1</v>
      </c>
      <c r="L418">
        <v>0.6</v>
      </c>
      <c r="M418">
        <v>0.7</v>
      </c>
      <c r="N418">
        <v>-1.1000000000000001</v>
      </c>
      <c r="O418">
        <v>0</v>
      </c>
      <c r="P418">
        <v>100</v>
      </c>
      <c r="Q418">
        <v>95.88</v>
      </c>
      <c r="R418">
        <v>25.86</v>
      </c>
      <c r="S418">
        <v>20.39</v>
      </c>
      <c r="T418">
        <v>6.76</v>
      </c>
      <c r="U418">
        <v>3.44</v>
      </c>
      <c r="V418">
        <v>4.6399999999999997</v>
      </c>
      <c r="W418">
        <v>4.4800000000000004</v>
      </c>
      <c r="X418">
        <v>13.92</v>
      </c>
      <c r="Y418">
        <v>3.64</v>
      </c>
      <c r="Z418">
        <v>11</v>
      </c>
      <c r="AA418">
        <v>5.86</v>
      </c>
      <c r="AB418">
        <v>4.3</v>
      </c>
      <c r="AC418">
        <v>7.4</v>
      </c>
      <c r="AG418" s="8">
        <v>38443</v>
      </c>
      <c r="AH418">
        <v>-2.7</v>
      </c>
      <c r="AI418">
        <v>0.2</v>
      </c>
      <c r="AJ418">
        <v>0.9</v>
      </c>
      <c r="AK418">
        <v>-1.2</v>
      </c>
      <c r="AL418">
        <v>-0.1</v>
      </c>
      <c r="AM418">
        <v>5.47</v>
      </c>
      <c r="AN418">
        <v>7.96</v>
      </c>
      <c r="AO418">
        <v>35.94</v>
      </c>
      <c r="AP418">
        <v>12.88</v>
      </c>
      <c r="AQ418">
        <v>37.75</v>
      </c>
      <c r="AT418" s="8">
        <v>38443</v>
      </c>
      <c r="AU418" s="2">
        <v>0</v>
      </c>
      <c r="AV418">
        <v>-0.5</v>
      </c>
      <c r="AW418">
        <v>0.3</v>
      </c>
      <c r="AX418">
        <v>-0.4</v>
      </c>
      <c r="AY418" s="2">
        <v>0.1</v>
      </c>
      <c r="AZ418">
        <v>0.3</v>
      </c>
      <c r="BA418">
        <v>0.1</v>
      </c>
      <c r="BB418">
        <v>0</v>
      </c>
      <c r="BD418" s="3">
        <f t="shared" si="37"/>
        <v>0</v>
      </c>
      <c r="BE418" s="7">
        <f t="shared" si="39"/>
        <v>2.5860000000000005E-2</v>
      </c>
      <c r="BF418" s="7">
        <f t="shared" si="40"/>
        <v>0.31819999999999998</v>
      </c>
      <c r="BG418" s="7">
        <f t="shared" si="41"/>
        <v>-0.34405999999999998</v>
      </c>
      <c r="BH418" s="7">
        <f t="shared" si="38"/>
        <v>0.19168999999999997</v>
      </c>
      <c r="BI418" s="7">
        <f t="shared" si="42"/>
        <v>-0.19231000000000001</v>
      </c>
      <c r="BO418" s="8">
        <v>38443</v>
      </c>
      <c r="BP418">
        <v>-0.6</v>
      </c>
      <c r="BQ418">
        <v>-16.600000000000001</v>
      </c>
    </row>
    <row r="419" spans="3:69" x14ac:dyDescent="0.3">
      <c r="C419" s="8">
        <v>38473</v>
      </c>
      <c r="D419">
        <v>0.2</v>
      </c>
      <c r="E419">
        <v>0</v>
      </c>
      <c r="F419">
        <v>0.2</v>
      </c>
      <c r="G419">
        <v>-0.2</v>
      </c>
      <c r="H419">
        <v>0.8</v>
      </c>
      <c r="I419">
        <v>-2.2000000000000002</v>
      </c>
      <c r="J419">
        <v>0.8</v>
      </c>
      <c r="K419">
        <v>-0.2</v>
      </c>
      <c r="L419">
        <v>0.8</v>
      </c>
      <c r="M419">
        <v>0.7</v>
      </c>
      <c r="N419">
        <v>-0.4</v>
      </c>
      <c r="O419">
        <v>0.2</v>
      </c>
      <c r="P419">
        <v>100</v>
      </c>
      <c r="Q419">
        <v>95.88</v>
      </c>
      <c r="R419">
        <v>25.86</v>
      </c>
      <c r="S419">
        <v>20.39</v>
      </c>
      <c r="T419">
        <v>6.76</v>
      </c>
      <c r="U419">
        <v>3.44</v>
      </c>
      <c r="V419">
        <v>4.6399999999999997</v>
      </c>
      <c r="W419">
        <v>4.4800000000000004</v>
      </c>
      <c r="X419">
        <v>13.92</v>
      </c>
      <c r="Y419">
        <v>3.64</v>
      </c>
      <c r="Z419">
        <v>11</v>
      </c>
      <c r="AA419">
        <v>5.86</v>
      </c>
      <c r="AB419">
        <v>4.5999999999999996</v>
      </c>
      <c r="AC419">
        <v>7.4</v>
      </c>
      <c r="AG419" s="8">
        <v>38473</v>
      </c>
      <c r="AH419">
        <v>-2.5</v>
      </c>
      <c r="AI419">
        <v>0.3</v>
      </c>
      <c r="AJ419">
        <v>1</v>
      </c>
      <c r="AK419">
        <v>-1</v>
      </c>
      <c r="AL419">
        <v>0.1</v>
      </c>
      <c r="AM419">
        <v>5.47</v>
      </c>
      <c r="AN419">
        <v>7.96</v>
      </c>
      <c r="AO419">
        <v>35.94</v>
      </c>
      <c r="AP419">
        <v>12.88</v>
      </c>
      <c r="AQ419">
        <v>37.75</v>
      </c>
      <c r="AT419" s="8">
        <v>38473</v>
      </c>
      <c r="AU419" s="2">
        <v>0.2</v>
      </c>
      <c r="AV419">
        <v>-0.4</v>
      </c>
      <c r="AW419">
        <v>0.5</v>
      </c>
      <c r="AX419">
        <v>-0.2</v>
      </c>
      <c r="AY419" s="2">
        <v>0.1</v>
      </c>
      <c r="AZ419">
        <v>0.1</v>
      </c>
      <c r="BA419">
        <v>0.2</v>
      </c>
      <c r="BB419">
        <v>0.2</v>
      </c>
      <c r="BD419" s="3">
        <f t="shared" si="37"/>
        <v>0.2</v>
      </c>
      <c r="BE419" s="7">
        <f t="shared" si="39"/>
        <v>5.1720000000000009E-2</v>
      </c>
      <c r="BF419" s="7">
        <f t="shared" si="40"/>
        <v>0.34039999999999998</v>
      </c>
      <c r="BG419" s="7">
        <f t="shared" si="41"/>
        <v>-0.19211999999999999</v>
      </c>
      <c r="BH419" s="7">
        <f t="shared" si="38"/>
        <v>0.24653</v>
      </c>
      <c r="BI419" s="7">
        <f t="shared" si="42"/>
        <v>-9.1050000000000006E-2</v>
      </c>
      <c r="BO419" s="8">
        <v>38473</v>
      </c>
      <c r="BP419">
        <v>0</v>
      </c>
      <c r="BQ419">
        <v>-15.3</v>
      </c>
    </row>
    <row r="420" spans="3:69" x14ac:dyDescent="0.3">
      <c r="C420" s="8">
        <v>38504</v>
      </c>
      <c r="D420">
        <v>-0.5</v>
      </c>
      <c r="E420">
        <v>-0.2</v>
      </c>
      <c r="F420">
        <v>-1.5</v>
      </c>
      <c r="G420">
        <v>-0.1</v>
      </c>
      <c r="H420">
        <v>0.6</v>
      </c>
      <c r="I420">
        <v>-2.2999999999999998</v>
      </c>
      <c r="J420">
        <v>0.8</v>
      </c>
      <c r="K420">
        <v>-0.2</v>
      </c>
      <c r="L420">
        <v>-0.1</v>
      </c>
      <c r="M420">
        <v>0.7</v>
      </c>
      <c r="N420">
        <v>-0.8</v>
      </c>
      <c r="O420">
        <v>0.3</v>
      </c>
      <c r="P420">
        <v>100</v>
      </c>
      <c r="Q420">
        <v>95.88</v>
      </c>
      <c r="R420">
        <v>25.86</v>
      </c>
      <c r="S420">
        <v>20.39</v>
      </c>
      <c r="T420">
        <v>6.76</v>
      </c>
      <c r="U420">
        <v>3.44</v>
      </c>
      <c r="V420">
        <v>4.6399999999999997</v>
      </c>
      <c r="W420">
        <v>4.4800000000000004</v>
      </c>
      <c r="X420">
        <v>13.92</v>
      </c>
      <c r="Y420">
        <v>3.64</v>
      </c>
      <c r="Z420">
        <v>11</v>
      </c>
      <c r="AA420">
        <v>5.86</v>
      </c>
      <c r="AB420">
        <v>2.8</v>
      </c>
      <c r="AC420">
        <v>7.4</v>
      </c>
      <c r="AG420" s="8">
        <v>38504</v>
      </c>
      <c r="AH420">
        <v>-2.5</v>
      </c>
      <c r="AI420">
        <v>0.3</v>
      </c>
      <c r="AJ420">
        <v>-0.8</v>
      </c>
      <c r="AK420">
        <v>-1</v>
      </c>
      <c r="AL420">
        <v>0</v>
      </c>
      <c r="AM420">
        <v>5.47</v>
      </c>
      <c r="AN420">
        <v>7.96</v>
      </c>
      <c r="AO420">
        <v>35.94</v>
      </c>
      <c r="AP420">
        <v>12.88</v>
      </c>
      <c r="AQ420">
        <v>37.75</v>
      </c>
      <c r="AT420" s="8">
        <v>38504</v>
      </c>
      <c r="AU420" s="2">
        <v>-0.5</v>
      </c>
      <c r="AV420">
        <v>-0.4</v>
      </c>
      <c r="AW420">
        <v>-0.7</v>
      </c>
      <c r="AX420">
        <v>-0.3</v>
      </c>
      <c r="AY420" s="2">
        <v>-0.4</v>
      </c>
      <c r="AZ420">
        <v>-0.2</v>
      </c>
      <c r="BA420">
        <v>-0.9</v>
      </c>
      <c r="BB420">
        <v>-0.1</v>
      </c>
      <c r="BD420" s="3">
        <f t="shared" si="37"/>
        <v>-0.5</v>
      </c>
      <c r="BE420" s="7">
        <f t="shared" si="39"/>
        <v>-0.38789999999999997</v>
      </c>
      <c r="BF420" s="7">
        <f t="shared" si="40"/>
        <v>0.2072</v>
      </c>
      <c r="BG420" s="7">
        <f t="shared" si="41"/>
        <v>-0.31930000000000003</v>
      </c>
      <c r="BH420" s="7">
        <f t="shared" si="38"/>
        <v>-0.40039000000000002</v>
      </c>
      <c r="BI420" s="7">
        <f t="shared" si="42"/>
        <v>-0.1288</v>
      </c>
      <c r="BO420" s="8">
        <v>38504</v>
      </c>
      <c r="BP420">
        <v>-0.2</v>
      </c>
      <c r="BQ420">
        <v>-14.5</v>
      </c>
    </row>
    <row r="421" spans="3:69" x14ac:dyDescent="0.3">
      <c r="C421" s="8">
        <v>38534</v>
      </c>
      <c r="D421">
        <v>-0.3</v>
      </c>
      <c r="E421">
        <v>-0.2</v>
      </c>
      <c r="F421">
        <v>-0.7</v>
      </c>
      <c r="G421">
        <v>-0.1</v>
      </c>
      <c r="H421">
        <v>0.5</v>
      </c>
      <c r="I421">
        <v>-2.2999999999999998</v>
      </c>
      <c r="J421">
        <v>0.9</v>
      </c>
      <c r="K421">
        <v>-0.3</v>
      </c>
      <c r="L421">
        <v>0</v>
      </c>
      <c r="M421">
        <v>0.7</v>
      </c>
      <c r="N421">
        <v>-0.8</v>
      </c>
      <c r="O421">
        <v>0.3</v>
      </c>
      <c r="P421">
        <v>100</v>
      </c>
      <c r="Q421">
        <v>95.88</v>
      </c>
      <c r="R421">
        <v>25.86</v>
      </c>
      <c r="S421">
        <v>20.39</v>
      </c>
      <c r="T421">
        <v>6.76</v>
      </c>
      <c r="U421">
        <v>3.44</v>
      </c>
      <c r="V421">
        <v>4.6399999999999997</v>
      </c>
      <c r="W421">
        <v>4.4800000000000004</v>
      </c>
      <c r="X421">
        <v>13.92</v>
      </c>
      <c r="Y421">
        <v>3.64</v>
      </c>
      <c r="Z421">
        <v>11</v>
      </c>
      <c r="AA421">
        <v>5.86</v>
      </c>
      <c r="AB421">
        <v>3</v>
      </c>
      <c r="AC421">
        <v>7.4</v>
      </c>
      <c r="AG421" s="8">
        <v>38534</v>
      </c>
      <c r="AH421">
        <v>-2.5</v>
      </c>
      <c r="AI421">
        <v>0.4</v>
      </c>
      <c r="AJ421">
        <v>-0.1</v>
      </c>
      <c r="AK421">
        <v>-1.2</v>
      </c>
      <c r="AL421">
        <v>0</v>
      </c>
      <c r="AM421">
        <v>5.47</v>
      </c>
      <c r="AN421">
        <v>7.96</v>
      </c>
      <c r="AO421">
        <v>35.94</v>
      </c>
      <c r="AP421">
        <v>12.88</v>
      </c>
      <c r="AQ421">
        <v>37.75</v>
      </c>
      <c r="AT421" s="8">
        <v>38534</v>
      </c>
      <c r="AU421" s="2">
        <v>-0.3</v>
      </c>
      <c r="AV421">
        <v>-0.4</v>
      </c>
      <c r="AW421">
        <v>-0.3</v>
      </c>
      <c r="AX421">
        <v>-0.4</v>
      </c>
      <c r="AY421" s="2">
        <v>-0.1</v>
      </c>
      <c r="AZ421">
        <v>-0.2</v>
      </c>
      <c r="BA421">
        <v>-0.4</v>
      </c>
      <c r="BB421">
        <v>0.2</v>
      </c>
      <c r="BD421" s="3">
        <f t="shared" si="37"/>
        <v>-0.3</v>
      </c>
      <c r="BE421" s="7">
        <f t="shared" si="39"/>
        <v>-0.18101999999999996</v>
      </c>
      <c r="BF421" s="7">
        <f t="shared" si="40"/>
        <v>0.22200000000000003</v>
      </c>
      <c r="BG421" s="7">
        <f t="shared" si="41"/>
        <v>-0.34098000000000006</v>
      </c>
      <c r="BH421" s="7">
        <f t="shared" si="38"/>
        <v>-0.14085</v>
      </c>
      <c r="BI421" s="7">
        <f t="shared" si="42"/>
        <v>-0.15456</v>
      </c>
      <c r="BO421" s="8">
        <v>38534</v>
      </c>
      <c r="BP421">
        <v>-0.1</v>
      </c>
      <c r="BQ421">
        <v>-13.8</v>
      </c>
    </row>
    <row r="422" spans="3:69" x14ac:dyDescent="0.3">
      <c r="C422" s="8">
        <v>38565</v>
      </c>
      <c r="D422">
        <v>-0.3</v>
      </c>
      <c r="E422">
        <v>-0.1</v>
      </c>
      <c r="F422">
        <v>-1.1000000000000001</v>
      </c>
      <c r="G422">
        <v>0</v>
      </c>
      <c r="H422">
        <v>0.6</v>
      </c>
      <c r="I422">
        <v>-2.4</v>
      </c>
      <c r="J422">
        <v>1</v>
      </c>
      <c r="K422">
        <v>-0.2</v>
      </c>
      <c r="L422">
        <v>0.2</v>
      </c>
      <c r="M422">
        <v>0.7</v>
      </c>
      <c r="N422">
        <v>-0.9</v>
      </c>
      <c r="O422">
        <v>0.3</v>
      </c>
      <c r="P422">
        <v>100</v>
      </c>
      <c r="Q422">
        <v>95.88</v>
      </c>
      <c r="R422">
        <v>25.86</v>
      </c>
      <c r="S422">
        <v>20.39</v>
      </c>
      <c r="T422">
        <v>6.76</v>
      </c>
      <c r="U422">
        <v>3.44</v>
      </c>
      <c r="V422">
        <v>4.6399999999999997</v>
      </c>
      <c r="W422">
        <v>4.4800000000000004</v>
      </c>
      <c r="X422">
        <v>13.92</v>
      </c>
      <c r="Y422">
        <v>3.64</v>
      </c>
      <c r="Z422">
        <v>11</v>
      </c>
      <c r="AA422">
        <v>5.86</v>
      </c>
      <c r="AB422">
        <v>3.9</v>
      </c>
      <c r="AC422">
        <v>7.4</v>
      </c>
      <c r="AG422" s="8">
        <v>38565</v>
      </c>
      <c r="AH422">
        <v>-2.4</v>
      </c>
      <c r="AI422">
        <v>0.3</v>
      </c>
      <c r="AJ422">
        <v>-0.2</v>
      </c>
      <c r="AK422">
        <v>-1.3</v>
      </c>
      <c r="AL422">
        <v>0.1</v>
      </c>
      <c r="AM422">
        <v>5.47</v>
      </c>
      <c r="AN422">
        <v>7.96</v>
      </c>
      <c r="AO422">
        <v>35.94</v>
      </c>
      <c r="AP422">
        <v>12.88</v>
      </c>
      <c r="AQ422">
        <v>37.75</v>
      </c>
      <c r="AT422" s="8">
        <v>38565</v>
      </c>
      <c r="AU422" s="2">
        <v>-0.3</v>
      </c>
      <c r="AV422">
        <v>-0.5</v>
      </c>
      <c r="AW422">
        <v>-0.3</v>
      </c>
      <c r="AX422">
        <v>-0.3</v>
      </c>
      <c r="AY422" s="2">
        <v>0.1</v>
      </c>
      <c r="AZ422">
        <v>0.1</v>
      </c>
      <c r="BA422">
        <v>-0.1</v>
      </c>
      <c r="BB422">
        <v>0.3</v>
      </c>
      <c r="BD422" s="3">
        <f t="shared" si="37"/>
        <v>-0.3</v>
      </c>
      <c r="BE422" s="7">
        <f t="shared" si="39"/>
        <v>-0.28445999999999999</v>
      </c>
      <c r="BF422" s="7">
        <f t="shared" si="40"/>
        <v>0.28859999999999997</v>
      </c>
      <c r="BG422" s="7">
        <f t="shared" si="41"/>
        <v>-0.30413999999999997</v>
      </c>
      <c r="BH422" s="7">
        <f t="shared" si="38"/>
        <v>-0.17927999999999997</v>
      </c>
      <c r="BI422" s="7">
        <f t="shared" si="42"/>
        <v>-0.12969000000000003</v>
      </c>
      <c r="BO422" s="8">
        <v>38565</v>
      </c>
      <c r="BP422">
        <v>0.6</v>
      </c>
      <c r="BQ422">
        <v>-12.5</v>
      </c>
    </row>
    <row r="423" spans="3:69" x14ac:dyDescent="0.3">
      <c r="C423" s="8">
        <v>38596</v>
      </c>
      <c r="D423">
        <v>-0.3</v>
      </c>
      <c r="E423">
        <v>-0.1</v>
      </c>
      <c r="F423">
        <v>-1.2</v>
      </c>
      <c r="G423">
        <v>0.3</v>
      </c>
      <c r="H423">
        <v>0.5</v>
      </c>
      <c r="I423">
        <v>-2.2000000000000002</v>
      </c>
      <c r="J423">
        <v>0.3</v>
      </c>
      <c r="K423">
        <v>-0.3</v>
      </c>
      <c r="L423">
        <v>0.2</v>
      </c>
      <c r="M423">
        <v>0.7</v>
      </c>
      <c r="N423">
        <v>-0.9</v>
      </c>
      <c r="O423">
        <v>0.2</v>
      </c>
      <c r="P423">
        <v>100</v>
      </c>
      <c r="Q423">
        <v>95.88</v>
      </c>
      <c r="R423">
        <v>25.86</v>
      </c>
      <c r="S423">
        <v>20.39</v>
      </c>
      <c r="T423">
        <v>6.76</v>
      </c>
      <c r="U423">
        <v>3.44</v>
      </c>
      <c r="V423">
        <v>4.6399999999999997</v>
      </c>
      <c r="W423">
        <v>4.4800000000000004</v>
      </c>
      <c r="X423">
        <v>13.92</v>
      </c>
      <c r="Y423">
        <v>3.64</v>
      </c>
      <c r="Z423">
        <v>11</v>
      </c>
      <c r="AA423">
        <v>5.86</v>
      </c>
      <c r="AB423">
        <v>3</v>
      </c>
      <c r="AC423">
        <v>7.4</v>
      </c>
      <c r="AG423" s="8">
        <v>38596</v>
      </c>
      <c r="AH423">
        <v>-2.1</v>
      </c>
      <c r="AI423">
        <v>0.1</v>
      </c>
      <c r="AJ423">
        <v>-0.5</v>
      </c>
      <c r="AK423">
        <v>-1.1000000000000001</v>
      </c>
      <c r="AL423">
        <v>0.1</v>
      </c>
      <c r="AM423">
        <v>5.47</v>
      </c>
      <c r="AN423">
        <v>7.96</v>
      </c>
      <c r="AO423">
        <v>35.94</v>
      </c>
      <c r="AP423">
        <v>12.88</v>
      </c>
      <c r="AQ423">
        <v>37.75</v>
      </c>
      <c r="AT423" s="8">
        <v>38596</v>
      </c>
      <c r="AU423" s="2">
        <v>-0.3</v>
      </c>
      <c r="AV423">
        <v>-0.3</v>
      </c>
      <c r="AW423">
        <v>-0.5</v>
      </c>
      <c r="AX423">
        <v>-0.1</v>
      </c>
      <c r="AY423" s="2">
        <v>0.3</v>
      </c>
      <c r="AZ423">
        <v>0.2</v>
      </c>
      <c r="BA423">
        <v>1</v>
      </c>
      <c r="BB423">
        <v>-0.3</v>
      </c>
      <c r="BD423" s="3">
        <f t="shared" si="37"/>
        <v>-0.3</v>
      </c>
      <c r="BE423" s="7">
        <f t="shared" si="39"/>
        <v>-0.31031999999999998</v>
      </c>
      <c r="BF423" s="7">
        <f t="shared" si="40"/>
        <v>0.22200000000000003</v>
      </c>
      <c r="BG423" s="7">
        <f t="shared" si="41"/>
        <v>-0.21168000000000003</v>
      </c>
      <c r="BH423" s="7">
        <f t="shared" si="38"/>
        <v>-0.28661000000000003</v>
      </c>
      <c r="BI423" s="7">
        <f t="shared" si="42"/>
        <v>-0.10393000000000002</v>
      </c>
      <c r="BO423" s="8">
        <v>38596</v>
      </c>
      <c r="BP423">
        <v>-0.1</v>
      </c>
      <c r="BQ423">
        <v>-10</v>
      </c>
    </row>
    <row r="424" spans="3:69" x14ac:dyDescent="0.3">
      <c r="C424" s="8">
        <v>38626</v>
      </c>
      <c r="D424">
        <v>-0.7</v>
      </c>
      <c r="E424">
        <v>0</v>
      </c>
      <c r="F424">
        <v>-2.8</v>
      </c>
      <c r="G424">
        <v>0.2</v>
      </c>
      <c r="H424">
        <v>1.6</v>
      </c>
      <c r="I424">
        <v>-2.1</v>
      </c>
      <c r="J424">
        <v>0.2</v>
      </c>
      <c r="K424">
        <v>-0.3</v>
      </c>
      <c r="L424">
        <v>0.2</v>
      </c>
      <c r="M424">
        <v>0.7</v>
      </c>
      <c r="N424">
        <v>-1.2</v>
      </c>
      <c r="O424">
        <v>0.7</v>
      </c>
      <c r="P424">
        <v>100</v>
      </c>
      <c r="Q424">
        <v>95.88</v>
      </c>
      <c r="R424">
        <v>25.86</v>
      </c>
      <c r="S424">
        <v>20.39</v>
      </c>
      <c r="T424">
        <v>6.76</v>
      </c>
      <c r="U424">
        <v>3.44</v>
      </c>
      <c r="V424">
        <v>4.6399999999999997</v>
      </c>
      <c r="W424">
        <v>4.4800000000000004</v>
      </c>
      <c r="X424">
        <v>13.92</v>
      </c>
      <c r="Y424">
        <v>3.64</v>
      </c>
      <c r="Z424">
        <v>11</v>
      </c>
      <c r="AA424">
        <v>5.86</v>
      </c>
      <c r="AB424">
        <v>4.2</v>
      </c>
      <c r="AC424">
        <v>7.4</v>
      </c>
      <c r="AG424" s="8">
        <v>38626</v>
      </c>
      <c r="AH424">
        <v>-2.1</v>
      </c>
      <c r="AI424">
        <v>-0.1</v>
      </c>
      <c r="AJ424">
        <v>-1.6</v>
      </c>
      <c r="AK424">
        <v>-0.8</v>
      </c>
      <c r="AL424">
        <v>0.2</v>
      </c>
      <c r="AM424">
        <v>5.47</v>
      </c>
      <c r="AN424">
        <v>7.96</v>
      </c>
      <c r="AO424">
        <v>35.94</v>
      </c>
      <c r="AP424">
        <v>12.88</v>
      </c>
      <c r="AQ424">
        <v>37.75</v>
      </c>
      <c r="AT424" s="8">
        <v>38626</v>
      </c>
      <c r="AU424" s="2">
        <v>-0.7</v>
      </c>
      <c r="AV424">
        <v>-0.4</v>
      </c>
      <c r="AW424">
        <v>-1.3</v>
      </c>
      <c r="AX424">
        <v>-0.1</v>
      </c>
      <c r="AY424" s="2">
        <v>0</v>
      </c>
      <c r="AZ424">
        <v>0</v>
      </c>
      <c r="BA424">
        <v>0</v>
      </c>
      <c r="BB424">
        <v>0</v>
      </c>
      <c r="BD424" s="3">
        <f t="shared" si="37"/>
        <v>-0.7</v>
      </c>
      <c r="BE424" s="7">
        <f t="shared" si="39"/>
        <v>-0.72407999999999983</v>
      </c>
      <c r="BF424" s="7">
        <f t="shared" si="40"/>
        <v>0.31080000000000002</v>
      </c>
      <c r="BG424" s="7">
        <f t="shared" si="41"/>
        <v>-0.28672000000000014</v>
      </c>
      <c r="BH424" s="7">
        <f t="shared" si="38"/>
        <v>-0.69786999999999988</v>
      </c>
      <c r="BI424" s="7">
        <f t="shared" si="42"/>
        <v>-2.7540000000000012E-2</v>
      </c>
      <c r="BO424" s="8">
        <v>38626</v>
      </c>
      <c r="BP424">
        <v>-1.3</v>
      </c>
      <c r="BQ424">
        <v>-6.5</v>
      </c>
    </row>
    <row r="425" spans="3:69" x14ac:dyDescent="0.3">
      <c r="C425" s="8">
        <v>38657</v>
      </c>
      <c r="D425">
        <v>-0.8</v>
      </c>
      <c r="E425">
        <v>0.1</v>
      </c>
      <c r="F425">
        <v>-3.4</v>
      </c>
      <c r="G425">
        <v>0.2</v>
      </c>
      <c r="H425">
        <v>1.5</v>
      </c>
      <c r="I425">
        <v>-2</v>
      </c>
      <c r="J425">
        <v>0.2</v>
      </c>
      <c r="K425">
        <v>-0.3</v>
      </c>
      <c r="L425">
        <v>0.8</v>
      </c>
      <c r="M425">
        <v>0.7</v>
      </c>
      <c r="N425">
        <v>-1</v>
      </c>
      <c r="O425">
        <v>0.8</v>
      </c>
      <c r="P425">
        <v>100</v>
      </c>
      <c r="Q425">
        <v>95.88</v>
      </c>
      <c r="R425">
        <v>25.86</v>
      </c>
      <c r="S425">
        <v>20.39</v>
      </c>
      <c r="T425">
        <v>6.76</v>
      </c>
      <c r="U425">
        <v>3.44</v>
      </c>
      <c r="V425">
        <v>4.6399999999999997</v>
      </c>
      <c r="W425">
        <v>4.4800000000000004</v>
      </c>
      <c r="X425">
        <v>13.92</v>
      </c>
      <c r="Y425">
        <v>3.64</v>
      </c>
      <c r="Z425">
        <v>11</v>
      </c>
      <c r="AA425">
        <v>5.86</v>
      </c>
      <c r="AB425">
        <v>3.6</v>
      </c>
      <c r="AC425">
        <v>7.4</v>
      </c>
      <c r="AG425" s="8">
        <v>38657</v>
      </c>
      <c r="AH425">
        <v>-2.1</v>
      </c>
      <c r="AI425">
        <v>0</v>
      </c>
      <c r="AJ425">
        <v>-2</v>
      </c>
      <c r="AK425">
        <v>-0.1</v>
      </c>
      <c r="AL425">
        <v>0.2</v>
      </c>
      <c r="AM425">
        <v>5.47</v>
      </c>
      <c r="AN425">
        <v>7.96</v>
      </c>
      <c r="AO425">
        <v>35.94</v>
      </c>
      <c r="AP425">
        <v>12.88</v>
      </c>
      <c r="AQ425">
        <v>37.75</v>
      </c>
      <c r="AT425" s="8">
        <v>38657</v>
      </c>
      <c r="AU425" s="2">
        <v>-0.8</v>
      </c>
      <c r="AV425">
        <v>-0.1</v>
      </c>
      <c r="AW425">
        <v>-1.6</v>
      </c>
      <c r="AX425">
        <v>0.2</v>
      </c>
      <c r="AY425" s="2">
        <v>-0.4</v>
      </c>
      <c r="AZ425">
        <v>-0.4</v>
      </c>
      <c r="BA425">
        <v>-0.3</v>
      </c>
      <c r="BB425">
        <v>-0.5</v>
      </c>
      <c r="BD425" s="3">
        <f t="shared" si="37"/>
        <v>-0.8</v>
      </c>
      <c r="BE425" s="7">
        <f t="shared" si="39"/>
        <v>-0.87923999999999991</v>
      </c>
      <c r="BF425" s="7">
        <f t="shared" si="40"/>
        <v>0.26640000000000003</v>
      </c>
      <c r="BG425" s="7">
        <f t="shared" si="41"/>
        <v>-0.18716000000000016</v>
      </c>
      <c r="BH425" s="7">
        <f t="shared" si="38"/>
        <v>-0.83366999999999991</v>
      </c>
      <c r="BI425" s="7">
        <f t="shared" si="42"/>
        <v>6.2620000000000009E-2</v>
      </c>
      <c r="BO425" s="8">
        <v>38657</v>
      </c>
      <c r="BP425">
        <v>-0.6</v>
      </c>
      <c r="BQ425">
        <v>-5.3</v>
      </c>
    </row>
    <row r="426" spans="3:69" x14ac:dyDescent="0.3">
      <c r="C426" s="8">
        <v>38687</v>
      </c>
      <c r="D426">
        <v>-0.1</v>
      </c>
      <c r="E426">
        <v>0.1</v>
      </c>
      <c r="F426">
        <v>-1.6</v>
      </c>
      <c r="G426">
        <v>0.3</v>
      </c>
      <c r="H426">
        <v>1.6</v>
      </c>
      <c r="I426">
        <v>-1.9</v>
      </c>
      <c r="J426">
        <v>0.6</v>
      </c>
      <c r="K426">
        <v>-0.3</v>
      </c>
      <c r="L426">
        <v>0.8</v>
      </c>
      <c r="M426">
        <v>0.7</v>
      </c>
      <c r="N426">
        <v>-0.7</v>
      </c>
      <c r="O426">
        <v>0.9</v>
      </c>
      <c r="P426">
        <v>100</v>
      </c>
      <c r="Q426">
        <v>95.88</v>
      </c>
      <c r="R426">
        <v>25.86</v>
      </c>
      <c r="S426">
        <v>20.39</v>
      </c>
      <c r="T426">
        <v>6.76</v>
      </c>
      <c r="U426">
        <v>3.44</v>
      </c>
      <c r="V426">
        <v>4.6399999999999997</v>
      </c>
      <c r="W426">
        <v>4.4800000000000004</v>
      </c>
      <c r="X426">
        <v>13.92</v>
      </c>
      <c r="Y426">
        <v>3.64</v>
      </c>
      <c r="Z426">
        <v>11</v>
      </c>
      <c r="AA426">
        <v>5.86</v>
      </c>
      <c r="AB426">
        <v>3.6</v>
      </c>
      <c r="AC426">
        <v>7.4</v>
      </c>
      <c r="AG426" s="8">
        <v>38687</v>
      </c>
      <c r="AH426">
        <v>-2</v>
      </c>
      <c r="AI426">
        <v>0.5</v>
      </c>
      <c r="AJ426">
        <v>-0.6</v>
      </c>
      <c r="AK426">
        <v>0</v>
      </c>
      <c r="AL426">
        <v>0.3</v>
      </c>
      <c r="AM426">
        <v>5.47</v>
      </c>
      <c r="AN426">
        <v>7.96</v>
      </c>
      <c r="AO426">
        <v>35.94</v>
      </c>
      <c r="AP426">
        <v>12.88</v>
      </c>
      <c r="AQ426">
        <v>37.75</v>
      </c>
      <c r="AT426" s="8">
        <v>38687</v>
      </c>
      <c r="AU426" s="2">
        <v>-0.1</v>
      </c>
      <c r="AV426">
        <v>0</v>
      </c>
      <c r="AW426">
        <v>-0.6</v>
      </c>
      <c r="AX426">
        <v>0.2</v>
      </c>
      <c r="AY426" s="2">
        <v>0.1</v>
      </c>
      <c r="AZ426">
        <v>0.1</v>
      </c>
      <c r="BA426">
        <v>0</v>
      </c>
      <c r="BB426">
        <v>0.2</v>
      </c>
      <c r="BD426" s="3">
        <f t="shared" si="37"/>
        <v>-0.1</v>
      </c>
      <c r="BE426" s="7">
        <f t="shared" si="39"/>
        <v>-0.41376000000000007</v>
      </c>
      <c r="BF426" s="7">
        <f t="shared" si="40"/>
        <v>0.26640000000000003</v>
      </c>
      <c r="BG426" s="7">
        <f t="shared" si="41"/>
        <v>4.7360000000000013E-2</v>
      </c>
      <c r="BH426" s="7">
        <f t="shared" si="38"/>
        <v>-0.28523999999999994</v>
      </c>
      <c r="BI426" s="7">
        <f t="shared" si="42"/>
        <v>0.11324999999999999</v>
      </c>
      <c r="BO426" s="8">
        <v>38687</v>
      </c>
      <c r="BP426">
        <v>-0.5</v>
      </c>
      <c r="BQ426">
        <v>-4.5999999999999996</v>
      </c>
    </row>
    <row r="427" spans="3:69" x14ac:dyDescent="0.3">
      <c r="C427" s="8">
        <v>38718</v>
      </c>
      <c r="D427">
        <v>-0.1</v>
      </c>
      <c r="E427">
        <v>-0.1</v>
      </c>
      <c r="F427">
        <v>0</v>
      </c>
      <c r="G427">
        <v>0.1</v>
      </c>
      <c r="H427">
        <v>3.7</v>
      </c>
      <c r="I427">
        <v>-2.6</v>
      </c>
      <c r="J427">
        <v>0.5</v>
      </c>
      <c r="K427">
        <v>-0.4</v>
      </c>
      <c r="L427">
        <v>0.2</v>
      </c>
      <c r="M427">
        <v>0.6</v>
      </c>
      <c r="N427">
        <v>-2.4</v>
      </c>
      <c r="O427">
        <v>0.3</v>
      </c>
      <c r="P427">
        <v>100</v>
      </c>
      <c r="Q427">
        <v>95.88</v>
      </c>
      <c r="R427">
        <v>25.86</v>
      </c>
      <c r="S427">
        <v>20.39</v>
      </c>
      <c r="T427">
        <v>6.76</v>
      </c>
      <c r="U427">
        <v>3.44</v>
      </c>
      <c r="V427">
        <v>4.6399999999999997</v>
      </c>
      <c r="W427">
        <v>4.4800000000000004</v>
      </c>
      <c r="X427">
        <v>13.92</v>
      </c>
      <c r="Y427">
        <v>3.64</v>
      </c>
      <c r="Z427">
        <v>11</v>
      </c>
      <c r="AA427">
        <v>5.86</v>
      </c>
      <c r="AB427">
        <v>5.9</v>
      </c>
      <c r="AC427">
        <v>7.4</v>
      </c>
      <c r="AG427" s="8">
        <v>38718</v>
      </c>
      <c r="AH427">
        <v>-6.3</v>
      </c>
      <c r="AI427">
        <v>-0.2</v>
      </c>
      <c r="AJ427">
        <v>1.1000000000000001</v>
      </c>
      <c r="AK427">
        <v>0.4</v>
      </c>
      <c r="AL427">
        <v>-0.2</v>
      </c>
      <c r="AM427">
        <v>5.47</v>
      </c>
      <c r="AN427">
        <v>7.96</v>
      </c>
      <c r="AO427">
        <v>35.94</v>
      </c>
      <c r="AP427">
        <v>12.88</v>
      </c>
      <c r="AQ427">
        <v>37.75</v>
      </c>
      <c r="AT427" s="8">
        <v>38718</v>
      </c>
      <c r="AU427" s="2">
        <v>-0.1</v>
      </c>
      <c r="AV427">
        <v>-0.7</v>
      </c>
      <c r="AW427">
        <v>0</v>
      </c>
      <c r="AX427">
        <v>0</v>
      </c>
      <c r="AY427" s="2">
        <v>0.1</v>
      </c>
      <c r="AZ427">
        <v>-0.7</v>
      </c>
      <c r="BA427">
        <v>0.5</v>
      </c>
      <c r="BB427">
        <v>-0.2</v>
      </c>
      <c r="BD427" s="3">
        <f t="shared" si="37"/>
        <v>-0.1</v>
      </c>
      <c r="BE427" s="7">
        <f t="shared" si="39"/>
        <v>0</v>
      </c>
      <c r="BF427" s="7">
        <f t="shared" si="40"/>
        <v>0.43660000000000004</v>
      </c>
      <c r="BG427" s="7">
        <f t="shared" si="41"/>
        <v>-0.53660000000000008</v>
      </c>
      <c r="BH427" s="7">
        <f t="shared" si="38"/>
        <v>3.4810000000000015E-2</v>
      </c>
      <c r="BI427" s="7">
        <f t="shared" si="42"/>
        <v>-2.3979999999999998E-2</v>
      </c>
      <c r="BO427" s="8">
        <v>38718</v>
      </c>
      <c r="BP427">
        <v>-0.3</v>
      </c>
      <c r="BQ427">
        <v>-4.2</v>
      </c>
    </row>
    <row r="428" spans="3:69" x14ac:dyDescent="0.3">
      <c r="C428" s="8">
        <v>38749</v>
      </c>
      <c r="D428">
        <v>-0.1</v>
      </c>
      <c r="E428">
        <v>0</v>
      </c>
      <c r="F428">
        <v>-0.9</v>
      </c>
      <c r="G428">
        <v>0.2</v>
      </c>
      <c r="H428">
        <v>4.3</v>
      </c>
      <c r="I428">
        <v>-2.7</v>
      </c>
      <c r="J428">
        <v>1.3</v>
      </c>
      <c r="K428">
        <v>-0.4</v>
      </c>
      <c r="L428">
        <v>0.5</v>
      </c>
      <c r="M428">
        <v>0.7</v>
      </c>
      <c r="N428">
        <v>-2.2000000000000002</v>
      </c>
      <c r="O428">
        <v>0.4</v>
      </c>
      <c r="P428">
        <v>100</v>
      </c>
      <c r="Q428">
        <v>95.88</v>
      </c>
      <c r="R428">
        <v>25.86</v>
      </c>
      <c r="S428">
        <v>20.39</v>
      </c>
      <c r="T428">
        <v>6.76</v>
      </c>
      <c r="U428">
        <v>3.44</v>
      </c>
      <c r="V428">
        <v>4.6399999999999997</v>
      </c>
      <c r="W428">
        <v>4.4800000000000004</v>
      </c>
      <c r="X428">
        <v>13.92</v>
      </c>
      <c r="Y428">
        <v>3.64</v>
      </c>
      <c r="Z428">
        <v>11</v>
      </c>
      <c r="AA428">
        <v>5.86</v>
      </c>
      <c r="AB428">
        <v>7.1</v>
      </c>
      <c r="AC428">
        <v>7.4</v>
      </c>
      <c r="AG428" s="8">
        <v>38749</v>
      </c>
      <c r="AH428">
        <v>-6.2</v>
      </c>
      <c r="AI428">
        <v>0.4</v>
      </c>
      <c r="AJ428">
        <v>0.7</v>
      </c>
      <c r="AK428">
        <v>0.4</v>
      </c>
      <c r="AL428">
        <v>-0.2</v>
      </c>
      <c r="AM428">
        <v>5.47</v>
      </c>
      <c r="AN428">
        <v>7.96</v>
      </c>
      <c r="AO428">
        <v>35.94</v>
      </c>
      <c r="AP428">
        <v>12.88</v>
      </c>
      <c r="AQ428">
        <v>37.75</v>
      </c>
      <c r="AT428" s="8">
        <v>38749</v>
      </c>
      <c r="AU428" s="2">
        <v>-0.1</v>
      </c>
      <c r="AV428">
        <v>-0.5</v>
      </c>
      <c r="AW428">
        <v>-0.1</v>
      </c>
      <c r="AX428">
        <v>-0.1</v>
      </c>
      <c r="AY428" s="2">
        <v>-0.3</v>
      </c>
      <c r="AZ428">
        <v>-0.2</v>
      </c>
      <c r="BA428">
        <v>-0.6</v>
      </c>
      <c r="BB428">
        <v>-0.1</v>
      </c>
      <c r="BD428" s="3">
        <f t="shared" si="37"/>
        <v>-0.1</v>
      </c>
      <c r="BE428" s="7">
        <f t="shared" si="39"/>
        <v>-0.23274</v>
      </c>
      <c r="BF428" s="7">
        <f t="shared" si="40"/>
        <v>0.52539999999999998</v>
      </c>
      <c r="BG428" s="7">
        <f t="shared" si="41"/>
        <v>-0.39266000000000001</v>
      </c>
      <c r="BH428" s="7">
        <f t="shared" si="38"/>
        <v>-5.5720000000000026E-2</v>
      </c>
      <c r="BI428" s="7">
        <f t="shared" si="42"/>
        <v>-2.3979999999999998E-2</v>
      </c>
      <c r="BO428" s="8">
        <v>38749</v>
      </c>
      <c r="BP428">
        <v>0</v>
      </c>
      <c r="BQ428">
        <v>-3.8</v>
      </c>
    </row>
    <row r="429" spans="3:69" x14ac:dyDescent="0.3">
      <c r="C429" s="8">
        <v>38777</v>
      </c>
      <c r="D429">
        <v>-0.2</v>
      </c>
      <c r="E429">
        <v>0.1</v>
      </c>
      <c r="F429">
        <v>-1.4</v>
      </c>
      <c r="G429">
        <v>0</v>
      </c>
      <c r="H429">
        <v>4.3</v>
      </c>
      <c r="I429">
        <v>-2.5</v>
      </c>
      <c r="J429">
        <v>0.8</v>
      </c>
      <c r="K429">
        <v>-0.4</v>
      </c>
      <c r="L429">
        <v>0.6</v>
      </c>
      <c r="M429">
        <v>0.7</v>
      </c>
      <c r="N429">
        <v>-1.9</v>
      </c>
      <c r="O429">
        <v>0.3</v>
      </c>
      <c r="P429">
        <v>100</v>
      </c>
      <c r="Q429">
        <v>95.88</v>
      </c>
      <c r="R429">
        <v>25.86</v>
      </c>
      <c r="S429">
        <v>20.39</v>
      </c>
      <c r="T429">
        <v>6.76</v>
      </c>
      <c r="U429">
        <v>3.44</v>
      </c>
      <c r="V429">
        <v>4.6399999999999997</v>
      </c>
      <c r="W429">
        <v>4.4800000000000004</v>
      </c>
      <c r="X429">
        <v>13.92</v>
      </c>
      <c r="Y429">
        <v>3.64</v>
      </c>
      <c r="Z429">
        <v>11</v>
      </c>
      <c r="AA429">
        <v>5.86</v>
      </c>
      <c r="AB429">
        <v>7.3</v>
      </c>
      <c r="AC429">
        <v>7.4</v>
      </c>
      <c r="AG429" s="8">
        <v>38777</v>
      </c>
      <c r="AH429">
        <v>-6.2</v>
      </c>
      <c r="AI429">
        <v>0.3</v>
      </c>
      <c r="AJ429">
        <v>0.5</v>
      </c>
      <c r="AK429">
        <v>0.4</v>
      </c>
      <c r="AL429">
        <v>-0.2</v>
      </c>
      <c r="AM429">
        <v>5.47</v>
      </c>
      <c r="AN429">
        <v>7.96</v>
      </c>
      <c r="AO429">
        <v>35.94</v>
      </c>
      <c r="AP429">
        <v>12.88</v>
      </c>
      <c r="AQ429">
        <v>37.75</v>
      </c>
      <c r="AT429" s="8">
        <v>38777</v>
      </c>
      <c r="AU429" s="2">
        <v>-0.2</v>
      </c>
      <c r="AV429">
        <v>-0.5</v>
      </c>
      <c r="AW429">
        <v>-0.3</v>
      </c>
      <c r="AX429">
        <v>-0.1</v>
      </c>
      <c r="AY429" s="2">
        <v>0.2</v>
      </c>
      <c r="AZ429">
        <v>0.4</v>
      </c>
      <c r="BA429">
        <v>0.2</v>
      </c>
      <c r="BB429">
        <v>0.2</v>
      </c>
      <c r="BD429" s="3">
        <f t="shared" si="37"/>
        <v>-0.2</v>
      </c>
      <c r="BE429" s="7">
        <f t="shared" si="39"/>
        <v>-0.36203999999999992</v>
      </c>
      <c r="BF429" s="7">
        <f t="shared" si="40"/>
        <v>0.54020000000000001</v>
      </c>
      <c r="BG429" s="7">
        <f t="shared" si="41"/>
        <v>-0.37816000000000011</v>
      </c>
      <c r="BH429" s="7">
        <f t="shared" si="38"/>
        <v>-0.13556000000000004</v>
      </c>
      <c r="BI429" s="7">
        <f t="shared" si="42"/>
        <v>-2.3979999999999998E-2</v>
      </c>
      <c r="BO429" s="8">
        <v>38777</v>
      </c>
      <c r="BP429">
        <v>-0.2</v>
      </c>
      <c r="BQ429">
        <v>-3.3</v>
      </c>
    </row>
    <row r="430" spans="3:69" x14ac:dyDescent="0.3">
      <c r="C430" s="8">
        <v>38808</v>
      </c>
      <c r="D430">
        <v>-0.1</v>
      </c>
      <c r="E430">
        <v>-0.1</v>
      </c>
      <c r="F430">
        <v>-0.5</v>
      </c>
      <c r="G430">
        <v>0</v>
      </c>
      <c r="H430">
        <v>3.9</v>
      </c>
      <c r="I430">
        <v>-2.4</v>
      </c>
      <c r="J430">
        <v>0.8</v>
      </c>
      <c r="K430">
        <v>-1.2</v>
      </c>
      <c r="L430">
        <v>-0.2</v>
      </c>
      <c r="M430">
        <v>0.7</v>
      </c>
      <c r="N430">
        <v>-1.7</v>
      </c>
      <c r="O430">
        <v>0.3</v>
      </c>
      <c r="P430">
        <v>100</v>
      </c>
      <c r="Q430">
        <v>95.88</v>
      </c>
      <c r="R430">
        <v>25.86</v>
      </c>
      <c r="S430">
        <v>20.39</v>
      </c>
      <c r="T430">
        <v>6.76</v>
      </c>
      <c r="U430">
        <v>3.44</v>
      </c>
      <c r="V430">
        <v>4.6399999999999997</v>
      </c>
      <c r="W430">
        <v>4.4800000000000004</v>
      </c>
      <c r="X430">
        <v>13.92</v>
      </c>
      <c r="Y430">
        <v>3.64</v>
      </c>
      <c r="Z430">
        <v>11</v>
      </c>
      <c r="AA430">
        <v>5.86</v>
      </c>
      <c r="AB430">
        <v>5.3</v>
      </c>
      <c r="AC430">
        <v>7.4</v>
      </c>
      <c r="AG430" s="8">
        <v>38808</v>
      </c>
      <c r="AH430">
        <v>-6</v>
      </c>
      <c r="AI430">
        <v>0.4</v>
      </c>
      <c r="AJ430">
        <v>0.7</v>
      </c>
      <c r="AK430">
        <v>-0.1</v>
      </c>
      <c r="AL430">
        <v>-0.2</v>
      </c>
      <c r="AM430">
        <v>5.47</v>
      </c>
      <c r="AN430">
        <v>7.96</v>
      </c>
      <c r="AO430">
        <v>35.94</v>
      </c>
      <c r="AP430">
        <v>12.88</v>
      </c>
      <c r="AQ430">
        <v>37.75</v>
      </c>
      <c r="AT430" s="8">
        <v>38808</v>
      </c>
      <c r="AU430" s="2">
        <v>-0.1</v>
      </c>
      <c r="AV430">
        <v>-0.6</v>
      </c>
      <c r="AW430">
        <v>-0.1</v>
      </c>
      <c r="AX430">
        <v>-0.1</v>
      </c>
      <c r="AY430" s="2">
        <v>0.2</v>
      </c>
      <c r="AZ430">
        <v>0.2</v>
      </c>
      <c r="BA430">
        <v>0.3</v>
      </c>
      <c r="BB430">
        <v>0</v>
      </c>
      <c r="BD430" s="3">
        <f t="shared" si="37"/>
        <v>-0.1</v>
      </c>
      <c r="BE430" s="7">
        <f t="shared" si="39"/>
        <v>-0.1293</v>
      </c>
      <c r="BF430" s="7">
        <f t="shared" si="40"/>
        <v>0.39219999999999999</v>
      </c>
      <c r="BG430" s="7">
        <f t="shared" si="41"/>
        <v>-0.3629</v>
      </c>
      <c r="BH430" s="7">
        <f t="shared" si="38"/>
        <v>-4.4780000000000014E-2</v>
      </c>
      <c r="BI430" s="7">
        <f t="shared" si="42"/>
        <v>-8.8380000000000014E-2</v>
      </c>
      <c r="BO430" s="8">
        <v>38808</v>
      </c>
      <c r="BP430">
        <v>-0.3</v>
      </c>
      <c r="BQ430">
        <v>-3</v>
      </c>
    </row>
    <row r="431" spans="3:69" x14ac:dyDescent="0.3">
      <c r="C431" s="8">
        <v>38838</v>
      </c>
      <c r="D431">
        <v>0.1</v>
      </c>
      <c r="E431">
        <v>0</v>
      </c>
      <c r="F431">
        <v>0</v>
      </c>
      <c r="G431">
        <v>0.1</v>
      </c>
      <c r="H431">
        <v>4.0999999999999996</v>
      </c>
      <c r="I431">
        <v>-2.6</v>
      </c>
      <c r="J431">
        <v>0.6</v>
      </c>
      <c r="K431">
        <v>-1.4</v>
      </c>
      <c r="L431">
        <v>0.2</v>
      </c>
      <c r="M431">
        <v>0.6</v>
      </c>
      <c r="N431">
        <v>-1.3</v>
      </c>
      <c r="O431">
        <v>0.4</v>
      </c>
      <c r="P431">
        <v>100</v>
      </c>
      <c r="Q431">
        <v>95.88</v>
      </c>
      <c r="R431">
        <v>25.86</v>
      </c>
      <c r="S431">
        <v>20.39</v>
      </c>
      <c r="T431">
        <v>6.76</v>
      </c>
      <c r="U431">
        <v>3.44</v>
      </c>
      <c r="V431">
        <v>4.6399999999999997</v>
      </c>
      <c r="W431">
        <v>4.4800000000000004</v>
      </c>
      <c r="X431">
        <v>13.92</v>
      </c>
      <c r="Y431">
        <v>3.64</v>
      </c>
      <c r="Z431">
        <v>11</v>
      </c>
      <c r="AA431">
        <v>5.86</v>
      </c>
      <c r="AB431">
        <v>6.4</v>
      </c>
      <c r="AC431">
        <v>7.4</v>
      </c>
      <c r="AG431" s="8">
        <v>38838</v>
      </c>
      <c r="AH431">
        <v>-5.8</v>
      </c>
      <c r="AI431">
        <v>0.4</v>
      </c>
      <c r="AJ431">
        <v>1.3</v>
      </c>
      <c r="AK431">
        <v>-0.2</v>
      </c>
      <c r="AL431">
        <v>-0.1</v>
      </c>
      <c r="AM431">
        <v>5.47</v>
      </c>
      <c r="AN431">
        <v>7.96</v>
      </c>
      <c r="AO431">
        <v>35.94</v>
      </c>
      <c r="AP431">
        <v>12.88</v>
      </c>
      <c r="AQ431">
        <v>37.75</v>
      </c>
      <c r="AT431" s="8">
        <v>38838</v>
      </c>
      <c r="AU431" s="2">
        <v>0.1</v>
      </c>
      <c r="AV431">
        <v>-0.5</v>
      </c>
      <c r="AW431">
        <v>0.3</v>
      </c>
      <c r="AX431">
        <v>-0.1</v>
      </c>
      <c r="AY431" s="2">
        <v>0.3</v>
      </c>
      <c r="AZ431">
        <v>0.2</v>
      </c>
      <c r="BA431">
        <v>0.6</v>
      </c>
      <c r="BB431">
        <v>0.2</v>
      </c>
      <c r="BD431" s="3">
        <f t="shared" si="37"/>
        <v>0.1</v>
      </c>
      <c r="BE431" s="7">
        <f t="shared" si="39"/>
        <v>0</v>
      </c>
      <c r="BF431" s="7">
        <f t="shared" si="40"/>
        <v>0.47360000000000008</v>
      </c>
      <c r="BG431" s="7">
        <f t="shared" si="41"/>
        <v>-0.37360000000000004</v>
      </c>
      <c r="BH431" s="7">
        <f t="shared" si="38"/>
        <v>0.18180000000000004</v>
      </c>
      <c r="BI431" s="7">
        <f t="shared" si="42"/>
        <v>-6.3510000000000011E-2</v>
      </c>
      <c r="BO431" s="8">
        <v>38838</v>
      </c>
      <c r="BP431">
        <v>-0.1</v>
      </c>
      <c r="BQ431">
        <v>-3.1</v>
      </c>
    </row>
    <row r="432" spans="3:69" x14ac:dyDescent="0.3">
      <c r="C432" s="8">
        <v>38869</v>
      </c>
      <c r="D432">
        <v>0.5</v>
      </c>
      <c r="E432">
        <v>0.2</v>
      </c>
      <c r="F432">
        <v>1.3</v>
      </c>
      <c r="G432">
        <v>0.1</v>
      </c>
      <c r="H432">
        <v>4.0999999999999996</v>
      </c>
      <c r="I432">
        <v>-2.1</v>
      </c>
      <c r="J432">
        <v>0.9</v>
      </c>
      <c r="K432">
        <v>-1.2</v>
      </c>
      <c r="L432">
        <v>0.5</v>
      </c>
      <c r="M432">
        <v>0.6</v>
      </c>
      <c r="N432">
        <v>-0.8</v>
      </c>
      <c r="O432">
        <v>0.5</v>
      </c>
      <c r="P432">
        <v>100</v>
      </c>
      <c r="Q432">
        <v>95.88</v>
      </c>
      <c r="R432">
        <v>25.86</v>
      </c>
      <c r="S432">
        <v>20.39</v>
      </c>
      <c r="T432">
        <v>6.76</v>
      </c>
      <c r="U432">
        <v>3.44</v>
      </c>
      <c r="V432">
        <v>4.6399999999999997</v>
      </c>
      <c r="W432">
        <v>4.4800000000000004</v>
      </c>
      <c r="X432">
        <v>13.92</v>
      </c>
      <c r="Y432">
        <v>3.64</v>
      </c>
      <c r="Z432">
        <v>11</v>
      </c>
      <c r="AA432">
        <v>5.86</v>
      </c>
      <c r="AB432">
        <v>6.9</v>
      </c>
      <c r="AC432">
        <v>7.4</v>
      </c>
      <c r="AG432" s="8">
        <v>38869</v>
      </c>
      <c r="AH432">
        <v>-5.3</v>
      </c>
      <c r="AI432">
        <v>0.6</v>
      </c>
      <c r="AJ432">
        <v>2.2999999999999998</v>
      </c>
      <c r="AK432">
        <v>-0.2</v>
      </c>
      <c r="AL432">
        <v>0</v>
      </c>
      <c r="AM432">
        <v>5.47</v>
      </c>
      <c r="AN432">
        <v>7.96</v>
      </c>
      <c r="AO432">
        <v>35.94</v>
      </c>
      <c r="AP432">
        <v>12.88</v>
      </c>
      <c r="AQ432">
        <v>37.75</v>
      </c>
      <c r="AT432" s="8">
        <v>38869</v>
      </c>
      <c r="AU432" s="2">
        <v>0.5</v>
      </c>
      <c r="AV432">
        <v>-0.4</v>
      </c>
      <c r="AW432">
        <v>1.2</v>
      </c>
      <c r="AX432">
        <v>0</v>
      </c>
      <c r="AY432" s="2">
        <v>0</v>
      </c>
      <c r="AZ432">
        <v>-0.1</v>
      </c>
      <c r="BA432">
        <v>0</v>
      </c>
      <c r="BB432">
        <v>0</v>
      </c>
      <c r="BD432" s="3">
        <f t="shared" si="37"/>
        <v>0.5</v>
      </c>
      <c r="BE432" s="7">
        <f t="shared" si="39"/>
        <v>0.33618000000000003</v>
      </c>
      <c r="BF432" s="7">
        <f t="shared" si="40"/>
        <v>0.51060000000000005</v>
      </c>
      <c r="BG432" s="7">
        <f t="shared" si="41"/>
        <v>-0.34678000000000009</v>
      </c>
      <c r="BH432" s="7">
        <f t="shared" si="38"/>
        <v>0.58446999999999993</v>
      </c>
      <c r="BI432" s="7">
        <f t="shared" si="42"/>
        <v>-2.5760000000000005E-2</v>
      </c>
      <c r="BO432" s="8">
        <v>38869</v>
      </c>
      <c r="BP432">
        <v>0</v>
      </c>
      <c r="BQ432">
        <v>-2.9</v>
      </c>
    </row>
    <row r="433" spans="3:69" x14ac:dyDescent="0.3">
      <c r="C433" s="8">
        <v>38899</v>
      </c>
      <c r="D433">
        <v>0.3</v>
      </c>
      <c r="E433">
        <v>0.2</v>
      </c>
      <c r="F433">
        <v>0.6</v>
      </c>
      <c r="G433">
        <v>0.1</v>
      </c>
      <c r="H433">
        <v>4</v>
      </c>
      <c r="I433">
        <v>-1.8</v>
      </c>
      <c r="J433">
        <v>1.3</v>
      </c>
      <c r="K433">
        <v>-1</v>
      </c>
      <c r="L433">
        <v>0.2</v>
      </c>
      <c r="M433">
        <v>0.6</v>
      </c>
      <c r="N433">
        <v>-1.5</v>
      </c>
      <c r="O433">
        <v>1.5</v>
      </c>
      <c r="P433">
        <v>100</v>
      </c>
      <c r="Q433">
        <v>95.88</v>
      </c>
      <c r="R433">
        <v>25.86</v>
      </c>
      <c r="S433">
        <v>20.39</v>
      </c>
      <c r="T433">
        <v>6.76</v>
      </c>
      <c r="U433">
        <v>3.44</v>
      </c>
      <c r="V433">
        <v>4.6399999999999997</v>
      </c>
      <c r="W433">
        <v>4.4800000000000004</v>
      </c>
      <c r="X433">
        <v>13.92</v>
      </c>
      <c r="Y433">
        <v>3.64</v>
      </c>
      <c r="Z433">
        <v>11</v>
      </c>
      <c r="AA433">
        <v>5.86</v>
      </c>
      <c r="AB433">
        <v>6.4</v>
      </c>
      <c r="AC433">
        <v>7.4</v>
      </c>
      <c r="AG433" s="8">
        <v>38899</v>
      </c>
      <c r="AH433">
        <v>-5.4</v>
      </c>
      <c r="AI433">
        <v>1</v>
      </c>
      <c r="AJ433">
        <v>1.9</v>
      </c>
      <c r="AK433">
        <v>-0.2</v>
      </c>
      <c r="AL433">
        <v>-0.1</v>
      </c>
      <c r="AM433">
        <v>5.47</v>
      </c>
      <c r="AN433">
        <v>7.96</v>
      </c>
      <c r="AO433">
        <v>35.94</v>
      </c>
      <c r="AP433">
        <v>12.88</v>
      </c>
      <c r="AQ433">
        <v>37.75</v>
      </c>
      <c r="AT433" s="8">
        <v>38899</v>
      </c>
      <c r="AU433" s="2">
        <v>0.3</v>
      </c>
      <c r="AV433">
        <v>-0.3</v>
      </c>
      <c r="AW433">
        <v>0.9</v>
      </c>
      <c r="AX433">
        <v>-0.1</v>
      </c>
      <c r="AY433" s="2">
        <v>-0.3</v>
      </c>
      <c r="AZ433">
        <v>-0.1</v>
      </c>
      <c r="BA433">
        <v>-0.7</v>
      </c>
      <c r="BB433">
        <v>0.1</v>
      </c>
      <c r="BD433" s="3">
        <f t="shared" si="37"/>
        <v>0.3</v>
      </c>
      <c r="BE433" s="7">
        <f t="shared" si="39"/>
        <v>0.15515999999999999</v>
      </c>
      <c r="BF433" s="7">
        <f t="shared" si="40"/>
        <v>0.47360000000000008</v>
      </c>
      <c r="BG433" s="7">
        <f t="shared" si="41"/>
        <v>-0.32876000000000005</v>
      </c>
      <c r="BH433" s="7">
        <f t="shared" si="38"/>
        <v>0.46707999999999983</v>
      </c>
      <c r="BI433" s="7">
        <f t="shared" si="42"/>
        <v>-6.3510000000000011E-2</v>
      </c>
      <c r="BO433" s="8">
        <v>38899</v>
      </c>
      <c r="BP433">
        <v>-0.1</v>
      </c>
      <c r="BQ433">
        <v>-2.9</v>
      </c>
    </row>
    <row r="434" spans="3:69" x14ac:dyDescent="0.3">
      <c r="C434" s="8">
        <v>38930</v>
      </c>
      <c r="D434">
        <v>0.9</v>
      </c>
      <c r="E434">
        <v>0.3</v>
      </c>
      <c r="F434">
        <v>2.4</v>
      </c>
      <c r="G434">
        <v>0</v>
      </c>
      <c r="H434">
        <v>4.2</v>
      </c>
      <c r="I434">
        <v>-1.9</v>
      </c>
      <c r="J434">
        <v>1.3</v>
      </c>
      <c r="K434">
        <v>-1</v>
      </c>
      <c r="L434">
        <v>0.7</v>
      </c>
      <c r="M434">
        <v>0.7</v>
      </c>
      <c r="N434">
        <v>-1.3</v>
      </c>
      <c r="O434">
        <v>1.5</v>
      </c>
      <c r="P434">
        <v>100</v>
      </c>
      <c r="Q434">
        <v>95.88</v>
      </c>
      <c r="R434">
        <v>25.86</v>
      </c>
      <c r="S434">
        <v>20.39</v>
      </c>
      <c r="T434">
        <v>6.76</v>
      </c>
      <c r="U434">
        <v>3.44</v>
      </c>
      <c r="V434">
        <v>4.6399999999999997</v>
      </c>
      <c r="W434">
        <v>4.4800000000000004</v>
      </c>
      <c r="X434">
        <v>13.92</v>
      </c>
      <c r="Y434">
        <v>3.64</v>
      </c>
      <c r="Z434">
        <v>11</v>
      </c>
      <c r="AA434">
        <v>5.86</v>
      </c>
      <c r="AB434">
        <v>7.3</v>
      </c>
      <c r="AC434">
        <v>7.4</v>
      </c>
      <c r="AG434" s="8">
        <v>38930</v>
      </c>
      <c r="AH434">
        <v>-5.4</v>
      </c>
      <c r="AI434">
        <v>1</v>
      </c>
      <c r="AJ434">
        <v>3.3</v>
      </c>
      <c r="AK434">
        <v>-0.2</v>
      </c>
      <c r="AL434">
        <v>-0.2</v>
      </c>
      <c r="AM434">
        <v>5.47</v>
      </c>
      <c r="AN434">
        <v>7.96</v>
      </c>
      <c r="AO434">
        <v>35.94</v>
      </c>
      <c r="AP434">
        <v>12.88</v>
      </c>
      <c r="AQ434">
        <v>37.75</v>
      </c>
      <c r="AT434" s="8">
        <v>38930</v>
      </c>
      <c r="AU434" s="2">
        <v>0.9</v>
      </c>
      <c r="AV434">
        <v>-0.4</v>
      </c>
      <c r="AW434">
        <v>2</v>
      </c>
      <c r="AX434">
        <v>-0.1</v>
      </c>
      <c r="AY434" s="2">
        <v>0.7</v>
      </c>
      <c r="AZ434">
        <v>0</v>
      </c>
      <c r="BA434">
        <v>1</v>
      </c>
      <c r="BB434">
        <v>0.3</v>
      </c>
      <c r="BD434" s="3">
        <f t="shared" si="37"/>
        <v>0.9</v>
      </c>
      <c r="BE434" s="7">
        <f t="shared" si="39"/>
        <v>0.62063999999999997</v>
      </c>
      <c r="BF434" s="7">
        <f t="shared" si="40"/>
        <v>0.54020000000000001</v>
      </c>
      <c r="BG434" s="7">
        <f t="shared" si="41"/>
        <v>-0.26083999999999996</v>
      </c>
      <c r="BH434" s="7">
        <f t="shared" si="38"/>
        <v>0.97023999999999988</v>
      </c>
      <c r="BI434" s="7">
        <f t="shared" si="42"/>
        <v>-0.10126000000000002</v>
      </c>
      <c r="BO434" s="8">
        <v>38930</v>
      </c>
      <c r="BP434">
        <v>-0.4</v>
      </c>
      <c r="BQ434">
        <v>-3.9</v>
      </c>
    </row>
    <row r="435" spans="3:69" x14ac:dyDescent="0.3">
      <c r="C435" s="8">
        <v>38961</v>
      </c>
      <c r="D435">
        <v>0.6</v>
      </c>
      <c r="E435">
        <v>0.2</v>
      </c>
      <c r="F435">
        <v>1.6</v>
      </c>
      <c r="G435">
        <v>-0.2</v>
      </c>
      <c r="H435">
        <v>4</v>
      </c>
      <c r="I435">
        <v>-2</v>
      </c>
      <c r="J435">
        <v>0.5</v>
      </c>
      <c r="K435">
        <v>-0.9</v>
      </c>
      <c r="L435">
        <v>0.4</v>
      </c>
      <c r="M435">
        <v>0.7</v>
      </c>
      <c r="N435">
        <v>-1.2</v>
      </c>
      <c r="O435">
        <v>1.5</v>
      </c>
      <c r="P435">
        <v>100</v>
      </c>
      <c r="Q435">
        <v>95.88</v>
      </c>
      <c r="R435">
        <v>25.86</v>
      </c>
      <c r="S435">
        <v>20.39</v>
      </c>
      <c r="T435">
        <v>6.76</v>
      </c>
      <c r="U435">
        <v>3.44</v>
      </c>
      <c r="V435">
        <v>4.6399999999999997</v>
      </c>
      <c r="W435">
        <v>4.4800000000000004</v>
      </c>
      <c r="X435">
        <v>13.92</v>
      </c>
      <c r="Y435">
        <v>3.64</v>
      </c>
      <c r="Z435">
        <v>11</v>
      </c>
      <c r="AA435">
        <v>5.86</v>
      </c>
      <c r="AB435">
        <v>6.6</v>
      </c>
      <c r="AC435">
        <v>7.4</v>
      </c>
      <c r="AG435" s="8">
        <v>38961</v>
      </c>
      <c r="AH435">
        <v>-5.4</v>
      </c>
      <c r="AI435">
        <v>0.6</v>
      </c>
      <c r="AJ435">
        <v>2.6</v>
      </c>
      <c r="AK435">
        <v>-0.3</v>
      </c>
      <c r="AL435">
        <v>-0.2</v>
      </c>
      <c r="AM435">
        <v>5.47</v>
      </c>
      <c r="AN435">
        <v>7.96</v>
      </c>
      <c r="AO435">
        <v>35.94</v>
      </c>
      <c r="AP435">
        <v>12.88</v>
      </c>
      <c r="AQ435">
        <v>37.75</v>
      </c>
      <c r="AT435" s="8">
        <v>38961</v>
      </c>
      <c r="AU435" s="2">
        <v>0.6</v>
      </c>
      <c r="AV435">
        <v>-0.5</v>
      </c>
      <c r="AW435">
        <v>1.4</v>
      </c>
      <c r="AX435">
        <v>-0.2</v>
      </c>
      <c r="AY435" s="2">
        <v>0</v>
      </c>
      <c r="AZ435">
        <v>0.1</v>
      </c>
      <c r="BA435">
        <v>0.4</v>
      </c>
      <c r="BB435">
        <v>-0.4</v>
      </c>
      <c r="BD435" s="3">
        <f t="shared" si="37"/>
        <v>0.6</v>
      </c>
      <c r="BE435" s="7">
        <f t="shared" si="39"/>
        <v>0.41376000000000007</v>
      </c>
      <c r="BF435" s="7">
        <f t="shared" si="40"/>
        <v>0.48839999999999995</v>
      </c>
      <c r="BG435" s="7">
        <f t="shared" si="41"/>
        <v>-0.30216000000000004</v>
      </c>
      <c r="BH435" s="7">
        <f t="shared" si="38"/>
        <v>0.68681999999999999</v>
      </c>
      <c r="BI435" s="7">
        <f t="shared" si="42"/>
        <v>-0.11414000000000002</v>
      </c>
      <c r="BO435" s="8">
        <v>38961</v>
      </c>
      <c r="BP435">
        <v>0.1</v>
      </c>
      <c r="BQ435">
        <v>-3.7</v>
      </c>
    </row>
    <row r="436" spans="3:69" x14ac:dyDescent="0.3">
      <c r="C436" s="8">
        <v>38991</v>
      </c>
      <c r="D436">
        <v>0.4</v>
      </c>
      <c r="E436">
        <v>0.1</v>
      </c>
      <c r="F436">
        <v>1.2</v>
      </c>
      <c r="G436">
        <v>-0.2</v>
      </c>
      <c r="H436">
        <v>2.9</v>
      </c>
      <c r="I436">
        <v>-1.9</v>
      </c>
      <c r="J436">
        <v>0.9</v>
      </c>
      <c r="K436">
        <v>0.2</v>
      </c>
      <c r="L436">
        <v>0</v>
      </c>
      <c r="M436">
        <v>0.7</v>
      </c>
      <c r="N436">
        <v>-1.3</v>
      </c>
      <c r="O436">
        <v>1.3</v>
      </c>
      <c r="P436">
        <v>100</v>
      </c>
      <c r="Q436">
        <v>95.88</v>
      </c>
      <c r="R436">
        <v>25.86</v>
      </c>
      <c r="S436">
        <v>20.39</v>
      </c>
      <c r="T436">
        <v>6.76</v>
      </c>
      <c r="U436">
        <v>3.44</v>
      </c>
      <c r="V436">
        <v>4.6399999999999997</v>
      </c>
      <c r="W436">
        <v>4.4800000000000004</v>
      </c>
      <c r="X436">
        <v>13.92</v>
      </c>
      <c r="Y436">
        <v>3.64</v>
      </c>
      <c r="Z436">
        <v>11</v>
      </c>
      <c r="AA436">
        <v>5.86</v>
      </c>
      <c r="AB436">
        <v>4.8</v>
      </c>
      <c r="AC436">
        <v>7.4</v>
      </c>
      <c r="AG436" s="8">
        <v>38991</v>
      </c>
      <c r="AH436">
        <v>-5.0999999999999996</v>
      </c>
      <c r="AI436">
        <v>0.7</v>
      </c>
      <c r="AJ436">
        <v>2.1</v>
      </c>
      <c r="AK436">
        <v>-0.1</v>
      </c>
      <c r="AL436">
        <v>-0.2</v>
      </c>
      <c r="AM436">
        <v>5.47</v>
      </c>
      <c r="AN436">
        <v>7.96</v>
      </c>
      <c r="AO436">
        <v>35.94</v>
      </c>
      <c r="AP436">
        <v>12.88</v>
      </c>
      <c r="AQ436">
        <v>37.75</v>
      </c>
      <c r="AT436" s="8">
        <v>38991</v>
      </c>
      <c r="AU436" s="2">
        <v>0.4</v>
      </c>
      <c r="AV436">
        <v>-0.4</v>
      </c>
      <c r="AW436">
        <v>1</v>
      </c>
      <c r="AX436">
        <v>-0.2</v>
      </c>
      <c r="AY436" s="2">
        <v>-0.2</v>
      </c>
      <c r="AZ436">
        <v>0.1</v>
      </c>
      <c r="BA436">
        <v>-0.4</v>
      </c>
      <c r="BB436">
        <v>0</v>
      </c>
      <c r="BD436" s="3">
        <f t="shared" si="37"/>
        <v>0.4</v>
      </c>
      <c r="BE436" s="7">
        <f t="shared" si="39"/>
        <v>0.31031999999999998</v>
      </c>
      <c r="BF436" s="7">
        <f t="shared" si="40"/>
        <v>0.35520000000000002</v>
      </c>
      <c r="BG436" s="7">
        <f t="shared" si="41"/>
        <v>-0.26551999999999998</v>
      </c>
      <c r="BH436" s="7">
        <f t="shared" si="38"/>
        <v>0.53149000000000002</v>
      </c>
      <c r="BI436" s="7">
        <f t="shared" si="42"/>
        <v>-8.8380000000000014E-2</v>
      </c>
      <c r="BO436" s="8">
        <v>38991</v>
      </c>
      <c r="BP436">
        <v>-0.2</v>
      </c>
      <c r="BQ436">
        <v>-2.6</v>
      </c>
    </row>
    <row r="437" spans="3:69" x14ac:dyDescent="0.3">
      <c r="C437" s="8">
        <v>39022</v>
      </c>
      <c r="D437">
        <v>0.3</v>
      </c>
      <c r="E437">
        <v>0.2</v>
      </c>
      <c r="F437">
        <v>0.7</v>
      </c>
      <c r="G437">
        <v>-0.2</v>
      </c>
      <c r="H437">
        <v>2.2999999999999998</v>
      </c>
      <c r="I437">
        <v>-1.5</v>
      </c>
      <c r="J437">
        <v>0.6</v>
      </c>
      <c r="K437">
        <v>0.1</v>
      </c>
      <c r="L437">
        <v>0.6</v>
      </c>
      <c r="M437">
        <v>0.7</v>
      </c>
      <c r="N437">
        <v>-1.4</v>
      </c>
      <c r="O437">
        <v>1.4</v>
      </c>
      <c r="P437">
        <v>100</v>
      </c>
      <c r="Q437">
        <v>95.88</v>
      </c>
      <c r="R437">
        <v>25.86</v>
      </c>
      <c r="S437">
        <v>20.39</v>
      </c>
      <c r="T437">
        <v>6.76</v>
      </c>
      <c r="U437">
        <v>3.44</v>
      </c>
      <c r="V437">
        <v>4.6399999999999997</v>
      </c>
      <c r="W437">
        <v>4.4800000000000004</v>
      </c>
      <c r="X437">
        <v>13.92</v>
      </c>
      <c r="Y437">
        <v>3.64</v>
      </c>
      <c r="Z437">
        <v>11</v>
      </c>
      <c r="AA437">
        <v>5.86</v>
      </c>
      <c r="AB437">
        <v>3.2</v>
      </c>
      <c r="AC437">
        <v>7.4</v>
      </c>
      <c r="AG437" s="8">
        <v>39022</v>
      </c>
      <c r="AH437">
        <v>-4.7</v>
      </c>
      <c r="AI437">
        <v>0.5</v>
      </c>
      <c r="AJ437">
        <v>1.2</v>
      </c>
      <c r="AK437">
        <v>0</v>
      </c>
      <c r="AL437">
        <v>0.2</v>
      </c>
      <c r="AM437">
        <v>5.47</v>
      </c>
      <c r="AN437">
        <v>7.96</v>
      </c>
      <c r="AO437">
        <v>35.94</v>
      </c>
      <c r="AP437">
        <v>12.88</v>
      </c>
      <c r="AQ437">
        <v>37.75</v>
      </c>
      <c r="AT437" s="8">
        <v>39022</v>
      </c>
      <c r="AU437" s="2">
        <v>0.3</v>
      </c>
      <c r="AV437">
        <v>-0.2</v>
      </c>
      <c r="AW437">
        <v>0.5</v>
      </c>
      <c r="AX437">
        <v>0.1</v>
      </c>
      <c r="AY437" s="2">
        <v>-0.5</v>
      </c>
      <c r="AZ437">
        <v>-0.2</v>
      </c>
      <c r="BA437">
        <v>-0.8</v>
      </c>
      <c r="BB437">
        <v>-0.2</v>
      </c>
      <c r="BD437" s="3">
        <f t="shared" si="37"/>
        <v>0.3</v>
      </c>
      <c r="BE437" s="7">
        <f t="shared" si="39"/>
        <v>0.18101999999999996</v>
      </c>
      <c r="BF437" s="7">
        <f t="shared" si="40"/>
        <v>0.23680000000000004</v>
      </c>
      <c r="BG437" s="7">
        <f t="shared" si="41"/>
        <v>-0.11782000000000001</v>
      </c>
      <c r="BH437" s="7">
        <f t="shared" si="38"/>
        <v>0.21398999999999993</v>
      </c>
      <c r="BI437" s="7">
        <f t="shared" si="42"/>
        <v>7.5500000000000012E-2</v>
      </c>
      <c r="BO437" s="8">
        <v>39022</v>
      </c>
      <c r="BP437">
        <v>-0.1</v>
      </c>
      <c r="BQ437">
        <v>-2.1</v>
      </c>
    </row>
    <row r="438" spans="3:69" x14ac:dyDescent="0.3">
      <c r="C438" s="8">
        <v>39052</v>
      </c>
      <c r="D438">
        <v>0.3</v>
      </c>
      <c r="E438">
        <v>0.1</v>
      </c>
      <c r="F438">
        <v>0.8</v>
      </c>
      <c r="G438">
        <v>-0.3</v>
      </c>
      <c r="H438">
        <v>1.9</v>
      </c>
      <c r="I438">
        <v>-1.2</v>
      </c>
      <c r="J438">
        <v>0.5</v>
      </c>
      <c r="K438">
        <v>0.5</v>
      </c>
      <c r="L438">
        <v>0.3</v>
      </c>
      <c r="M438">
        <v>0.7</v>
      </c>
      <c r="N438">
        <v>-1.4</v>
      </c>
      <c r="O438">
        <v>1.2</v>
      </c>
      <c r="P438">
        <v>100</v>
      </c>
      <c r="Q438">
        <v>95.88</v>
      </c>
      <c r="R438">
        <v>25.86</v>
      </c>
      <c r="S438">
        <v>20.39</v>
      </c>
      <c r="T438">
        <v>6.76</v>
      </c>
      <c r="U438">
        <v>3.44</v>
      </c>
      <c r="V438">
        <v>4.6399999999999997</v>
      </c>
      <c r="W438">
        <v>4.4800000000000004</v>
      </c>
      <c r="X438">
        <v>13.92</v>
      </c>
      <c r="Y438">
        <v>3.64</v>
      </c>
      <c r="Z438">
        <v>11</v>
      </c>
      <c r="AA438">
        <v>5.86</v>
      </c>
      <c r="AB438">
        <v>2.9</v>
      </c>
      <c r="AC438">
        <v>7.4</v>
      </c>
      <c r="AG438" s="8">
        <v>39052</v>
      </c>
      <c r="AH438">
        <v>-5.3</v>
      </c>
      <c r="AI438">
        <v>0.4</v>
      </c>
      <c r="AJ438">
        <v>1.3</v>
      </c>
      <c r="AK438">
        <v>0</v>
      </c>
      <c r="AL438">
        <v>0.2</v>
      </c>
      <c r="AM438">
        <v>5.47</v>
      </c>
      <c r="AN438">
        <v>7.96</v>
      </c>
      <c r="AO438">
        <v>35.94</v>
      </c>
      <c r="AP438">
        <v>12.88</v>
      </c>
      <c r="AQ438">
        <v>37.75</v>
      </c>
      <c r="AT438" s="8">
        <v>39052</v>
      </c>
      <c r="AU438" s="2">
        <v>0.3</v>
      </c>
      <c r="AV438">
        <v>-0.3</v>
      </c>
      <c r="AW438">
        <v>0.5</v>
      </c>
      <c r="AX438">
        <v>0</v>
      </c>
      <c r="AY438" s="2">
        <v>0.1</v>
      </c>
      <c r="AZ438">
        <v>0</v>
      </c>
      <c r="BA438">
        <v>0</v>
      </c>
      <c r="BB438">
        <v>0.1</v>
      </c>
      <c r="BD438" s="3">
        <f t="shared" ref="BD438:BD501" si="43" xml:space="preserve"> AU438</f>
        <v>0.3</v>
      </c>
      <c r="BE438" s="7">
        <f t="shared" si="39"/>
        <v>0.20688000000000004</v>
      </c>
      <c r="BF438" s="7">
        <f t="shared" si="40"/>
        <v>0.21460000000000001</v>
      </c>
      <c r="BG438" s="7">
        <f t="shared" si="41"/>
        <v>-0.12148000000000006</v>
      </c>
      <c r="BH438" s="7">
        <f t="shared" si="38"/>
        <v>0.20915000000000006</v>
      </c>
      <c r="BI438" s="7">
        <f t="shared" si="42"/>
        <v>7.5500000000000012E-2</v>
      </c>
      <c r="BO438" s="8">
        <v>39052</v>
      </c>
      <c r="BP438">
        <v>-0.3</v>
      </c>
      <c r="BQ438">
        <v>-1.9</v>
      </c>
    </row>
    <row r="439" spans="3:69" x14ac:dyDescent="0.3">
      <c r="C439" s="8">
        <v>39083</v>
      </c>
      <c r="D439">
        <v>0</v>
      </c>
      <c r="E439">
        <v>0</v>
      </c>
      <c r="F439">
        <v>-0.2</v>
      </c>
      <c r="G439">
        <v>-0.2</v>
      </c>
      <c r="H439">
        <v>1</v>
      </c>
      <c r="I439">
        <v>-1.3</v>
      </c>
      <c r="J439">
        <v>0.6</v>
      </c>
      <c r="K439">
        <v>-0.3</v>
      </c>
      <c r="L439">
        <v>0.4</v>
      </c>
      <c r="M439">
        <v>0.7</v>
      </c>
      <c r="N439">
        <v>-1.3</v>
      </c>
      <c r="O439">
        <v>1.1000000000000001</v>
      </c>
      <c r="P439">
        <v>100</v>
      </c>
      <c r="Q439">
        <v>95.88</v>
      </c>
      <c r="R439">
        <v>25.86</v>
      </c>
      <c r="S439">
        <v>20.39</v>
      </c>
      <c r="T439">
        <v>6.76</v>
      </c>
      <c r="U439">
        <v>3.44</v>
      </c>
      <c r="V439">
        <v>4.6399999999999997</v>
      </c>
      <c r="W439">
        <v>4.4800000000000004</v>
      </c>
      <c r="X439">
        <v>13.92</v>
      </c>
      <c r="Y439">
        <v>3.64</v>
      </c>
      <c r="Z439">
        <v>11</v>
      </c>
      <c r="AA439">
        <v>5.86</v>
      </c>
      <c r="AB439">
        <v>1.8</v>
      </c>
      <c r="AC439">
        <v>7.4</v>
      </c>
      <c r="AG439" s="8">
        <v>39083</v>
      </c>
      <c r="AH439">
        <v>-5.2</v>
      </c>
      <c r="AI439">
        <v>0.6</v>
      </c>
      <c r="AJ439">
        <v>0.3</v>
      </c>
      <c r="AK439">
        <v>0</v>
      </c>
      <c r="AL439">
        <v>0.1</v>
      </c>
      <c r="AM439">
        <v>5.47</v>
      </c>
      <c r="AN439">
        <v>7.96</v>
      </c>
      <c r="AO439">
        <v>35.94</v>
      </c>
      <c r="AP439">
        <v>12.88</v>
      </c>
      <c r="AQ439">
        <v>37.75</v>
      </c>
      <c r="AT439" s="8">
        <v>39083</v>
      </c>
      <c r="AU439" s="2">
        <v>0</v>
      </c>
      <c r="AV439">
        <v>-0.2</v>
      </c>
      <c r="AW439">
        <v>-0.2</v>
      </c>
      <c r="AX439">
        <v>0.1</v>
      </c>
      <c r="AY439" s="2">
        <v>-0.2</v>
      </c>
      <c r="AZ439">
        <v>-0.6</v>
      </c>
      <c r="BA439">
        <v>-0.2</v>
      </c>
      <c r="BB439">
        <v>-0.1</v>
      </c>
      <c r="BD439" s="3">
        <f t="shared" si="43"/>
        <v>0</v>
      </c>
      <c r="BE439" s="7">
        <f t="shared" si="39"/>
        <v>-5.1720000000000009E-2</v>
      </c>
      <c r="BF439" s="7">
        <f t="shared" si="40"/>
        <v>0.13320000000000001</v>
      </c>
      <c r="BG439" s="7">
        <f t="shared" si="41"/>
        <v>-8.1479999999999997E-2</v>
      </c>
      <c r="BH439" s="7">
        <f t="shared" si="38"/>
        <v>-0.12886</v>
      </c>
      <c r="BI439" s="7">
        <f t="shared" si="42"/>
        <v>3.7750000000000006E-2</v>
      </c>
      <c r="BO439" s="8">
        <v>39083</v>
      </c>
      <c r="BP439">
        <v>0</v>
      </c>
      <c r="BQ439">
        <v>-1.6</v>
      </c>
    </row>
    <row r="440" spans="3:69" x14ac:dyDescent="0.3">
      <c r="C440" s="8">
        <v>39114</v>
      </c>
      <c r="D440">
        <v>-0.2</v>
      </c>
      <c r="E440">
        <v>-0.1</v>
      </c>
      <c r="F440">
        <v>0.1</v>
      </c>
      <c r="G440">
        <v>-0.3</v>
      </c>
      <c r="H440">
        <v>0.1</v>
      </c>
      <c r="I440">
        <v>-1.3</v>
      </c>
      <c r="J440">
        <v>0.3</v>
      </c>
      <c r="K440">
        <v>-0.3</v>
      </c>
      <c r="L440">
        <v>-0.4</v>
      </c>
      <c r="M440">
        <v>0.8</v>
      </c>
      <c r="N440">
        <v>-1.1000000000000001</v>
      </c>
      <c r="O440">
        <v>1.1000000000000001</v>
      </c>
      <c r="P440">
        <v>100</v>
      </c>
      <c r="Q440">
        <v>95.88</v>
      </c>
      <c r="R440">
        <v>25.86</v>
      </c>
      <c r="S440">
        <v>20.39</v>
      </c>
      <c r="T440">
        <v>6.76</v>
      </c>
      <c r="U440">
        <v>3.44</v>
      </c>
      <c r="V440">
        <v>4.6399999999999997</v>
      </c>
      <c r="W440">
        <v>4.4800000000000004</v>
      </c>
      <c r="X440">
        <v>13.92</v>
      </c>
      <c r="Y440">
        <v>3.64</v>
      </c>
      <c r="Z440">
        <v>11</v>
      </c>
      <c r="AA440">
        <v>5.86</v>
      </c>
      <c r="AB440">
        <v>-0.1</v>
      </c>
      <c r="AC440">
        <v>7.4</v>
      </c>
      <c r="AG440" s="8">
        <v>39114</v>
      </c>
      <c r="AH440">
        <v>-4.7</v>
      </c>
      <c r="AI440">
        <v>0.4</v>
      </c>
      <c r="AJ440">
        <v>0.1</v>
      </c>
      <c r="AK440">
        <v>0.1</v>
      </c>
      <c r="AL440">
        <v>0.1</v>
      </c>
      <c r="AM440">
        <v>5.47</v>
      </c>
      <c r="AN440">
        <v>7.96</v>
      </c>
      <c r="AO440">
        <v>35.94</v>
      </c>
      <c r="AP440">
        <v>12.88</v>
      </c>
      <c r="AQ440">
        <v>37.75</v>
      </c>
      <c r="AT440" s="8">
        <v>39114</v>
      </c>
      <c r="AU440" s="2">
        <v>-0.2</v>
      </c>
      <c r="AV440">
        <v>-0.3</v>
      </c>
      <c r="AW440">
        <v>-0.4</v>
      </c>
      <c r="AX440">
        <v>0.1</v>
      </c>
      <c r="AY440" s="2">
        <v>-0.5</v>
      </c>
      <c r="AZ440">
        <v>-0.3</v>
      </c>
      <c r="BA440">
        <v>-0.8</v>
      </c>
      <c r="BB440">
        <v>-0.1</v>
      </c>
      <c r="BD440" s="3">
        <f t="shared" si="43"/>
        <v>-0.2</v>
      </c>
      <c r="BE440" s="7">
        <f t="shared" si="39"/>
        <v>2.5860000000000005E-2</v>
      </c>
      <c r="BF440" s="7">
        <f t="shared" si="40"/>
        <v>-7.4000000000000012E-3</v>
      </c>
      <c r="BG440" s="7">
        <f t="shared" si="41"/>
        <v>-0.21846000000000002</v>
      </c>
      <c r="BH440" s="7">
        <f t="shared" si="38"/>
        <v>-0.18930999999999998</v>
      </c>
      <c r="BI440" s="7">
        <f t="shared" si="42"/>
        <v>5.0630000000000008E-2</v>
      </c>
      <c r="BO440" s="8">
        <v>39114</v>
      </c>
      <c r="BP440">
        <v>-0.1</v>
      </c>
      <c r="BQ440">
        <v>-1.7</v>
      </c>
    </row>
    <row r="441" spans="3:69" x14ac:dyDescent="0.3">
      <c r="C441" s="8">
        <v>39142</v>
      </c>
      <c r="D441">
        <v>-0.1</v>
      </c>
      <c r="E441">
        <v>-0.3</v>
      </c>
      <c r="F441">
        <v>0.8</v>
      </c>
      <c r="G441">
        <v>-0.2</v>
      </c>
      <c r="H441">
        <v>0</v>
      </c>
      <c r="I441">
        <v>-1.7</v>
      </c>
      <c r="J441">
        <v>0.4</v>
      </c>
      <c r="K441">
        <v>0</v>
      </c>
      <c r="L441">
        <v>-1.1000000000000001</v>
      </c>
      <c r="M441">
        <v>0.8</v>
      </c>
      <c r="N441">
        <v>-1.3</v>
      </c>
      <c r="O441">
        <v>1.2</v>
      </c>
      <c r="P441">
        <v>100</v>
      </c>
      <c r="Q441">
        <v>95.88</v>
      </c>
      <c r="R441">
        <v>25.86</v>
      </c>
      <c r="S441">
        <v>20.39</v>
      </c>
      <c r="T441">
        <v>6.76</v>
      </c>
      <c r="U441">
        <v>3.44</v>
      </c>
      <c r="V441">
        <v>4.6399999999999997</v>
      </c>
      <c r="W441">
        <v>4.4800000000000004</v>
      </c>
      <c r="X441">
        <v>13.92</v>
      </c>
      <c r="Y441">
        <v>3.64</v>
      </c>
      <c r="Z441">
        <v>11</v>
      </c>
      <c r="AA441">
        <v>5.86</v>
      </c>
      <c r="AB441">
        <v>-0.5</v>
      </c>
      <c r="AC441">
        <v>7.4</v>
      </c>
      <c r="AG441" s="8">
        <v>39142</v>
      </c>
      <c r="AH441">
        <v>-4.7</v>
      </c>
      <c r="AI441">
        <v>0.3</v>
      </c>
      <c r="AJ441">
        <v>0.5</v>
      </c>
      <c r="AK441">
        <v>-0.2</v>
      </c>
      <c r="AL441">
        <v>-0.1</v>
      </c>
      <c r="AM441">
        <v>5.47</v>
      </c>
      <c r="AN441">
        <v>7.96</v>
      </c>
      <c r="AO441">
        <v>35.94</v>
      </c>
      <c r="AP441">
        <v>12.88</v>
      </c>
      <c r="AQ441">
        <v>37.75</v>
      </c>
      <c r="AT441" s="8">
        <v>39142</v>
      </c>
      <c r="AU441" s="2">
        <v>-0.1</v>
      </c>
      <c r="AV441">
        <v>-0.4</v>
      </c>
      <c r="AW441">
        <v>-0.1</v>
      </c>
      <c r="AX441">
        <v>-0.1</v>
      </c>
      <c r="AY441" s="2">
        <v>0.3</v>
      </c>
      <c r="AZ441">
        <v>0.3</v>
      </c>
      <c r="BA441">
        <v>0.5</v>
      </c>
      <c r="BB441">
        <v>0</v>
      </c>
      <c r="BD441" s="3">
        <f t="shared" si="43"/>
        <v>-0.1</v>
      </c>
      <c r="BE441" s="7">
        <f t="shared" si="39"/>
        <v>0.20688000000000004</v>
      </c>
      <c r="BF441" s="7">
        <f t="shared" si="40"/>
        <v>-3.7000000000000005E-2</v>
      </c>
      <c r="BG441" s="7">
        <f t="shared" si="41"/>
        <v>-0.26988000000000001</v>
      </c>
      <c r="BH441" s="7">
        <f t="shared" si="38"/>
        <v>-5.3509999999999988E-2</v>
      </c>
      <c r="BI441" s="7">
        <f t="shared" si="42"/>
        <v>-6.3510000000000011E-2</v>
      </c>
      <c r="BO441" s="8">
        <v>39142</v>
      </c>
      <c r="BP441">
        <v>0</v>
      </c>
      <c r="BQ441">
        <v>-1.5</v>
      </c>
    </row>
    <row r="442" spans="3:69" x14ac:dyDescent="0.3">
      <c r="C442" s="8">
        <v>39173</v>
      </c>
      <c r="D442">
        <v>0</v>
      </c>
      <c r="E442">
        <v>-0.1</v>
      </c>
      <c r="F442">
        <v>0.7</v>
      </c>
      <c r="G442">
        <v>-0.2</v>
      </c>
      <c r="H442">
        <v>0.1</v>
      </c>
      <c r="I442">
        <v>-1.5</v>
      </c>
      <c r="J442">
        <v>0.7</v>
      </c>
      <c r="K442">
        <v>1</v>
      </c>
      <c r="L442">
        <v>-0.6</v>
      </c>
      <c r="M442">
        <v>0.8</v>
      </c>
      <c r="N442">
        <v>-1.4</v>
      </c>
      <c r="O442">
        <v>1.2</v>
      </c>
      <c r="P442">
        <v>100</v>
      </c>
      <c r="Q442">
        <v>95.88</v>
      </c>
      <c r="R442">
        <v>25.86</v>
      </c>
      <c r="S442">
        <v>20.39</v>
      </c>
      <c r="T442">
        <v>6.76</v>
      </c>
      <c r="U442">
        <v>3.44</v>
      </c>
      <c r="V442">
        <v>4.6399999999999997</v>
      </c>
      <c r="W442">
        <v>4.4800000000000004</v>
      </c>
      <c r="X442">
        <v>13.92</v>
      </c>
      <c r="Y442">
        <v>3.64</v>
      </c>
      <c r="Z442">
        <v>11</v>
      </c>
      <c r="AA442">
        <v>5.86</v>
      </c>
      <c r="AB442">
        <v>0</v>
      </c>
      <c r="AC442">
        <v>7.4</v>
      </c>
      <c r="AG442" s="8">
        <v>39173</v>
      </c>
      <c r="AH442">
        <v>-4.5999999999999996</v>
      </c>
      <c r="AI442">
        <v>0.4</v>
      </c>
      <c r="AJ442">
        <v>0.5</v>
      </c>
      <c r="AK442">
        <v>0.4</v>
      </c>
      <c r="AL442">
        <v>0</v>
      </c>
      <c r="AM442">
        <v>5.47</v>
      </c>
      <c r="AN442">
        <v>7.96</v>
      </c>
      <c r="AO442">
        <v>35.94</v>
      </c>
      <c r="AP442">
        <v>12.88</v>
      </c>
      <c r="AQ442">
        <v>37.75</v>
      </c>
      <c r="AT442" s="8">
        <v>39173</v>
      </c>
      <c r="AU442" s="2">
        <v>0</v>
      </c>
      <c r="AV442">
        <v>-0.2</v>
      </c>
      <c r="AW442">
        <v>0</v>
      </c>
      <c r="AX442">
        <v>0.1</v>
      </c>
      <c r="AY442" s="2">
        <v>0.3</v>
      </c>
      <c r="AZ442">
        <v>0.4</v>
      </c>
      <c r="BA442">
        <v>0.4</v>
      </c>
      <c r="BB442">
        <v>0.2</v>
      </c>
      <c r="BD442" s="3">
        <f t="shared" si="43"/>
        <v>0</v>
      </c>
      <c r="BE442" s="7">
        <f t="shared" si="39"/>
        <v>0.18101999999999996</v>
      </c>
      <c r="BF442" s="7">
        <f t="shared" si="40"/>
        <v>0</v>
      </c>
      <c r="BG442" s="7">
        <f t="shared" si="41"/>
        <v>-0.18101999999999996</v>
      </c>
      <c r="BH442" s="7">
        <f t="shared" si="38"/>
        <v>-4.0079999999999956E-2</v>
      </c>
      <c r="BI442" s="7">
        <f t="shared" si="42"/>
        <v>5.152000000000001E-2</v>
      </c>
      <c r="BO442" s="8">
        <v>39173</v>
      </c>
      <c r="BP442">
        <v>-0.3</v>
      </c>
      <c r="BQ442">
        <v>-1.5</v>
      </c>
    </row>
    <row r="443" spans="3:69" x14ac:dyDescent="0.3">
      <c r="C443" s="8">
        <v>39203</v>
      </c>
      <c r="D443">
        <v>0</v>
      </c>
      <c r="E443">
        <v>-0.1</v>
      </c>
      <c r="F443">
        <v>0.3</v>
      </c>
      <c r="G443">
        <v>-0.3</v>
      </c>
      <c r="H443">
        <v>0.2</v>
      </c>
      <c r="I443">
        <v>-1.4</v>
      </c>
      <c r="J443">
        <v>0.6</v>
      </c>
      <c r="K443">
        <v>1.2</v>
      </c>
      <c r="L443">
        <v>-0.6</v>
      </c>
      <c r="M443">
        <v>0.8</v>
      </c>
      <c r="N443">
        <v>-1.4</v>
      </c>
      <c r="O443">
        <v>1.2</v>
      </c>
      <c r="P443">
        <v>100</v>
      </c>
      <c r="Q443">
        <v>95.88</v>
      </c>
      <c r="R443">
        <v>25.86</v>
      </c>
      <c r="S443">
        <v>20.39</v>
      </c>
      <c r="T443">
        <v>6.76</v>
      </c>
      <c r="U443">
        <v>3.44</v>
      </c>
      <c r="V443">
        <v>4.6399999999999997</v>
      </c>
      <c r="W443">
        <v>4.4800000000000004</v>
      </c>
      <c r="X443">
        <v>13.92</v>
      </c>
      <c r="Y443">
        <v>3.64</v>
      </c>
      <c r="Z443">
        <v>11</v>
      </c>
      <c r="AA443">
        <v>5.86</v>
      </c>
      <c r="AB443">
        <v>0.1</v>
      </c>
      <c r="AC443">
        <v>7.4</v>
      </c>
      <c r="AG443" s="8">
        <v>39203</v>
      </c>
      <c r="AH443">
        <v>-4.5999999999999996</v>
      </c>
      <c r="AI443">
        <v>0.3</v>
      </c>
      <c r="AJ443">
        <v>0.3</v>
      </c>
      <c r="AK443">
        <v>0.4</v>
      </c>
      <c r="AL443">
        <v>0</v>
      </c>
      <c r="AM443">
        <v>5.47</v>
      </c>
      <c r="AN443">
        <v>7.96</v>
      </c>
      <c r="AO443">
        <v>35.94</v>
      </c>
      <c r="AP443">
        <v>12.88</v>
      </c>
      <c r="AQ443">
        <v>37.75</v>
      </c>
      <c r="AT443" s="8">
        <v>39203</v>
      </c>
      <c r="AU443" s="2">
        <v>0</v>
      </c>
      <c r="AV443">
        <v>-0.3</v>
      </c>
      <c r="AW443">
        <v>-0.2</v>
      </c>
      <c r="AX443">
        <v>0</v>
      </c>
      <c r="AY443" s="2">
        <v>0.3</v>
      </c>
      <c r="AZ443">
        <v>0.1</v>
      </c>
      <c r="BA443">
        <v>0.4</v>
      </c>
      <c r="BB443">
        <v>0.1</v>
      </c>
      <c r="BD443" s="3">
        <f t="shared" si="43"/>
        <v>0</v>
      </c>
      <c r="BE443" s="7">
        <f t="shared" si="39"/>
        <v>7.7579999999999996E-2</v>
      </c>
      <c r="BF443" s="7">
        <f t="shared" si="40"/>
        <v>7.4000000000000012E-3</v>
      </c>
      <c r="BG443" s="7">
        <f t="shared" si="41"/>
        <v>-8.498E-2</v>
      </c>
      <c r="BH443" s="7">
        <f t="shared" si="38"/>
        <v>-0.11991999999999996</v>
      </c>
      <c r="BI443" s="7">
        <f t="shared" si="42"/>
        <v>5.152000000000001E-2</v>
      </c>
      <c r="BO443" s="8">
        <v>39203</v>
      </c>
      <c r="BP443">
        <v>0</v>
      </c>
      <c r="BQ443">
        <v>-1.4</v>
      </c>
    </row>
    <row r="444" spans="3:69" x14ac:dyDescent="0.3">
      <c r="C444" s="8">
        <v>39234</v>
      </c>
      <c r="D444">
        <v>-0.2</v>
      </c>
      <c r="E444">
        <v>-0.1</v>
      </c>
      <c r="F444">
        <v>-0.3</v>
      </c>
      <c r="G444">
        <v>-0.3</v>
      </c>
      <c r="H444">
        <v>0.3</v>
      </c>
      <c r="I444">
        <v>-1.6</v>
      </c>
      <c r="J444">
        <v>0.4</v>
      </c>
      <c r="K444">
        <v>1</v>
      </c>
      <c r="L444">
        <v>-0.2</v>
      </c>
      <c r="M444">
        <v>0.8</v>
      </c>
      <c r="N444">
        <v>-2</v>
      </c>
      <c r="O444">
        <v>1</v>
      </c>
      <c r="P444">
        <v>100</v>
      </c>
      <c r="Q444">
        <v>95.88</v>
      </c>
      <c r="R444">
        <v>25.86</v>
      </c>
      <c r="S444">
        <v>20.39</v>
      </c>
      <c r="T444">
        <v>6.76</v>
      </c>
      <c r="U444">
        <v>3.44</v>
      </c>
      <c r="V444">
        <v>4.6399999999999997</v>
      </c>
      <c r="W444">
        <v>4.4800000000000004</v>
      </c>
      <c r="X444">
        <v>13.92</v>
      </c>
      <c r="Y444">
        <v>3.64</v>
      </c>
      <c r="Z444">
        <v>11</v>
      </c>
      <c r="AA444">
        <v>5.86</v>
      </c>
      <c r="AB444">
        <v>0.9</v>
      </c>
      <c r="AC444">
        <v>7.4</v>
      </c>
      <c r="AG444" s="8">
        <v>39234</v>
      </c>
      <c r="AH444">
        <v>-4.9000000000000004</v>
      </c>
      <c r="AI444">
        <v>0.2</v>
      </c>
      <c r="AJ444">
        <v>0</v>
      </c>
      <c r="AK444">
        <v>0.4</v>
      </c>
      <c r="AL444">
        <v>-0.2</v>
      </c>
      <c r="AM444">
        <v>5.47</v>
      </c>
      <c r="AN444">
        <v>7.96</v>
      </c>
      <c r="AO444">
        <v>35.94</v>
      </c>
      <c r="AP444">
        <v>12.88</v>
      </c>
      <c r="AQ444">
        <v>37.75</v>
      </c>
      <c r="AT444" s="8">
        <v>39234</v>
      </c>
      <c r="AU444" s="2">
        <v>-0.2</v>
      </c>
      <c r="AV444">
        <v>-0.4</v>
      </c>
      <c r="AW444">
        <v>-0.5</v>
      </c>
      <c r="AX444">
        <v>0</v>
      </c>
      <c r="AY444" s="2">
        <v>-0.2</v>
      </c>
      <c r="AZ444">
        <v>-0.2</v>
      </c>
      <c r="BA444">
        <v>-0.3</v>
      </c>
      <c r="BB444">
        <v>0</v>
      </c>
      <c r="BD444" s="3">
        <f t="shared" si="43"/>
        <v>-0.2</v>
      </c>
      <c r="BE444" s="7">
        <f t="shared" si="39"/>
        <v>-7.7579999999999996E-2</v>
      </c>
      <c r="BF444" s="7">
        <f t="shared" si="40"/>
        <v>6.6600000000000006E-2</v>
      </c>
      <c r="BG444" s="7">
        <f t="shared" si="41"/>
        <v>-0.18902000000000002</v>
      </c>
      <c r="BH444" s="7">
        <f t="shared" si="38"/>
        <v>-0.25211</v>
      </c>
      <c r="BI444" s="7">
        <f t="shared" si="42"/>
        <v>-2.3979999999999998E-2</v>
      </c>
      <c r="BO444" s="8">
        <v>39234</v>
      </c>
      <c r="BP444">
        <v>0</v>
      </c>
      <c r="BQ444">
        <v>-1.4</v>
      </c>
    </row>
    <row r="445" spans="3:69" x14ac:dyDescent="0.3">
      <c r="C445" s="8">
        <v>39264</v>
      </c>
      <c r="D445">
        <v>0</v>
      </c>
      <c r="E445">
        <v>-0.1</v>
      </c>
      <c r="F445">
        <v>0.3</v>
      </c>
      <c r="G445">
        <v>-0.2</v>
      </c>
      <c r="H445">
        <v>0.3</v>
      </c>
      <c r="I445">
        <v>-1.9</v>
      </c>
      <c r="J445">
        <v>0.6</v>
      </c>
      <c r="K445">
        <v>0.7</v>
      </c>
      <c r="L445">
        <v>0.1</v>
      </c>
      <c r="M445">
        <v>0.8</v>
      </c>
      <c r="N445">
        <v>-1.7</v>
      </c>
      <c r="O445">
        <v>0</v>
      </c>
      <c r="P445">
        <v>100</v>
      </c>
      <c r="Q445">
        <v>95.88</v>
      </c>
      <c r="R445">
        <v>25.86</v>
      </c>
      <c r="S445">
        <v>20.39</v>
      </c>
      <c r="T445">
        <v>6.76</v>
      </c>
      <c r="U445">
        <v>3.44</v>
      </c>
      <c r="V445">
        <v>4.6399999999999997</v>
      </c>
      <c r="W445">
        <v>4.4800000000000004</v>
      </c>
      <c r="X445">
        <v>13.92</v>
      </c>
      <c r="Y445">
        <v>3.64</v>
      </c>
      <c r="Z445">
        <v>11</v>
      </c>
      <c r="AA445">
        <v>5.86</v>
      </c>
      <c r="AB445">
        <v>1.3</v>
      </c>
      <c r="AC445">
        <v>7.4</v>
      </c>
      <c r="AG445" s="8">
        <v>39264</v>
      </c>
      <c r="AH445">
        <v>-4.5999999999999996</v>
      </c>
      <c r="AI445">
        <v>0.3</v>
      </c>
      <c r="AJ445">
        <v>0.3</v>
      </c>
      <c r="AK445">
        <v>0.4</v>
      </c>
      <c r="AL445">
        <v>-0.1</v>
      </c>
      <c r="AM445">
        <v>5.47</v>
      </c>
      <c r="AN445">
        <v>7.96</v>
      </c>
      <c r="AO445">
        <v>35.94</v>
      </c>
      <c r="AP445">
        <v>12.88</v>
      </c>
      <c r="AQ445">
        <v>37.75</v>
      </c>
      <c r="AT445" s="8">
        <v>39264</v>
      </c>
      <c r="AU445" s="2">
        <v>0</v>
      </c>
      <c r="AV445">
        <v>-0.5</v>
      </c>
      <c r="AW445">
        <v>-0.2</v>
      </c>
      <c r="AX445">
        <v>0</v>
      </c>
      <c r="AY445" s="2">
        <v>-0.1</v>
      </c>
      <c r="AZ445">
        <v>-0.2</v>
      </c>
      <c r="BA445">
        <v>-0.4</v>
      </c>
      <c r="BB445">
        <v>0.1</v>
      </c>
      <c r="BD445" s="3">
        <f t="shared" si="43"/>
        <v>0</v>
      </c>
      <c r="BE445" s="7">
        <f t="shared" si="39"/>
        <v>7.7579999999999996E-2</v>
      </c>
      <c r="BF445" s="7">
        <f t="shared" si="40"/>
        <v>9.6200000000000008E-2</v>
      </c>
      <c r="BG445" s="7">
        <f t="shared" si="41"/>
        <v>-0.17377999999999999</v>
      </c>
      <c r="BH445" s="7">
        <f t="shared" si="38"/>
        <v>-0.11991999999999996</v>
      </c>
      <c r="BI445" s="7">
        <f t="shared" si="42"/>
        <v>1.3770000000000006E-2</v>
      </c>
      <c r="BO445" s="8">
        <v>39264</v>
      </c>
      <c r="BP445">
        <v>-0.2</v>
      </c>
      <c r="BQ445">
        <v>-1.5</v>
      </c>
    </row>
    <row r="446" spans="3:69" x14ac:dyDescent="0.3">
      <c r="C446" s="8">
        <v>39295</v>
      </c>
      <c r="D446">
        <v>-0.2</v>
      </c>
      <c r="E446">
        <v>-0.1</v>
      </c>
      <c r="F446">
        <v>-0.4</v>
      </c>
      <c r="G446">
        <v>-0.1</v>
      </c>
      <c r="H446">
        <v>0.2</v>
      </c>
      <c r="I446">
        <v>-1.8</v>
      </c>
      <c r="J446">
        <v>0.8</v>
      </c>
      <c r="K446">
        <v>0.8</v>
      </c>
      <c r="L446">
        <v>-0.2</v>
      </c>
      <c r="M446">
        <v>0.7</v>
      </c>
      <c r="N446">
        <v>-1.2</v>
      </c>
      <c r="O446">
        <v>0.4</v>
      </c>
      <c r="P446">
        <v>100</v>
      </c>
      <c r="Q446">
        <v>95.88</v>
      </c>
      <c r="R446">
        <v>25.86</v>
      </c>
      <c r="S446">
        <v>20.39</v>
      </c>
      <c r="T446">
        <v>6.76</v>
      </c>
      <c r="U446">
        <v>3.44</v>
      </c>
      <c r="V446">
        <v>4.6399999999999997</v>
      </c>
      <c r="W446">
        <v>4.4800000000000004</v>
      </c>
      <c r="X446">
        <v>13.92</v>
      </c>
      <c r="Y446">
        <v>3.64</v>
      </c>
      <c r="Z446">
        <v>11</v>
      </c>
      <c r="AA446">
        <v>5.86</v>
      </c>
      <c r="AB446">
        <v>0.6</v>
      </c>
      <c r="AC446">
        <v>7.4</v>
      </c>
      <c r="AG446" s="8">
        <v>39295</v>
      </c>
      <c r="AH446">
        <v>-4.4000000000000004</v>
      </c>
      <c r="AI446">
        <v>0.4</v>
      </c>
      <c r="AJ446">
        <v>-0.3</v>
      </c>
      <c r="AK446">
        <v>0.6</v>
      </c>
      <c r="AL446">
        <v>0.1</v>
      </c>
      <c r="AM446">
        <v>5.47</v>
      </c>
      <c r="AN446">
        <v>7.96</v>
      </c>
      <c r="AO446">
        <v>35.94</v>
      </c>
      <c r="AP446">
        <v>12.88</v>
      </c>
      <c r="AQ446">
        <v>37.75</v>
      </c>
      <c r="AT446" s="8">
        <v>39295</v>
      </c>
      <c r="AU446" s="2">
        <v>-0.2</v>
      </c>
      <c r="AV446">
        <v>-0.2</v>
      </c>
      <c r="AW446">
        <v>-0.6</v>
      </c>
      <c r="AX446">
        <v>0.2</v>
      </c>
      <c r="AY446" s="2">
        <v>0.5</v>
      </c>
      <c r="AZ446">
        <v>0.3</v>
      </c>
      <c r="BA446">
        <v>0.6</v>
      </c>
      <c r="BB446">
        <v>0.5</v>
      </c>
      <c r="BD446" s="3">
        <f t="shared" si="43"/>
        <v>-0.2</v>
      </c>
      <c r="BE446" s="7">
        <f t="shared" si="39"/>
        <v>-0.10344000000000002</v>
      </c>
      <c r="BF446" s="7">
        <f t="shared" si="40"/>
        <v>4.4400000000000002E-2</v>
      </c>
      <c r="BG446" s="7">
        <f t="shared" si="41"/>
        <v>-0.14096</v>
      </c>
      <c r="BH446" s="7">
        <f t="shared" si="38"/>
        <v>-0.31665999999999994</v>
      </c>
      <c r="BI446" s="7">
        <f t="shared" si="42"/>
        <v>0.11503000000000001</v>
      </c>
      <c r="BO446" s="8">
        <v>39295</v>
      </c>
      <c r="BP446">
        <v>0.1</v>
      </c>
      <c r="BQ446">
        <v>-1</v>
      </c>
    </row>
    <row r="447" spans="3:69" x14ac:dyDescent="0.3">
      <c r="C447" s="8">
        <v>39326</v>
      </c>
      <c r="D447">
        <v>-0.2</v>
      </c>
      <c r="E447">
        <v>-0.1</v>
      </c>
      <c r="F447">
        <v>0.1</v>
      </c>
      <c r="G447">
        <v>0</v>
      </c>
      <c r="H447">
        <v>0.2</v>
      </c>
      <c r="I447">
        <v>-1.7</v>
      </c>
      <c r="J447">
        <v>0.6</v>
      </c>
      <c r="K447">
        <v>0.4</v>
      </c>
      <c r="L447">
        <v>-0.5</v>
      </c>
      <c r="M447">
        <v>0.7</v>
      </c>
      <c r="N447">
        <v>-1.2</v>
      </c>
      <c r="O447">
        <v>0.3</v>
      </c>
      <c r="P447">
        <v>100</v>
      </c>
      <c r="Q447">
        <v>95.88</v>
      </c>
      <c r="R447">
        <v>25.86</v>
      </c>
      <c r="S447">
        <v>20.39</v>
      </c>
      <c r="T447">
        <v>6.76</v>
      </c>
      <c r="U447">
        <v>3.44</v>
      </c>
      <c r="V447">
        <v>4.6399999999999997</v>
      </c>
      <c r="W447">
        <v>4.4800000000000004</v>
      </c>
      <c r="X447">
        <v>13.92</v>
      </c>
      <c r="Y447">
        <v>3.64</v>
      </c>
      <c r="Z447">
        <v>11</v>
      </c>
      <c r="AA447">
        <v>5.86</v>
      </c>
      <c r="AB447">
        <v>0.1</v>
      </c>
      <c r="AC447">
        <v>7.4</v>
      </c>
      <c r="AG447" s="8">
        <v>39326</v>
      </c>
      <c r="AH447">
        <v>-4.2</v>
      </c>
      <c r="AI447">
        <v>0.2</v>
      </c>
      <c r="AJ447">
        <v>-0.1</v>
      </c>
      <c r="AK447">
        <v>0.6</v>
      </c>
      <c r="AL447">
        <v>0.1</v>
      </c>
      <c r="AM447">
        <v>5.47</v>
      </c>
      <c r="AN447">
        <v>7.96</v>
      </c>
      <c r="AO447">
        <v>35.94</v>
      </c>
      <c r="AP447">
        <v>12.88</v>
      </c>
      <c r="AQ447">
        <v>37.75</v>
      </c>
      <c r="AT447" s="8">
        <v>39326</v>
      </c>
      <c r="AU447" s="2">
        <v>-0.2</v>
      </c>
      <c r="AV447">
        <v>-0.3</v>
      </c>
      <c r="AW447">
        <v>-0.5</v>
      </c>
      <c r="AX447">
        <v>0.2</v>
      </c>
      <c r="AY447" s="2">
        <v>0</v>
      </c>
      <c r="AZ447">
        <v>0</v>
      </c>
      <c r="BA447">
        <v>0.5</v>
      </c>
      <c r="BB447">
        <v>-0.4</v>
      </c>
      <c r="BD447" s="3">
        <f t="shared" si="43"/>
        <v>-0.2</v>
      </c>
      <c r="BE447" s="7">
        <f t="shared" si="39"/>
        <v>2.5860000000000005E-2</v>
      </c>
      <c r="BF447" s="7">
        <f t="shared" si="40"/>
        <v>7.4000000000000012E-3</v>
      </c>
      <c r="BG447" s="7">
        <f t="shared" si="41"/>
        <v>-0.23326</v>
      </c>
      <c r="BH447" s="7">
        <f t="shared" ref="BH447:BH510" si="44" xml:space="preserve"> (AH447*AM447+AI447*AN447+AJ447*AO447)/100</f>
        <v>-0.24976000000000004</v>
      </c>
      <c r="BI447" s="7">
        <f t="shared" si="42"/>
        <v>0.11503000000000001</v>
      </c>
      <c r="BO447" s="8">
        <v>39326</v>
      </c>
      <c r="BP447">
        <v>-0.4</v>
      </c>
      <c r="BQ447">
        <v>-1.6</v>
      </c>
    </row>
    <row r="448" spans="3:69" x14ac:dyDescent="0.3">
      <c r="C448" s="8">
        <v>39356</v>
      </c>
      <c r="D448">
        <v>0.3</v>
      </c>
      <c r="E448">
        <v>0.1</v>
      </c>
      <c r="F448">
        <v>0.9</v>
      </c>
      <c r="G448">
        <v>0</v>
      </c>
      <c r="H448">
        <v>1</v>
      </c>
      <c r="I448">
        <v>-1.5</v>
      </c>
      <c r="J448">
        <v>0.3</v>
      </c>
      <c r="K448">
        <v>-0.5</v>
      </c>
      <c r="L448">
        <v>0.2</v>
      </c>
      <c r="M448">
        <v>0.7</v>
      </c>
      <c r="N448">
        <v>-0.8</v>
      </c>
      <c r="O448">
        <v>0.7</v>
      </c>
      <c r="P448">
        <v>100</v>
      </c>
      <c r="Q448">
        <v>95.88</v>
      </c>
      <c r="R448">
        <v>25.86</v>
      </c>
      <c r="S448">
        <v>20.39</v>
      </c>
      <c r="T448">
        <v>6.76</v>
      </c>
      <c r="U448">
        <v>3.44</v>
      </c>
      <c r="V448">
        <v>4.6399999999999997</v>
      </c>
      <c r="W448">
        <v>4.4800000000000004</v>
      </c>
      <c r="X448">
        <v>13.92</v>
      </c>
      <c r="Y448">
        <v>3.64</v>
      </c>
      <c r="Z448">
        <v>11</v>
      </c>
      <c r="AA448">
        <v>5.86</v>
      </c>
      <c r="AB448">
        <v>1.8</v>
      </c>
      <c r="AC448">
        <v>7.4</v>
      </c>
      <c r="AG448" s="8">
        <v>39356</v>
      </c>
      <c r="AH448">
        <v>-3.8</v>
      </c>
      <c r="AI448">
        <v>0.3</v>
      </c>
      <c r="AJ448">
        <v>0.8</v>
      </c>
      <c r="AK448">
        <v>0.3</v>
      </c>
      <c r="AL448">
        <v>0.1</v>
      </c>
      <c r="AM448">
        <v>5.47</v>
      </c>
      <c r="AN448">
        <v>7.96</v>
      </c>
      <c r="AO448">
        <v>35.94</v>
      </c>
      <c r="AP448">
        <v>12.88</v>
      </c>
      <c r="AQ448">
        <v>37.75</v>
      </c>
      <c r="AT448" s="8">
        <v>39356</v>
      </c>
      <c r="AU448" s="2">
        <v>0.3</v>
      </c>
      <c r="AV448">
        <v>-0.3</v>
      </c>
      <c r="AW448">
        <v>0.3</v>
      </c>
      <c r="AX448">
        <v>0.2</v>
      </c>
      <c r="AY448" s="2">
        <v>0.3</v>
      </c>
      <c r="AZ448">
        <v>0.1</v>
      </c>
      <c r="BA448">
        <v>0.4</v>
      </c>
      <c r="BB448">
        <v>0</v>
      </c>
      <c r="BD448" s="3">
        <f t="shared" si="43"/>
        <v>0.3</v>
      </c>
      <c r="BE448" s="7">
        <f t="shared" si="39"/>
        <v>0.23274</v>
      </c>
      <c r="BF448" s="7">
        <f t="shared" si="40"/>
        <v>0.13320000000000001</v>
      </c>
      <c r="BG448" s="7">
        <f t="shared" si="41"/>
        <v>-6.5940000000000026E-2</v>
      </c>
      <c r="BH448" s="7">
        <f t="shared" si="44"/>
        <v>0.10354000000000002</v>
      </c>
      <c r="BI448" s="7">
        <f t="shared" si="42"/>
        <v>7.639E-2</v>
      </c>
      <c r="BO448" s="8">
        <v>39356</v>
      </c>
      <c r="BP448">
        <v>-0.6</v>
      </c>
      <c r="BQ448">
        <v>-2</v>
      </c>
    </row>
    <row r="449" spans="3:69" x14ac:dyDescent="0.3">
      <c r="C449" s="8">
        <v>39387</v>
      </c>
      <c r="D449">
        <v>0.6</v>
      </c>
      <c r="E449">
        <v>0.4</v>
      </c>
      <c r="F449">
        <v>0.9</v>
      </c>
      <c r="G449">
        <v>0</v>
      </c>
      <c r="H449">
        <v>2.2000000000000002</v>
      </c>
      <c r="I449">
        <v>-1.6</v>
      </c>
      <c r="J449">
        <v>0.7</v>
      </c>
      <c r="K449">
        <v>-0.3</v>
      </c>
      <c r="L449">
        <v>1.5</v>
      </c>
      <c r="M449">
        <v>0.7</v>
      </c>
      <c r="N449">
        <v>-0.6</v>
      </c>
      <c r="O449">
        <v>0.5</v>
      </c>
      <c r="P449">
        <v>100</v>
      </c>
      <c r="Q449">
        <v>95.88</v>
      </c>
      <c r="R449">
        <v>25.86</v>
      </c>
      <c r="S449">
        <v>20.39</v>
      </c>
      <c r="T449">
        <v>6.76</v>
      </c>
      <c r="U449">
        <v>3.44</v>
      </c>
      <c r="V449">
        <v>4.6399999999999997</v>
      </c>
      <c r="W449">
        <v>4.4800000000000004</v>
      </c>
      <c r="X449">
        <v>13.92</v>
      </c>
      <c r="Y449">
        <v>3.64</v>
      </c>
      <c r="Z449">
        <v>11</v>
      </c>
      <c r="AA449">
        <v>5.86</v>
      </c>
      <c r="AB449">
        <v>5.4</v>
      </c>
      <c r="AC449">
        <v>7.4</v>
      </c>
      <c r="AG449" s="8">
        <v>39387</v>
      </c>
      <c r="AH449">
        <v>-3.9</v>
      </c>
      <c r="AI449">
        <v>0.6</v>
      </c>
      <c r="AJ449">
        <v>1.7</v>
      </c>
      <c r="AK449">
        <v>0.3</v>
      </c>
      <c r="AL449">
        <v>0.2</v>
      </c>
      <c r="AM449">
        <v>5.47</v>
      </c>
      <c r="AN449">
        <v>7.96</v>
      </c>
      <c r="AO449">
        <v>35.94</v>
      </c>
      <c r="AP449">
        <v>12.88</v>
      </c>
      <c r="AQ449">
        <v>37.75</v>
      </c>
      <c r="AT449" s="8">
        <v>39387</v>
      </c>
      <c r="AU449" s="2">
        <v>0.6</v>
      </c>
      <c r="AV449">
        <v>-0.1</v>
      </c>
      <c r="AW449">
        <v>0.9</v>
      </c>
      <c r="AX449">
        <v>0.2</v>
      </c>
      <c r="AY449" s="2">
        <v>-0.2</v>
      </c>
      <c r="AZ449">
        <v>0</v>
      </c>
      <c r="BA449">
        <v>-0.2</v>
      </c>
      <c r="BB449">
        <v>-0.2</v>
      </c>
      <c r="BD449" s="3">
        <f t="shared" si="43"/>
        <v>0.6</v>
      </c>
      <c r="BE449" s="7">
        <f t="shared" si="39"/>
        <v>0.23274</v>
      </c>
      <c r="BF449" s="7">
        <f t="shared" si="40"/>
        <v>0.39960000000000007</v>
      </c>
      <c r="BG449" s="7">
        <f t="shared" si="41"/>
        <v>-3.2340000000000091E-2</v>
      </c>
      <c r="BH449" s="7">
        <f t="shared" si="44"/>
        <v>0.44540999999999997</v>
      </c>
      <c r="BI449" s="7">
        <f t="shared" si="42"/>
        <v>0.11414000000000002</v>
      </c>
      <c r="BO449" s="8">
        <v>39387</v>
      </c>
      <c r="BP449">
        <v>-0.6</v>
      </c>
      <c r="BQ449">
        <v>-2.5</v>
      </c>
    </row>
    <row r="450" spans="3:69" x14ac:dyDescent="0.3">
      <c r="C450" s="8">
        <v>39417</v>
      </c>
      <c r="D450">
        <v>0.7</v>
      </c>
      <c r="E450">
        <v>0.8</v>
      </c>
      <c r="F450">
        <v>0.9</v>
      </c>
      <c r="G450">
        <v>0.1</v>
      </c>
      <c r="H450">
        <v>3.6</v>
      </c>
      <c r="I450">
        <v>-1.7</v>
      </c>
      <c r="J450">
        <v>0.6</v>
      </c>
      <c r="K450">
        <v>-0.4</v>
      </c>
      <c r="L450">
        <v>2.6</v>
      </c>
      <c r="M450">
        <v>0.7</v>
      </c>
      <c r="N450">
        <v>-0.8</v>
      </c>
      <c r="O450">
        <v>0.5</v>
      </c>
      <c r="P450">
        <v>100</v>
      </c>
      <c r="Q450">
        <v>95.88</v>
      </c>
      <c r="R450">
        <v>25.86</v>
      </c>
      <c r="S450">
        <v>20.39</v>
      </c>
      <c r="T450">
        <v>6.76</v>
      </c>
      <c r="U450">
        <v>3.44</v>
      </c>
      <c r="V450">
        <v>4.6399999999999997</v>
      </c>
      <c r="W450">
        <v>4.4800000000000004</v>
      </c>
      <c r="X450">
        <v>13.92</v>
      </c>
      <c r="Y450">
        <v>3.64</v>
      </c>
      <c r="Z450">
        <v>11</v>
      </c>
      <c r="AA450">
        <v>5.86</v>
      </c>
      <c r="AB450">
        <v>8.3000000000000007</v>
      </c>
      <c r="AC450">
        <v>7.4</v>
      </c>
      <c r="AG450" s="8">
        <v>39417</v>
      </c>
      <c r="AH450">
        <v>-3.6</v>
      </c>
      <c r="AI450">
        <v>0.3</v>
      </c>
      <c r="AJ450">
        <v>2.2999999999999998</v>
      </c>
      <c r="AK450">
        <v>0.3</v>
      </c>
      <c r="AL450">
        <v>0.1</v>
      </c>
      <c r="AM450">
        <v>5.47</v>
      </c>
      <c r="AN450">
        <v>7.96</v>
      </c>
      <c r="AO450">
        <v>35.94</v>
      </c>
      <c r="AP450">
        <v>12.88</v>
      </c>
      <c r="AQ450">
        <v>37.75</v>
      </c>
      <c r="AT450" s="8">
        <v>39417</v>
      </c>
      <c r="AU450" s="2">
        <v>0.7</v>
      </c>
      <c r="AV450">
        <v>-0.1</v>
      </c>
      <c r="AW450">
        <v>1.3</v>
      </c>
      <c r="AX450">
        <v>0.3</v>
      </c>
      <c r="AY450" s="2">
        <v>0.2</v>
      </c>
      <c r="AZ450">
        <v>0</v>
      </c>
      <c r="BA450">
        <v>0.4</v>
      </c>
      <c r="BB450">
        <v>0.2</v>
      </c>
      <c r="BD450" s="3">
        <f t="shared" si="43"/>
        <v>0.7</v>
      </c>
      <c r="BE450" s="7">
        <f t="shared" si="39"/>
        <v>0.23274</v>
      </c>
      <c r="BF450" s="7">
        <f t="shared" si="40"/>
        <v>0.61420000000000008</v>
      </c>
      <c r="BG450" s="7">
        <f t="shared" si="41"/>
        <v>-0.14694000000000013</v>
      </c>
      <c r="BH450" s="7">
        <f t="shared" si="44"/>
        <v>0.65357999999999994</v>
      </c>
      <c r="BI450" s="7">
        <f t="shared" si="42"/>
        <v>7.639E-2</v>
      </c>
      <c r="BO450" s="8">
        <v>39417</v>
      </c>
      <c r="BP450">
        <v>-0.4</v>
      </c>
      <c r="BQ450">
        <v>-2.6</v>
      </c>
    </row>
    <row r="451" spans="3:69" x14ac:dyDescent="0.3">
      <c r="C451" s="8">
        <v>39448</v>
      </c>
      <c r="D451">
        <v>0.7</v>
      </c>
      <c r="E451">
        <v>0.8</v>
      </c>
      <c r="F451">
        <v>0.5</v>
      </c>
      <c r="G451">
        <v>0</v>
      </c>
      <c r="H451">
        <v>3.7</v>
      </c>
      <c r="I451">
        <v>-1.6</v>
      </c>
      <c r="J451">
        <v>0.8</v>
      </c>
      <c r="K451">
        <v>0.2</v>
      </c>
      <c r="L451">
        <v>2.6</v>
      </c>
      <c r="M451">
        <v>0.7</v>
      </c>
      <c r="N451">
        <v>-0.5</v>
      </c>
      <c r="O451">
        <v>0.6</v>
      </c>
      <c r="P451">
        <v>100</v>
      </c>
      <c r="Q451">
        <v>95.88</v>
      </c>
      <c r="R451">
        <v>25.86</v>
      </c>
      <c r="S451">
        <v>20.39</v>
      </c>
      <c r="T451">
        <v>6.76</v>
      </c>
      <c r="U451">
        <v>3.44</v>
      </c>
      <c r="V451">
        <v>4.6399999999999997</v>
      </c>
      <c r="W451">
        <v>4.4800000000000004</v>
      </c>
      <c r="X451">
        <v>13.92</v>
      </c>
      <c r="Y451">
        <v>3.64</v>
      </c>
      <c r="Z451">
        <v>11</v>
      </c>
      <c r="AA451">
        <v>5.86</v>
      </c>
      <c r="AB451">
        <v>8.3000000000000007</v>
      </c>
      <c r="AC451">
        <v>7.4</v>
      </c>
      <c r="AG451" s="8">
        <v>39448</v>
      </c>
      <c r="AH451">
        <v>-3.7</v>
      </c>
      <c r="AI451">
        <v>0.5</v>
      </c>
      <c r="AJ451">
        <v>2</v>
      </c>
      <c r="AK451">
        <v>0.5</v>
      </c>
      <c r="AL451">
        <v>0.3</v>
      </c>
      <c r="AM451">
        <v>5.47</v>
      </c>
      <c r="AN451">
        <v>7.96</v>
      </c>
      <c r="AO451">
        <v>35.94</v>
      </c>
      <c r="AP451">
        <v>12.88</v>
      </c>
      <c r="AQ451">
        <v>37.75</v>
      </c>
      <c r="AT451" s="8">
        <v>39448</v>
      </c>
      <c r="AU451" s="2">
        <v>0.7</v>
      </c>
      <c r="AV451">
        <v>-0.1</v>
      </c>
      <c r="AW451">
        <v>1.2</v>
      </c>
      <c r="AX451">
        <v>0.3</v>
      </c>
      <c r="AY451" s="2">
        <v>-0.2</v>
      </c>
      <c r="AZ451">
        <v>-0.6</v>
      </c>
      <c r="BA451">
        <v>-0.3</v>
      </c>
      <c r="BB451">
        <v>-0.1</v>
      </c>
      <c r="BD451" s="3">
        <f t="shared" si="43"/>
        <v>0.7</v>
      </c>
      <c r="BE451" s="7">
        <f t="shared" si="39"/>
        <v>0.1293</v>
      </c>
      <c r="BF451" s="7">
        <f t="shared" si="40"/>
        <v>0.61420000000000008</v>
      </c>
      <c r="BG451" s="7">
        <f t="shared" si="41"/>
        <v>-4.3500000000000094E-2</v>
      </c>
      <c r="BH451" s="7">
        <f t="shared" si="44"/>
        <v>0.55620999999999998</v>
      </c>
      <c r="BI451" s="7">
        <f t="shared" si="42"/>
        <v>0.17765</v>
      </c>
      <c r="BO451" s="8">
        <v>39448</v>
      </c>
      <c r="BP451">
        <v>0</v>
      </c>
      <c r="BQ451">
        <v>-2.6</v>
      </c>
    </row>
    <row r="452" spans="3:69" x14ac:dyDescent="0.3">
      <c r="C452" s="8">
        <v>39479</v>
      </c>
      <c r="D452">
        <v>1</v>
      </c>
      <c r="E452">
        <v>1</v>
      </c>
      <c r="F452">
        <v>1.2</v>
      </c>
      <c r="G452">
        <v>0</v>
      </c>
      <c r="H452">
        <v>4</v>
      </c>
      <c r="I452">
        <v>-1.3</v>
      </c>
      <c r="J452">
        <v>0.6</v>
      </c>
      <c r="K452">
        <v>0.1</v>
      </c>
      <c r="L452">
        <v>3</v>
      </c>
      <c r="M452">
        <v>0.7</v>
      </c>
      <c r="N452">
        <v>-0.8</v>
      </c>
      <c r="O452">
        <v>0.5</v>
      </c>
      <c r="P452">
        <v>100</v>
      </c>
      <c r="Q452">
        <v>95.88</v>
      </c>
      <c r="R452">
        <v>25.86</v>
      </c>
      <c r="S452">
        <v>20.39</v>
      </c>
      <c r="T452">
        <v>6.76</v>
      </c>
      <c r="U452">
        <v>3.44</v>
      </c>
      <c r="V452">
        <v>4.6399999999999997</v>
      </c>
      <c r="W452">
        <v>4.4800000000000004</v>
      </c>
      <c r="X452">
        <v>13.92</v>
      </c>
      <c r="Y452">
        <v>3.64</v>
      </c>
      <c r="Z452">
        <v>11</v>
      </c>
      <c r="AA452">
        <v>5.86</v>
      </c>
      <c r="AB452">
        <v>9.1999999999999993</v>
      </c>
      <c r="AC452">
        <v>7.4</v>
      </c>
      <c r="AG452" s="8">
        <v>39479</v>
      </c>
      <c r="AH452">
        <v>-3.7</v>
      </c>
      <c r="AI452">
        <v>0.4</v>
      </c>
      <c r="AJ452">
        <v>2.7</v>
      </c>
      <c r="AK452">
        <v>0.3</v>
      </c>
      <c r="AL452">
        <v>0.3</v>
      </c>
      <c r="AM452">
        <v>5.47</v>
      </c>
      <c r="AN452">
        <v>7.96</v>
      </c>
      <c r="AO452">
        <v>35.94</v>
      </c>
      <c r="AP452">
        <v>12.88</v>
      </c>
      <c r="AQ452">
        <v>37.75</v>
      </c>
      <c r="AT452" s="8">
        <v>39479</v>
      </c>
      <c r="AU452" s="2">
        <v>1</v>
      </c>
      <c r="AV452">
        <v>-0.1</v>
      </c>
      <c r="AW452">
        <v>1.6</v>
      </c>
      <c r="AX452">
        <v>0.3</v>
      </c>
      <c r="AY452" s="2">
        <v>-0.2</v>
      </c>
      <c r="AZ452">
        <v>-0.3</v>
      </c>
      <c r="BA452">
        <v>-0.4</v>
      </c>
      <c r="BB452">
        <v>-0.1</v>
      </c>
      <c r="BD452" s="3">
        <f t="shared" si="43"/>
        <v>1</v>
      </c>
      <c r="BE452" s="7">
        <f t="shared" si="39"/>
        <v>0.31031999999999998</v>
      </c>
      <c r="BF452" s="7">
        <f t="shared" si="40"/>
        <v>0.68079999999999996</v>
      </c>
      <c r="BG452" s="7">
        <f t="shared" si="41"/>
        <v>8.88000000000011E-3</v>
      </c>
      <c r="BH452" s="7">
        <f t="shared" si="44"/>
        <v>0.79983000000000004</v>
      </c>
      <c r="BI452" s="7">
        <f t="shared" si="42"/>
        <v>0.15189</v>
      </c>
      <c r="BO452" s="8">
        <v>39479</v>
      </c>
      <c r="BP452">
        <v>0.1</v>
      </c>
      <c r="BQ452">
        <v>-2.4</v>
      </c>
    </row>
    <row r="453" spans="3:69" x14ac:dyDescent="0.3">
      <c r="C453" s="8">
        <v>39508</v>
      </c>
      <c r="D453">
        <v>1.2</v>
      </c>
      <c r="E453">
        <v>1.2</v>
      </c>
      <c r="F453">
        <v>1.6</v>
      </c>
      <c r="G453">
        <v>0.1</v>
      </c>
      <c r="H453">
        <v>4.2</v>
      </c>
      <c r="I453">
        <v>-0.6</v>
      </c>
      <c r="J453">
        <v>0.4</v>
      </c>
      <c r="K453">
        <v>-0.2</v>
      </c>
      <c r="L453">
        <v>3.5</v>
      </c>
      <c r="M453">
        <v>0.7</v>
      </c>
      <c r="N453">
        <v>-0.7</v>
      </c>
      <c r="O453">
        <v>0.5</v>
      </c>
      <c r="P453">
        <v>100</v>
      </c>
      <c r="Q453">
        <v>95.88</v>
      </c>
      <c r="R453">
        <v>25.86</v>
      </c>
      <c r="S453">
        <v>20.39</v>
      </c>
      <c r="T453">
        <v>6.76</v>
      </c>
      <c r="U453">
        <v>3.44</v>
      </c>
      <c r="V453">
        <v>4.6399999999999997</v>
      </c>
      <c r="W453">
        <v>4.4800000000000004</v>
      </c>
      <c r="X453">
        <v>13.92</v>
      </c>
      <c r="Y453">
        <v>3.64</v>
      </c>
      <c r="Z453">
        <v>11</v>
      </c>
      <c r="AA453">
        <v>5.86</v>
      </c>
      <c r="AB453">
        <v>9.5</v>
      </c>
      <c r="AC453">
        <v>7.4</v>
      </c>
      <c r="AG453" s="8">
        <v>39508</v>
      </c>
      <c r="AH453">
        <v>-3.6</v>
      </c>
      <c r="AI453">
        <v>0.5</v>
      </c>
      <c r="AJ453">
        <v>3</v>
      </c>
      <c r="AK453">
        <v>0.3</v>
      </c>
      <c r="AL453">
        <v>0.6</v>
      </c>
      <c r="AM453">
        <v>5.47</v>
      </c>
      <c r="AN453">
        <v>7.96</v>
      </c>
      <c r="AO453">
        <v>35.94</v>
      </c>
      <c r="AP453">
        <v>12.88</v>
      </c>
      <c r="AQ453">
        <v>37.75</v>
      </c>
      <c r="AT453" s="8">
        <v>39508</v>
      </c>
      <c r="AU453" s="2">
        <v>1.2</v>
      </c>
      <c r="AV453">
        <v>0.1</v>
      </c>
      <c r="AW453">
        <v>1.9</v>
      </c>
      <c r="AX453">
        <v>0.5</v>
      </c>
      <c r="AY453" s="2">
        <v>0.5</v>
      </c>
      <c r="AZ453">
        <v>0.5</v>
      </c>
      <c r="BA453">
        <v>0.8</v>
      </c>
      <c r="BB453">
        <v>0.2</v>
      </c>
      <c r="BD453" s="3">
        <f t="shared" si="43"/>
        <v>1.2</v>
      </c>
      <c r="BE453" s="7">
        <f t="shared" si="39"/>
        <v>0.41376000000000007</v>
      </c>
      <c r="BF453" s="7">
        <f t="shared" si="40"/>
        <v>0.70299999999999996</v>
      </c>
      <c r="BG453" s="7">
        <f t="shared" si="41"/>
        <v>8.323999999999987E-2</v>
      </c>
      <c r="BH453" s="7">
        <f t="shared" si="44"/>
        <v>0.9210799999999999</v>
      </c>
      <c r="BI453" s="7">
        <f t="shared" si="42"/>
        <v>0.26513999999999999</v>
      </c>
      <c r="BO453" s="8">
        <v>39508</v>
      </c>
      <c r="BP453">
        <v>0</v>
      </c>
      <c r="BQ453">
        <v>-2.4</v>
      </c>
    </row>
    <row r="454" spans="3:69" x14ac:dyDescent="0.3">
      <c r="C454" s="8">
        <v>39539</v>
      </c>
      <c r="D454">
        <v>0.8</v>
      </c>
      <c r="E454">
        <v>0.9</v>
      </c>
      <c r="F454">
        <v>2</v>
      </c>
      <c r="G454">
        <v>0.1</v>
      </c>
      <c r="H454">
        <v>5.5</v>
      </c>
      <c r="I454">
        <v>-0.9</v>
      </c>
      <c r="J454">
        <v>0.5</v>
      </c>
      <c r="K454">
        <v>-0.5</v>
      </c>
      <c r="L454">
        <v>-0.3</v>
      </c>
      <c r="M454">
        <v>0.7</v>
      </c>
      <c r="N454">
        <v>-0.6</v>
      </c>
      <c r="O454">
        <v>0.4</v>
      </c>
      <c r="P454">
        <v>100</v>
      </c>
      <c r="Q454">
        <v>95.88</v>
      </c>
      <c r="R454">
        <v>25.86</v>
      </c>
      <c r="S454">
        <v>20.39</v>
      </c>
      <c r="T454">
        <v>6.76</v>
      </c>
      <c r="U454">
        <v>3.44</v>
      </c>
      <c r="V454">
        <v>4.6399999999999997</v>
      </c>
      <c r="W454">
        <v>4.4800000000000004</v>
      </c>
      <c r="X454">
        <v>13.92</v>
      </c>
      <c r="Y454">
        <v>3.64</v>
      </c>
      <c r="Z454">
        <v>11</v>
      </c>
      <c r="AA454">
        <v>5.86</v>
      </c>
      <c r="AB454">
        <v>5.2</v>
      </c>
      <c r="AC454">
        <v>7.4</v>
      </c>
      <c r="AG454" s="8">
        <v>39539</v>
      </c>
      <c r="AH454">
        <v>-4.2</v>
      </c>
      <c r="AI454">
        <v>0.5</v>
      </c>
      <c r="AJ454">
        <v>2.2999999999999998</v>
      </c>
      <c r="AK454">
        <v>-0.4</v>
      </c>
      <c r="AL454">
        <v>0.5</v>
      </c>
      <c r="AM454">
        <v>5.47</v>
      </c>
      <c r="AN454">
        <v>7.96</v>
      </c>
      <c r="AO454">
        <v>35.94</v>
      </c>
      <c r="AP454">
        <v>12.88</v>
      </c>
      <c r="AQ454">
        <v>37.75</v>
      </c>
      <c r="AT454" s="8">
        <v>39539</v>
      </c>
      <c r="AU454" s="2">
        <v>0.8</v>
      </c>
      <c r="AV454">
        <v>-0.1</v>
      </c>
      <c r="AW454">
        <v>1.4</v>
      </c>
      <c r="AX454">
        <v>0.3</v>
      </c>
      <c r="AY454" s="2">
        <v>-0.1</v>
      </c>
      <c r="AZ454">
        <v>0.2</v>
      </c>
      <c r="BA454">
        <v>-0.1</v>
      </c>
      <c r="BB454">
        <v>0</v>
      </c>
      <c r="BD454" s="3">
        <f t="shared" si="43"/>
        <v>0.8</v>
      </c>
      <c r="BE454" s="7">
        <f t="shared" ref="BE454:BE517" si="45" xml:space="preserve"> F454*R454/100</f>
        <v>0.51719999999999999</v>
      </c>
      <c r="BF454" s="7">
        <f t="shared" ref="BF454:BF517" si="46" xml:space="preserve"> AB454*7.4/100</f>
        <v>0.38480000000000003</v>
      </c>
      <c r="BG454" s="7">
        <f t="shared" ref="BG454:BG517" si="47" xml:space="preserve"> AU454-BE454-BF454</f>
        <v>-0.10199999999999998</v>
      </c>
      <c r="BH454" s="7">
        <f t="shared" si="44"/>
        <v>0.63667999999999991</v>
      </c>
      <c r="BI454" s="7">
        <f t="shared" ref="BI454:BI517" si="48" xml:space="preserve"> (AK454*AP454+AL454*AQ454)/100</f>
        <v>0.13722999999999999</v>
      </c>
      <c r="BO454" s="8">
        <v>39539</v>
      </c>
      <c r="BP454">
        <v>-0.1</v>
      </c>
      <c r="BQ454">
        <v>-2.2000000000000002</v>
      </c>
    </row>
    <row r="455" spans="3:69" x14ac:dyDescent="0.3">
      <c r="C455" s="8">
        <v>39569</v>
      </c>
      <c r="D455">
        <v>1.3</v>
      </c>
      <c r="E455">
        <v>1.5</v>
      </c>
      <c r="F455">
        <v>2.4</v>
      </c>
      <c r="G455">
        <v>0.1</v>
      </c>
      <c r="H455">
        <v>5.5</v>
      </c>
      <c r="I455">
        <v>-0.6</v>
      </c>
      <c r="J455">
        <v>0.4</v>
      </c>
      <c r="K455">
        <v>-0.5</v>
      </c>
      <c r="L455">
        <v>2.9</v>
      </c>
      <c r="M455">
        <v>0.7</v>
      </c>
      <c r="N455">
        <v>-0.8</v>
      </c>
      <c r="O455">
        <v>0.3</v>
      </c>
      <c r="P455">
        <v>100</v>
      </c>
      <c r="Q455">
        <v>95.88</v>
      </c>
      <c r="R455">
        <v>25.86</v>
      </c>
      <c r="S455">
        <v>20.39</v>
      </c>
      <c r="T455">
        <v>6.76</v>
      </c>
      <c r="U455">
        <v>3.44</v>
      </c>
      <c r="V455">
        <v>4.6399999999999997</v>
      </c>
      <c r="W455">
        <v>4.4800000000000004</v>
      </c>
      <c r="X455">
        <v>13.92</v>
      </c>
      <c r="Y455">
        <v>3.64</v>
      </c>
      <c r="Z455">
        <v>11</v>
      </c>
      <c r="AA455">
        <v>5.86</v>
      </c>
      <c r="AB455">
        <v>10.5</v>
      </c>
      <c r="AC455">
        <v>7.4</v>
      </c>
      <c r="AG455" s="8">
        <v>39569</v>
      </c>
      <c r="AH455">
        <v>-3.9</v>
      </c>
      <c r="AI455">
        <v>0.5</v>
      </c>
      <c r="AJ455">
        <v>3.7</v>
      </c>
      <c r="AK455">
        <v>-0.3</v>
      </c>
      <c r="AL455">
        <v>0.5</v>
      </c>
      <c r="AM455">
        <v>5.47</v>
      </c>
      <c r="AN455">
        <v>7.96</v>
      </c>
      <c r="AO455">
        <v>35.94</v>
      </c>
      <c r="AP455">
        <v>12.88</v>
      </c>
      <c r="AQ455">
        <v>37.75</v>
      </c>
      <c r="AT455" s="8">
        <v>39569</v>
      </c>
      <c r="AU455" s="2">
        <v>1.3</v>
      </c>
      <c r="AV455">
        <v>-0.1</v>
      </c>
      <c r="AW455">
        <v>2.5</v>
      </c>
      <c r="AX455">
        <v>0.3</v>
      </c>
      <c r="AY455" s="2">
        <v>0.8</v>
      </c>
      <c r="AZ455">
        <v>0.1</v>
      </c>
      <c r="BA455">
        <v>1.5</v>
      </c>
      <c r="BB455">
        <v>0.1</v>
      </c>
      <c r="BD455" s="3">
        <f t="shared" si="43"/>
        <v>1.3</v>
      </c>
      <c r="BE455" s="7">
        <f t="shared" si="45"/>
        <v>0.62063999999999997</v>
      </c>
      <c r="BF455" s="7">
        <f t="shared" si="46"/>
        <v>0.77700000000000002</v>
      </c>
      <c r="BG455" s="7">
        <f t="shared" si="47"/>
        <v>-9.7639999999999949E-2</v>
      </c>
      <c r="BH455" s="7">
        <f t="shared" si="44"/>
        <v>1.1562500000000002</v>
      </c>
      <c r="BI455" s="7">
        <f t="shared" si="48"/>
        <v>0.15010999999999999</v>
      </c>
      <c r="BO455" s="8">
        <v>39569</v>
      </c>
      <c r="BP455">
        <v>-0.1</v>
      </c>
      <c r="BQ455">
        <v>-2.2999999999999998</v>
      </c>
    </row>
    <row r="456" spans="3:69" x14ac:dyDescent="0.3">
      <c r="C456" s="8">
        <v>39600</v>
      </c>
      <c r="D456">
        <v>2</v>
      </c>
      <c r="E456">
        <v>1.9</v>
      </c>
      <c r="F456">
        <v>3.6</v>
      </c>
      <c r="G456">
        <v>0.2</v>
      </c>
      <c r="H456">
        <v>6.8</v>
      </c>
      <c r="I456">
        <v>-0.4</v>
      </c>
      <c r="J456">
        <v>0.5</v>
      </c>
      <c r="K456">
        <v>-0.5</v>
      </c>
      <c r="L456">
        <v>4.3</v>
      </c>
      <c r="M456">
        <v>0.7</v>
      </c>
      <c r="N456">
        <v>-0.6</v>
      </c>
      <c r="O456">
        <v>0.6</v>
      </c>
      <c r="P456">
        <v>100</v>
      </c>
      <c r="Q456">
        <v>95.88</v>
      </c>
      <c r="R456">
        <v>25.86</v>
      </c>
      <c r="S456">
        <v>20.39</v>
      </c>
      <c r="T456">
        <v>6.76</v>
      </c>
      <c r="U456">
        <v>3.44</v>
      </c>
      <c r="V456">
        <v>4.6399999999999997</v>
      </c>
      <c r="W456">
        <v>4.4800000000000004</v>
      </c>
      <c r="X456">
        <v>13.92</v>
      </c>
      <c r="Y456">
        <v>3.64</v>
      </c>
      <c r="Z456">
        <v>11</v>
      </c>
      <c r="AA456">
        <v>5.86</v>
      </c>
      <c r="AB456">
        <v>13.7</v>
      </c>
      <c r="AC456">
        <v>7.4</v>
      </c>
      <c r="AG456" s="8">
        <v>39600</v>
      </c>
      <c r="AH456">
        <v>-3.4</v>
      </c>
      <c r="AI456">
        <v>0.7</v>
      </c>
      <c r="AJ456">
        <v>5.3</v>
      </c>
      <c r="AK456">
        <v>-0.3</v>
      </c>
      <c r="AL456">
        <v>0.7</v>
      </c>
      <c r="AM456">
        <v>5.47</v>
      </c>
      <c r="AN456">
        <v>7.96</v>
      </c>
      <c r="AO456">
        <v>35.94</v>
      </c>
      <c r="AP456">
        <v>12.88</v>
      </c>
      <c r="AQ456">
        <v>37.75</v>
      </c>
      <c r="AT456" s="8">
        <v>39600</v>
      </c>
      <c r="AU456" s="2">
        <v>2</v>
      </c>
      <c r="AV456">
        <v>0.1</v>
      </c>
      <c r="AW456">
        <v>3.7</v>
      </c>
      <c r="AX456">
        <v>0.4</v>
      </c>
      <c r="AY456" s="2">
        <v>0.5</v>
      </c>
      <c r="AZ456">
        <v>0</v>
      </c>
      <c r="BA456">
        <v>0.9</v>
      </c>
      <c r="BB456">
        <v>0.1</v>
      </c>
      <c r="BD456" s="3">
        <f t="shared" si="43"/>
        <v>2</v>
      </c>
      <c r="BE456" s="7">
        <f t="shared" si="45"/>
        <v>0.93096000000000001</v>
      </c>
      <c r="BF456" s="7">
        <f t="shared" si="46"/>
        <v>1.0138</v>
      </c>
      <c r="BG456" s="7">
        <f t="shared" si="47"/>
        <v>5.5239999999999956E-2</v>
      </c>
      <c r="BH456" s="7">
        <f t="shared" si="44"/>
        <v>1.7745599999999997</v>
      </c>
      <c r="BI456" s="7">
        <f t="shared" si="48"/>
        <v>0.22560999999999998</v>
      </c>
      <c r="BO456" s="8">
        <v>39600</v>
      </c>
      <c r="BP456">
        <v>0.3</v>
      </c>
      <c r="BQ456">
        <v>-2</v>
      </c>
    </row>
    <row r="457" spans="3:69" x14ac:dyDescent="0.3">
      <c r="C457" s="8">
        <v>39630</v>
      </c>
      <c r="D457">
        <v>2.2999999999999998</v>
      </c>
      <c r="E457">
        <v>2.4</v>
      </c>
      <c r="F457">
        <v>3.5</v>
      </c>
      <c r="G457">
        <v>0.2</v>
      </c>
      <c r="H457">
        <v>9.3000000000000007</v>
      </c>
      <c r="I457">
        <v>0.4</v>
      </c>
      <c r="J457">
        <v>0.3</v>
      </c>
      <c r="K457">
        <v>-0.3</v>
      </c>
      <c r="L457">
        <v>5.2</v>
      </c>
      <c r="M457">
        <v>0.7</v>
      </c>
      <c r="N457">
        <v>-0.3</v>
      </c>
      <c r="O457">
        <v>0.7</v>
      </c>
      <c r="P457">
        <v>100</v>
      </c>
      <c r="Q457">
        <v>95.88</v>
      </c>
      <c r="R457">
        <v>25.86</v>
      </c>
      <c r="S457">
        <v>20.39</v>
      </c>
      <c r="T457">
        <v>6.76</v>
      </c>
      <c r="U457">
        <v>3.44</v>
      </c>
      <c r="V457">
        <v>4.6399999999999997</v>
      </c>
      <c r="W457">
        <v>4.4800000000000004</v>
      </c>
      <c r="X457">
        <v>13.92</v>
      </c>
      <c r="Y457">
        <v>3.64</v>
      </c>
      <c r="Z457">
        <v>11</v>
      </c>
      <c r="AA457">
        <v>5.86</v>
      </c>
      <c r="AB457">
        <v>17.399999999999999</v>
      </c>
      <c r="AC457">
        <v>7.4</v>
      </c>
      <c r="AG457" s="8">
        <v>39630</v>
      </c>
      <c r="AH457">
        <v>-3.7</v>
      </c>
      <c r="AI457">
        <v>0.7</v>
      </c>
      <c r="AJ457">
        <v>6.2</v>
      </c>
      <c r="AK457">
        <v>-0.2</v>
      </c>
      <c r="AL457">
        <v>0.7</v>
      </c>
      <c r="AM457">
        <v>5.47</v>
      </c>
      <c r="AN457">
        <v>7.96</v>
      </c>
      <c r="AO457">
        <v>35.94</v>
      </c>
      <c r="AP457">
        <v>12.88</v>
      </c>
      <c r="AQ457">
        <v>37.75</v>
      </c>
      <c r="AT457" s="8">
        <v>39630</v>
      </c>
      <c r="AU457" s="2">
        <v>2.2999999999999998</v>
      </c>
      <c r="AV457">
        <v>0.2</v>
      </c>
      <c r="AW457">
        <v>4.3</v>
      </c>
      <c r="AX457">
        <v>0.5</v>
      </c>
      <c r="AY457" s="2">
        <v>0.2</v>
      </c>
      <c r="AZ457">
        <v>-0.1</v>
      </c>
      <c r="BA457">
        <v>0.2</v>
      </c>
      <c r="BB457">
        <v>0.2</v>
      </c>
      <c r="BD457" s="3">
        <f t="shared" si="43"/>
        <v>2.2999999999999998</v>
      </c>
      <c r="BE457" s="7">
        <f t="shared" si="45"/>
        <v>0.9050999999999999</v>
      </c>
      <c r="BF457" s="7">
        <f t="shared" si="46"/>
        <v>1.2875999999999999</v>
      </c>
      <c r="BG457" s="7">
        <f t="shared" si="47"/>
        <v>0.10729999999999995</v>
      </c>
      <c r="BH457" s="7">
        <f t="shared" si="44"/>
        <v>2.08161</v>
      </c>
      <c r="BI457" s="7">
        <f t="shared" si="48"/>
        <v>0.23848999999999998</v>
      </c>
      <c r="BO457" s="8">
        <v>39630</v>
      </c>
      <c r="BP457">
        <v>0.1</v>
      </c>
      <c r="BQ457">
        <v>-1.7</v>
      </c>
    </row>
    <row r="458" spans="3:69" x14ac:dyDescent="0.3">
      <c r="C458" s="8">
        <v>39661</v>
      </c>
      <c r="D458">
        <v>2.1</v>
      </c>
      <c r="E458">
        <v>2.4</v>
      </c>
      <c r="F458">
        <v>3</v>
      </c>
      <c r="G458">
        <v>0.2</v>
      </c>
      <c r="H458">
        <v>9.6999999999999993</v>
      </c>
      <c r="I458">
        <v>0.2</v>
      </c>
      <c r="J458">
        <v>0.3</v>
      </c>
      <c r="K458">
        <v>-0.5</v>
      </c>
      <c r="L458">
        <v>4.7</v>
      </c>
      <c r="M458">
        <v>0.7</v>
      </c>
      <c r="N458">
        <v>-0.4</v>
      </c>
      <c r="O458">
        <v>0.4</v>
      </c>
      <c r="P458">
        <v>100</v>
      </c>
      <c r="Q458">
        <v>95.88</v>
      </c>
      <c r="R458">
        <v>25.86</v>
      </c>
      <c r="S458">
        <v>20.39</v>
      </c>
      <c r="T458">
        <v>6.76</v>
      </c>
      <c r="U458">
        <v>3.44</v>
      </c>
      <c r="V458">
        <v>4.6399999999999997</v>
      </c>
      <c r="W458">
        <v>4.4800000000000004</v>
      </c>
      <c r="X458">
        <v>13.92</v>
      </c>
      <c r="Y458">
        <v>3.64</v>
      </c>
      <c r="Z458">
        <v>11</v>
      </c>
      <c r="AA458">
        <v>5.86</v>
      </c>
      <c r="AB458">
        <v>17</v>
      </c>
      <c r="AC458">
        <v>7.4</v>
      </c>
      <c r="AG458" s="8">
        <v>39661</v>
      </c>
      <c r="AH458">
        <v>-3.7</v>
      </c>
      <c r="AI458">
        <v>0.7</v>
      </c>
      <c r="AJ458">
        <v>5.6</v>
      </c>
      <c r="AK458">
        <v>-0.4</v>
      </c>
      <c r="AL458">
        <v>0.7</v>
      </c>
      <c r="AM458">
        <v>5.47</v>
      </c>
      <c r="AN458">
        <v>7.96</v>
      </c>
      <c r="AO458">
        <v>35.94</v>
      </c>
      <c r="AP458">
        <v>12.88</v>
      </c>
      <c r="AQ458">
        <v>37.75</v>
      </c>
      <c r="AT458" s="8">
        <v>39661</v>
      </c>
      <c r="AU458" s="2">
        <v>2.1</v>
      </c>
      <c r="AV458">
        <v>0</v>
      </c>
      <c r="AW458">
        <v>3.9</v>
      </c>
      <c r="AX458">
        <v>0.4</v>
      </c>
      <c r="AY458" s="2">
        <v>0.3</v>
      </c>
      <c r="AZ458">
        <v>0.1</v>
      </c>
      <c r="BA458">
        <v>0.2</v>
      </c>
      <c r="BB458">
        <v>0.4</v>
      </c>
      <c r="BD458" s="3">
        <f t="shared" si="43"/>
        <v>2.1</v>
      </c>
      <c r="BE458" s="7">
        <f t="shared" si="45"/>
        <v>0.77579999999999993</v>
      </c>
      <c r="BF458" s="7">
        <f t="shared" si="46"/>
        <v>1.258</v>
      </c>
      <c r="BG458" s="7">
        <f t="shared" si="47"/>
        <v>6.6200000000000259E-2</v>
      </c>
      <c r="BH458" s="7">
        <f t="shared" si="44"/>
        <v>1.8659699999999999</v>
      </c>
      <c r="BI458" s="7">
        <f t="shared" si="48"/>
        <v>0.21272999999999997</v>
      </c>
      <c r="BO458" s="8">
        <v>39661</v>
      </c>
      <c r="BP458">
        <v>-0.1</v>
      </c>
      <c r="BQ458">
        <v>-1.9</v>
      </c>
    </row>
    <row r="459" spans="3:69" x14ac:dyDescent="0.3">
      <c r="C459" s="8">
        <v>39692</v>
      </c>
      <c r="D459">
        <v>2.1</v>
      </c>
      <c r="E459">
        <v>2.2999999999999998</v>
      </c>
      <c r="F459">
        <v>3</v>
      </c>
      <c r="G459">
        <v>0.2</v>
      </c>
      <c r="H459">
        <v>9.1999999999999993</v>
      </c>
      <c r="I459">
        <v>0.4</v>
      </c>
      <c r="J459">
        <v>0.5</v>
      </c>
      <c r="K459">
        <v>0.1</v>
      </c>
      <c r="L459">
        <v>3.8</v>
      </c>
      <c r="M459">
        <v>0.6</v>
      </c>
      <c r="N459">
        <v>-0.3</v>
      </c>
      <c r="O459">
        <v>0.5</v>
      </c>
      <c r="P459">
        <v>100</v>
      </c>
      <c r="Q459">
        <v>95.88</v>
      </c>
      <c r="R459">
        <v>25.86</v>
      </c>
      <c r="S459">
        <v>20.39</v>
      </c>
      <c r="T459">
        <v>6.76</v>
      </c>
      <c r="U459">
        <v>3.44</v>
      </c>
      <c r="V459">
        <v>4.6399999999999997</v>
      </c>
      <c r="W459">
        <v>4.4800000000000004</v>
      </c>
      <c r="X459">
        <v>13.92</v>
      </c>
      <c r="Y459">
        <v>3.64</v>
      </c>
      <c r="Z459">
        <v>11</v>
      </c>
      <c r="AA459">
        <v>5.86</v>
      </c>
      <c r="AB459">
        <v>14.7</v>
      </c>
      <c r="AC459">
        <v>7.4</v>
      </c>
      <c r="AG459" s="8">
        <v>39692</v>
      </c>
      <c r="AH459">
        <v>-3.6</v>
      </c>
      <c r="AI459">
        <v>1</v>
      </c>
      <c r="AJ459">
        <v>5.2</v>
      </c>
      <c r="AK459">
        <v>-0.4</v>
      </c>
      <c r="AL459">
        <v>0.7</v>
      </c>
      <c r="AM459">
        <v>5.47</v>
      </c>
      <c r="AN459">
        <v>7.96</v>
      </c>
      <c r="AO459">
        <v>35.94</v>
      </c>
      <c r="AP459">
        <v>12.88</v>
      </c>
      <c r="AQ459">
        <v>37.75</v>
      </c>
      <c r="AT459" s="8">
        <v>39692</v>
      </c>
      <c r="AU459" s="2">
        <v>2.1</v>
      </c>
      <c r="AV459">
        <v>0.2</v>
      </c>
      <c r="AW459">
        <v>3.7</v>
      </c>
      <c r="AX459">
        <v>0.4</v>
      </c>
      <c r="AY459" s="2">
        <v>0</v>
      </c>
      <c r="AZ459">
        <v>0.2</v>
      </c>
      <c r="BA459">
        <v>0.3</v>
      </c>
      <c r="BB459">
        <v>-0.4</v>
      </c>
      <c r="BD459" s="3">
        <f t="shared" si="43"/>
        <v>2.1</v>
      </c>
      <c r="BE459" s="7">
        <f t="shared" si="45"/>
        <v>0.77579999999999993</v>
      </c>
      <c r="BF459" s="7">
        <f t="shared" si="46"/>
        <v>1.0878000000000001</v>
      </c>
      <c r="BG459" s="7">
        <f t="shared" si="47"/>
        <v>0.23640000000000017</v>
      </c>
      <c r="BH459" s="7">
        <f t="shared" si="44"/>
        <v>1.75156</v>
      </c>
      <c r="BI459" s="7">
        <f t="shared" si="48"/>
        <v>0.21272999999999997</v>
      </c>
      <c r="BO459" s="8">
        <v>39692</v>
      </c>
      <c r="BP459">
        <v>0.3</v>
      </c>
      <c r="BQ459">
        <v>-1.2</v>
      </c>
    </row>
    <row r="460" spans="3:69" x14ac:dyDescent="0.3">
      <c r="C460" s="8">
        <v>39722</v>
      </c>
      <c r="D460">
        <v>1.7</v>
      </c>
      <c r="E460">
        <v>1.9</v>
      </c>
      <c r="F460">
        <v>3.2</v>
      </c>
      <c r="G460">
        <v>0.2</v>
      </c>
      <c r="H460">
        <v>8</v>
      </c>
      <c r="I460">
        <v>0.3</v>
      </c>
      <c r="J460">
        <v>0.6</v>
      </c>
      <c r="K460">
        <v>-0.1</v>
      </c>
      <c r="L460">
        <v>1.7</v>
      </c>
      <c r="M460">
        <v>0.7</v>
      </c>
      <c r="N460">
        <v>-0.2</v>
      </c>
      <c r="O460">
        <v>0.1</v>
      </c>
      <c r="P460">
        <v>100</v>
      </c>
      <c r="Q460">
        <v>95.88</v>
      </c>
      <c r="R460">
        <v>25.86</v>
      </c>
      <c r="S460">
        <v>20.39</v>
      </c>
      <c r="T460">
        <v>6.76</v>
      </c>
      <c r="U460">
        <v>3.44</v>
      </c>
      <c r="V460">
        <v>4.6399999999999997</v>
      </c>
      <c r="W460">
        <v>4.4800000000000004</v>
      </c>
      <c r="X460">
        <v>13.92</v>
      </c>
      <c r="Y460">
        <v>3.64</v>
      </c>
      <c r="Z460">
        <v>11</v>
      </c>
      <c r="AA460">
        <v>5.86</v>
      </c>
      <c r="AB460">
        <v>10.199999999999999</v>
      </c>
      <c r="AC460">
        <v>7.4</v>
      </c>
      <c r="AG460" s="8">
        <v>39722</v>
      </c>
      <c r="AH460">
        <v>-3.7</v>
      </c>
      <c r="AI460">
        <v>1</v>
      </c>
      <c r="AJ460">
        <v>4.4000000000000004</v>
      </c>
      <c r="AK460">
        <v>-0.5</v>
      </c>
      <c r="AL460">
        <v>0.8</v>
      </c>
      <c r="AM460">
        <v>5.47</v>
      </c>
      <c r="AN460">
        <v>7.96</v>
      </c>
      <c r="AO460">
        <v>35.94</v>
      </c>
      <c r="AP460">
        <v>12.88</v>
      </c>
      <c r="AQ460">
        <v>37.75</v>
      </c>
      <c r="AT460" s="8">
        <v>39722</v>
      </c>
      <c r="AU460" s="2">
        <v>1.7</v>
      </c>
      <c r="AV460">
        <v>0.2</v>
      </c>
      <c r="AW460">
        <v>3.1</v>
      </c>
      <c r="AX460">
        <v>0.4</v>
      </c>
      <c r="AY460" s="2">
        <v>-0.1</v>
      </c>
      <c r="AZ460">
        <v>0.1</v>
      </c>
      <c r="BA460">
        <v>-0.2</v>
      </c>
      <c r="BB460">
        <v>0</v>
      </c>
      <c r="BD460" s="3">
        <f t="shared" si="43"/>
        <v>1.7</v>
      </c>
      <c r="BE460" s="7">
        <f t="shared" si="45"/>
        <v>0.82752000000000014</v>
      </c>
      <c r="BF460" s="7">
        <f t="shared" si="46"/>
        <v>0.75480000000000003</v>
      </c>
      <c r="BG460" s="7">
        <f t="shared" si="47"/>
        <v>0.11767999999999978</v>
      </c>
      <c r="BH460" s="7">
        <f t="shared" si="44"/>
        <v>1.4585699999999999</v>
      </c>
      <c r="BI460" s="7">
        <f t="shared" si="48"/>
        <v>0.23760000000000001</v>
      </c>
      <c r="BO460" s="8">
        <v>39722</v>
      </c>
      <c r="BP460">
        <v>0.9</v>
      </c>
      <c r="BQ460">
        <v>0.3</v>
      </c>
    </row>
    <row r="461" spans="3:69" x14ac:dyDescent="0.3">
      <c r="C461" s="8">
        <v>39753</v>
      </c>
      <c r="D461">
        <v>1</v>
      </c>
      <c r="E461">
        <v>1</v>
      </c>
      <c r="F461">
        <v>3.7</v>
      </c>
      <c r="G461">
        <v>0.2</v>
      </c>
      <c r="H461">
        <v>4.8</v>
      </c>
      <c r="I461">
        <v>0.2</v>
      </c>
      <c r="J461">
        <v>0.5</v>
      </c>
      <c r="K461">
        <v>-0.5</v>
      </c>
      <c r="L461">
        <v>-2.2999999999999998</v>
      </c>
      <c r="M461">
        <v>0.7</v>
      </c>
      <c r="N461">
        <v>-0.5</v>
      </c>
      <c r="O461">
        <v>0.2</v>
      </c>
      <c r="P461">
        <v>100</v>
      </c>
      <c r="Q461">
        <v>95.88</v>
      </c>
      <c r="R461">
        <v>25.86</v>
      </c>
      <c r="S461">
        <v>20.39</v>
      </c>
      <c r="T461">
        <v>6.76</v>
      </c>
      <c r="U461">
        <v>3.44</v>
      </c>
      <c r="V461">
        <v>4.6399999999999997</v>
      </c>
      <c r="W461">
        <v>4.4800000000000004</v>
      </c>
      <c r="X461">
        <v>13.92</v>
      </c>
      <c r="Y461">
        <v>3.64</v>
      </c>
      <c r="Z461">
        <v>11</v>
      </c>
      <c r="AA461">
        <v>5.86</v>
      </c>
      <c r="AB461">
        <v>0.5</v>
      </c>
      <c r="AC461">
        <v>7.4</v>
      </c>
      <c r="AG461" s="8">
        <v>39753</v>
      </c>
      <c r="AH461">
        <v>-3.6</v>
      </c>
      <c r="AI461">
        <v>0.7</v>
      </c>
      <c r="AJ461">
        <v>2.5</v>
      </c>
      <c r="AK461">
        <v>-0.5</v>
      </c>
      <c r="AL461">
        <v>0.7</v>
      </c>
      <c r="AM461">
        <v>5.47</v>
      </c>
      <c r="AN461">
        <v>7.96</v>
      </c>
      <c r="AO461">
        <v>35.94</v>
      </c>
      <c r="AP461">
        <v>12.88</v>
      </c>
      <c r="AQ461">
        <v>37.75</v>
      </c>
      <c r="AT461" s="8">
        <v>39753</v>
      </c>
      <c r="AU461" s="2">
        <v>1</v>
      </c>
      <c r="AV461">
        <v>0</v>
      </c>
      <c r="AW461">
        <v>1.6</v>
      </c>
      <c r="AX461">
        <v>0.4</v>
      </c>
      <c r="AY461" s="2">
        <v>-0.9</v>
      </c>
      <c r="AZ461">
        <v>-0.2</v>
      </c>
      <c r="BA461">
        <v>-1.6</v>
      </c>
      <c r="BB461">
        <v>-0.2</v>
      </c>
      <c r="BD461" s="3">
        <f t="shared" si="43"/>
        <v>1</v>
      </c>
      <c r="BE461" s="7">
        <f t="shared" si="45"/>
        <v>0.95682</v>
      </c>
      <c r="BF461" s="7">
        <f t="shared" si="46"/>
        <v>3.7000000000000005E-2</v>
      </c>
      <c r="BG461" s="7">
        <f t="shared" si="47"/>
        <v>6.1799999999999911E-3</v>
      </c>
      <c r="BH461" s="7">
        <f t="shared" si="44"/>
        <v>0.75729999999999986</v>
      </c>
      <c r="BI461" s="7">
        <f t="shared" si="48"/>
        <v>0.19984999999999997</v>
      </c>
      <c r="BO461" s="8">
        <v>39753</v>
      </c>
      <c r="BP461">
        <v>0.5</v>
      </c>
      <c r="BQ461">
        <v>1.5</v>
      </c>
    </row>
    <row r="462" spans="3:69" x14ac:dyDescent="0.3">
      <c r="C462" s="8">
        <v>39783</v>
      </c>
      <c r="D462">
        <v>0.4</v>
      </c>
      <c r="E462">
        <v>0.2</v>
      </c>
      <c r="F462">
        <v>3.6</v>
      </c>
      <c r="G462">
        <v>0.1</v>
      </c>
      <c r="H462">
        <v>1.8</v>
      </c>
      <c r="I462">
        <v>0.2</v>
      </c>
      <c r="J462">
        <v>0.5</v>
      </c>
      <c r="K462">
        <v>-0.4</v>
      </c>
      <c r="L462">
        <v>-5.0999999999999996</v>
      </c>
      <c r="M462">
        <v>0.7</v>
      </c>
      <c r="N462">
        <v>-0.4</v>
      </c>
      <c r="O462">
        <v>0</v>
      </c>
      <c r="P462">
        <v>100</v>
      </c>
      <c r="Q462">
        <v>95.88</v>
      </c>
      <c r="R462">
        <v>25.86</v>
      </c>
      <c r="S462">
        <v>20.39</v>
      </c>
      <c r="T462">
        <v>6.76</v>
      </c>
      <c r="U462">
        <v>3.44</v>
      </c>
      <c r="V462">
        <v>4.6399999999999997</v>
      </c>
      <c r="W462">
        <v>4.4800000000000004</v>
      </c>
      <c r="X462">
        <v>13.92</v>
      </c>
      <c r="Y462">
        <v>3.64</v>
      </c>
      <c r="Z462">
        <v>11</v>
      </c>
      <c r="AA462">
        <v>5.86</v>
      </c>
      <c r="AB462">
        <v>-6.8</v>
      </c>
      <c r="AC462">
        <v>7.4</v>
      </c>
      <c r="AG462" s="8">
        <v>39783</v>
      </c>
      <c r="AH462">
        <v>-3.6</v>
      </c>
      <c r="AI462">
        <v>0.6</v>
      </c>
      <c r="AJ462">
        <v>0.8</v>
      </c>
      <c r="AK462">
        <v>-0.6</v>
      </c>
      <c r="AL462">
        <v>0.8</v>
      </c>
      <c r="AM462">
        <v>5.47</v>
      </c>
      <c r="AN462">
        <v>7.96</v>
      </c>
      <c r="AO462">
        <v>35.94</v>
      </c>
      <c r="AP462">
        <v>12.88</v>
      </c>
      <c r="AQ462">
        <v>37.75</v>
      </c>
      <c r="AT462" s="8">
        <v>39783</v>
      </c>
      <c r="AU462" s="2">
        <v>0.4</v>
      </c>
      <c r="AV462">
        <v>0</v>
      </c>
      <c r="AW462">
        <v>0.3</v>
      </c>
      <c r="AX462">
        <v>0.3</v>
      </c>
      <c r="AY462" s="2">
        <v>-0.4</v>
      </c>
      <c r="AZ462">
        <v>0</v>
      </c>
      <c r="BA462">
        <v>-0.9</v>
      </c>
      <c r="BB462">
        <v>0.1</v>
      </c>
      <c r="BD462" s="3">
        <f t="shared" si="43"/>
        <v>0.4</v>
      </c>
      <c r="BE462" s="7">
        <f t="shared" si="45"/>
        <v>0.93096000000000001</v>
      </c>
      <c r="BF462" s="7">
        <f t="shared" si="46"/>
        <v>-0.50319999999999998</v>
      </c>
      <c r="BG462" s="7">
        <f t="shared" si="47"/>
        <v>-2.7760000000000007E-2</v>
      </c>
      <c r="BH462" s="7">
        <f t="shared" si="44"/>
        <v>0.13835999999999998</v>
      </c>
      <c r="BI462" s="7">
        <f t="shared" si="48"/>
        <v>0.22472</v>
      </c>
      <c r="BO462" s="8">
        <v>39783</v>
      </c>
      <c r="BP462">
        <v>0.1</v>
      </c>
      <c r="BQ462">
        <v>2</v>
      </c>
    </row>
    <row r="463" spans="3:69" x14ac:dyDescent="0.3">
      <c r="C463" s="8">
        <v>39814</v>
      </c>
      <c r="D463">
        <v>0</v>
      </c>
      <c r="E463">
        <v>0</v>
      </c>
      <c r="F463">
        <v>3.3</v>
      </c>
      <c r="G463">
        <v>0</v>
      </c>
      <c r="H463">
        <v>2.2999999999999998</v>
      </c>
      <c r="I463">
        <v>0.4</v>
      </c>
      <c r="J463">
        <v>-0.8</v>
      </c>
      <c r="K463">
        <v>0.1</v>
      </c>
      <c r="L463">
        <v>-6.3</v>
      </c>
      <c r="M463">
        <v>0.7</v>
      </c>
      <c r="N463">
        <v>-1.4</v>
      </c>
      <c r="O463">
        <v>-0.1</v>
      </c>
      <c r="P463">
        <v>100</v>
      </c>
      <c r="Q463">
        <v>95.88</v>
      </c>
      <c r="R463">
        <v>25.86</v>
      </c>
      <c r="S463">
        <v>20.39</v>
      </c>
      <c r="T463">
        <v>6.76</v>
      </c>
      <c r="U463">
        <v>3.44</v>
      </c>
      <c r="V463">
        <v>4.6399999999999997</v>
      </c>
      <c r="W463">
        <v>4.4800000000000004</v>
      </c>
      <c r="X463">
        <v>13.92</v>
      </c>
      <c r="Y463">
        <v>3.64</v>
      </c>
      <c r="Z463">
        <v>11</v>
      </c>
      <c r="AA463">
        <v>5.86</v>
      </c>
      <c r="AB463">
        <v>-8.1999999999999993</v>
      </c>
      <c r="AC463">
        <v>7.4</v>
      </c>
      <c r="AG463" s="8">
        <v>39814</v>
      </c>
      <c r="AH463">
        <v>-3.4</v>
      </c>
      <c r="AI463">
        <v>-0.4</v>
      </c>
      <c r="AJ463">
        <v>0.3</v>
      </c>
      <c r="AK463">
        <v>-0.6</v>
      </c>
      <c r="AL463">
        <v>0.5</v>
      </c>
      <c r="AM463">
        <v>5.47</v>
      </c>
      <c r="AN463">
        <v>7.96</v>
      </c>
      <c r="AO463">
        <v>35.94</v>
      </c>
      <c r="AP463">
        <v>12.88</v>
      </c>
      <c r="AQ463">
        <v>37.75</v>
      </c>
      <c r="AT463" s="8">
        <v>39814</v>
      </c>
      <c r="AU463" s="2">
        <v>0</v>
      </c>
      <c r="AV463">
        <v>-0.2</v>
      </c>
      <c r="AW463">
        <v>-0.2</v>
      </c>
      <c r="AX463">
        <v>0.2</v>
      </c>
      <c r="AY463" s="2">
        <v>-0.6</v>
      </c>
      <c r="AZ463">
        <v>-0.8</v>
      </c>
      <c r="BA463">
        <v>-0.8</v>
      </c>
      <c r="BB463">
        <v>-0.2</v>
      </c>
      <c r="BD463" s="3">
        <f t="shared" si="43"/>
        <v>0</v>
      </c>
      <c r="BE463" s="7">
        <f t="shared" si="45"/>
        <v>0.85337999999999992</v>
      </c>
      <c r="BF463" s="7">
        <f t="shared" si="46"/>
        <v>-0.60680000000000001</v>
      </c>
      <c r="BG463" s="7">
        <f t="shared" si="47"/>
        <v>-0.24657999999999991</v>
      </c>
      <c r="BH463" s="7">
        <f t="shared" si="44"/>
        <v>-0.11000000000000001</v>
      </c>
      <c r="BI463" s="7">
        <f t="shared" si="48"/>
        <v>0.11147</v>
      </c>
      <c r="BO463" s="8">
        <v>39814</v>
      </c>
      <c r="BP463">
        <v>-0.1</v>
      </c>
      <c r="BQ463">
        <v>1.9</v>
      </c>
    </row>
    <row r="464" spans="3:69" x14ac:dyDescent="0.3">
      <c r="C464" s="8">
        <v>39845</v>
      </c>
      <c r="D464">
        <v>-0.1</v>
      </c>
      <c r="E464">
        <v>0</v>
      </c>
      <c r="F464">
        <v>2.6</v>
      </c>
      <c r="G464">
        <v>-0.1</v>
      </c>
      <c r="H464">
        <v>2.2000000000000002</v>
      </c>
      <c r="I464">
        <v>0.2</v>
      </c>
      <c r="J464">
        <v>-0.2</v>
      </c>
      <c r="K464">
        <v>0</v>
      </c>
      <c r="L464">
        <v>-5.5</v>
      </c>
      <c r="M464">
        <v>1</v>
      </c>
      <c r="N464">
        <v>-1.3</v>
      </c>
      <c r="O464">
        <v>-0.1</v>
      </c>
      <c r="P464">
        <v>100</v>
      </c>
      <c r="Q464">
        <v>95.88</v>
      </c>
      <c r="R464">
        <v>25.86</v>
      </c>
      <c r="S464">
        <v>20.39</v>
      </c>
      <c r="T464">
        <v>6.76</v>
      </c>
      <c r="U464">
        <v>3.44</v>
      </c>
      <c r="V464">
        <v>4.6399999999999997</v>
      </c>
      <c r="W464">
        <v>4.4800000000000004</v>
      </c>
      <c r="X464">
        <v>13.92</v>
      </c>
      <c r="Y464">
        <v>3.64</v>
      </c>
      <c r="Z464">
        <v>11</v>
      </c>
      <c r="AA464">
        <v>5.86</v>
      </c>
      <c r="AB464">
        <v>-7.3</v>
      </c>
      <c r="AC464">
        <v>7.4</v>
      </c>
      <c r="AG464" s="8">
        <v>39845</v>
      </c>
      <c r="AH464">
        <v>-3.9</v>
      </c>
      <c r="AI464">
        <v>0.2</v>
      </c>
      <c r="AJ464">
        <v>-0.1</v>
      </c>
      <c r="AK464">
        <v>-0.5</v>
      </c>
      <c r="AL464">
        <v>0.4</v>
      </c>
      <c r="AM464">
        <v>5.47</v>
      </c>
      <c r="AN464">
        <v>7.96</v>
      </c>
      <c r="AO464">
        <v>35.94</v>
      </c>
      <c r="AP464">
        <v>12.88</v>
      </c>
      <c r="AQ464">
        <v>37.75</v>
      </c>
      <c r="AT464" s="8">
        <v>39845</v>
      </c>
      <c r="AU464" s="2">
        <v>-0.1</v>
      </c>
      <c r="AV464">
        <v>-0.1</v>
      </c>
      <c r="AW464">
        <v>-0.3</v>
      </c>
      <c r="AX464">
        <v>0.2</v>
      </c>
      <c r="AY464" s="2">
        <v>-0.3</v>
      </c>
      <c r="AZ464">
        <v>-0.2</v>
      </c>
      <c r="BA464">
        <v>-0.5</v>
      </c>
      <c r="BB464">
        <v>-0.1</v>
      </c>
      <c r="BD464" s="3">
        <f t="shared" si="43"/>
        <v>-0.1</v>
      </c>
      <c r="BE464" s="7">
        <f t="shared" si="45"/>
        <v>0.67236000000000007</v>
      </c>
      <c r="BF464" s="7">
        <f t="shared" si="46"/>
        <v>-0.54020000000000001</v>
      </c>
      <c r="BG464" s="7">
        <f t="shared" si="47"/>
        <v>-0.23216000000000003</v>
      </c>
      <c r="BH464" s="7">
        <f t="shared" si="44"/>
        <v>-0.23335</v>
      </c>
      <c r="BI464" s="7">
        <f t="shared" si="48"/>
        <v>8.6599999999999996E-2</v>
      </c>
      <c r="BO464" s="8">
        <v>39845</v>
      </c>
      <c r="BP464">
        <v>0.1</v>
      </c>
      <c r="BQ464">
        <v>1.9</v>
      </c>
    </row>
    <row r="465" spans="3:69" x14ac:dyDescent="0.3">
      <c r="C465" s="8">
        <v>39873</v>
      </c>
      <c r="D465">
        <v>-0.3</v>
      </c>
      <c r="E465">
        <v>-0.1</v>
      </c>
      <c r="F465">
        <v>2.2000000000000002</v>
      </c>
      <c r="G465">
        <v>-0.1</v>
      </c>
      <c r="H465">
        <v>1.6</v>
      </c>
      <c r="I465">
        <v>-0.6</v>
      </c>
      <c r="J465">
        <v>-0.5</v>
      </c>
      <c r="K465">
        <v>0.1</v>
      </c>
      <c r="L465">
        <v>-5.4</v>
      </c>
      <c r="M465">
        <v>0.8</v>
      </c>
      <c r="N465">
        <v>-1.1000000000000001</v>
      </c>
      <c r="O465">
        <v>-0.2</v>
      </c>
      <c r="P465">
        <v>100</v>
      </c>
      <c r="Q465">
        <v>95.88</v>
      </c>
      <c r="R465">
        <v>25.86</v>
      </c>
      <c r="S465">
        <v>20.39</v>
      </c>
      <c r="T465">
        <v>6.76</v>
      </c>
      <c r="U465">
        <v>3.44</v>
      </c>
      <c r="V465">
        <v>4.6399999999999997</v>
      </c>
      <c r="W465">
        <v>4.4800000000000004</v>
      </c>
      <c r="X465">
        <v>13.92</v>
      </c>
      <c r="Y465">
        <v>3.64</v>
      </c>
      <c r="Z465">
        <v>11</v>
      </c>
      <c r="AA465">
        <v>5.86</v>
      </c>
      <c r="AB465">
        <v>-7.4</v>
      </c>
      <c r="AC465">
        <v>7.4</v>
      </c>
      <c r="AG465" s="8">
        <v>39873</v>
      </c>
      <c r="AH465">
        <v>-3.8</v>
      </c>
      <c r="AI465">
        <v>0</v>
      </c>
      <c r="AJ465">
        <v>-0.4</v>
      </c>
      <c r="AK465">
        <v>-0.5</v>
      </c>
      <c r="AL465">
        <v>0.4</v>
      </c>
      <c r="AM465">
        <v>5.47</v>
      </c>
      <c r="AN465">
        <v>7.96</v>
      </c>
      <c r="AO465">
        <v>35.94</v>
      </c>
      <c r="AP465">
        <v>12.88</v>
      </c>
      <c r="AQ465">
        <v>37.75</v>
      </c>
      <c r="AT465" s="8">
        <v>39873</v>
      </c>
      <c r="AU465" s="2">
        <v>-0.3</v>
      </c>
      <c r="AV465">
        <v>-0.3</v>
      </c>
      <c r="AW465">
        <v>-0.7</v>
      </c>
      <c r="AX465">
        <v>0.2</v>
      </c>
      <c r="AY465" s="2">
        <v>0.3</v>
      </c>
      <c r="AZ465">
        <v>0.3</v>
      </c>
      <c r="BA465">
        <v>0.4</v>
      </c>
      <c r="BB465">
        <v>0.2</v>
      </c>
      <c r="BD465" s="3">
        <f t="shared" si="43"/>
        <v>-0.3</v>
      </c>
      <c r="BE465" s="7">
        <f t="shared" si="45"/>
        <v>0.56891999999999998</v>
      </c>
      <c r="BF465" s="7">
        <f t="shared" si="46"/>
        <v>-0.54760000000000009</v>
      </c>
      <c r="BG465" s="7">
        <f t="shared" si="47"/>
        <v>-0.32131999999999983</v>
      </c>
      <c r="BH465" s="7">
        <f t="shared" si="44"/>
        <v>-0.35161999999999999</v>
      </c>
      <c r="BI465" s="7">
        <f t="shared" si="48"/>
        <v>8.6599999999999996E-2</v>
      </c>
      <c r="BO465" s="8">
        <v>39873</v>
      </c>
      <c r="BP465">
        <v>-0.1</v>
      </c>
      <c r="BQ465">
        <v>1.8</v>
      </c>
    </row>
    <row r="466" spans="3:69" x14ac:dyDescent="0.3">
      <c r="C466" s="8">
        <v>39904</v>
      </c>
      <c r="D466">
        <v>-0.1</v>
      </c>
      <c r="E466">
        <v>-0.1</v>
      </c>
      <c r="F466">
        <v>1.6</v>
      </c>
      <c r="G466">
        <v>-0.1</v>
      </c>
      <c r="H466">
        <v>0.2</v>
      </c>
      <c r="I466">
        <v>-0.9</v>
      </c>
      <c r="J466">
        <v>-0.3</v>
      </c>
      <c r="K466">
        <v>-0.3</v>
      </c>
      <c r="L466">
        <v>-2</v>
      </c>
      <c r="M466">
        <v>0.8</v>
      </c>
      <c r="N466">
        <v>-2.2000000000000002</v>
      </c>
      <c r="O466">
        <v>-0.2</v>
      </c>
      <c r="P466">
        <v>100</v>
      </c>
      <c r="Q466">
        <v>95.88</v>
      </c>
      <c r="R466">
        <v>25.86</v>
      </c>
      <c r="S466">
        <v>20.39</v>
      </c>
      <c r="T466">
        <v>6.76</v>
      </c>
      <c r="U466">
        <v>3.44</v>
      </c>
      <c r="V466">
        <v>4.6399999999999997</v>
      </c>
      <c r="W466">
        <v>4.4800000000000004</v>
      </c>
      <c r="X466">
        <v>13.92</v>
      </c>
      <c r="Y466">
        <v>3.64</v>
      </c>
      <c r="Z466">
        <v>11</v>
      </c>
      <c r="AA466">
        <v>5.86</v>
      </c>
      <c r="AB466">
        <v>-3.6</v>
      </c>
      <c r="AC466">
        <v>7.4</v>
      </c>
      <c r="AG466" s="8">
        <v>39904</v>
      </c>
      <c r="AH466">
        <v>-4.0999999999999996</v>
      </c>
      <c r="AI466">
        <v>0.1</v>
      </c>
      <c r="AJ466">
        <v>0.1</v>
      </c>
      <c r="AK466">
        <v>-0.1</v>
      </c>
      <c r="AL466">
        <v>0.1</v>
      </c>
      <c r="AM466">
        <v>5.47</v>
      </c>
      <c r="AN466">
        <v>7.96</v>
      </c>
      <c r="AO466">
        <v>35.94</v>
      </c>
      <c r="AP466">
        <v>12.88</v>
      </c>
      <c r="AQ466">
        <v>37.75</v>
      </c>
      <c r="AT466" s="8">
        <v>39904</v>
      </c>
      <c r="AU466" s="2">
        <v>-0.1</v>
      </c>
      <c r="AV466">
        <v>-0.4</v>
      </c>
      <c r="AW466">
        <v>-0.4</v>
      </c>
      <c r="AX466">
        <v>0</v>
      </c>
      <c r="AY466" s="2">
        <v>0.1</v>
      </c>
      <c r="AZ466">
        <v>0.1</v>
      </c>
      <c r="BA466">
        <v>0.2</v>
      </c>
      <c r="BB466">
        <v>-0.2</v>
      </c>
      <c r="BD466" s="3">
        <f t="shared" si="43"/>
        <v>-0.1</v>
      </c>
      <c r="BE466" s="7">
        <f t="shared" si="45"/>
        <v>0.41376000000000007</v>
      </c>
      <c r="BF466" s="7">
        <f t="shared" si="46"/>
        <v>-0.26640000000000003</v>
      </c>
      <c r="BG466" s="7">
        <f t="shared" si="47"/>
        <v>-0.24736000000000008</v>
      </c>
      <c r="BH466" s="7">
        <f t="shared" si="44"/>
        <v>-0.18036999999999995</v>
      </c>
      <c r="BI466" s="7">
        <f t="shared" si="48"/>
        <v>2.487E-2</v>
      </c>
      <c r="BO466" s="8">
        <v>39904</v>
      </c>
      <c r="BP466">
        <v>-0.5</v>
      </c>
      <c r="BQ466">
        <v>1.4</v>
      </c>
    </row>
    <row r="467" spans="3:69" x14ac:dyDescent="0.3">
      <c r="C467" s="8">
        <v>39934</v>
      </c>
      <c r="D467">
        <v>-1.1000000000000001</v>
      </c>
      <c r="E467">
        <v>-1.1000000000000001</v>
      </c>
      <c r="F467">
        <v>1</v>
      </c>
      <c r="G467">
        <v>-0.1</v>
      </c>
      <c r="H467">
        <v>-3</v>
      </c>
      <c r="I467">
        <v>-1.6</v>
      </c>
      <c r="J467">
        <v>-0.1</v>
      </c>
      <c r="K467">
        <v>-0.2</v>
      </c>
      <c r="L467">
        <v>-5.6</v>
      </c>
      <c r="M467">
        <v>0.9</v>
      </c>
      <c r="N467">
        <v>-2.5</v>
      </c>
      <c r="O467">
        <v>-0.2</v>
      </c>
      <c r="P467">
        <v>100</v>
      </c>
      <c r="Q467">
        <v>95.88</v>
      </c>
      <c r="R467">
        <v>25.86</v>
      </c>
      <c r="S467">
        <v>20.39</v>
      </c>
      <c r="T467">
        <v>6.76</v>
      </c>
      <c r="U467">
        <v>3.44</v>
      </c>
      <c r="V467">
        <v>4.6399999999999997</v>
      </c>
      <c r="W467">
        <v>4.4800000000000004</v>
      </c>
      <c r="X467">
        <v>13.92</v>
      </c>
      <c r="Y467">
        <v>3.64</v>
      </c>
      <c r="Z467">
        <v>11</v>
      </c>
      <c r="AA467">
        <v>5.86</v>
      </c>
      <c r="AB467">
        <v>-11.5</v>
      </c>
      <c r="AC467">
        <v>7.4</v>
      </c>
      <c r="AG467" s="8">
        <v>39934</v>
      </c>
      <c r="AH467">
        <v>-4.5</v>
      </c>
      <c r="AI467">
        <v>0</v>
      </c>
      <c r="AJ467">
        <v>-2.2000000000000002</v>
      </c>
      <c r="AK467">
        <v>-0.1</v>
      </c>
      <c r="AL467">
        <v>-0.1</v>
      </c>
      <c r="AM467">
        <v>5.47</v>
      </c>
      <c r="AN467">
        <v>7.96</v>
      </c>
      <c r="AO467">
        <v>35.94</v>
      </c>
      <c r="AP467">
        <v>12.88</v>
      </c>
      <c r="AQ467">
        <v>37.75</v>
      </c>
      <c r="AT467" s="8">
        <v>39934</v>
      </c>
      <c r="AU467" s="2">
        <v>-1.1000000000000001</v>
      </c>
      <c r="AV467">
        <v>-0.5</v>
      </c>
      <c r="AW467">
        <v>-2</v>
      </c>
      <c r="AX467">
        <v>0</v>
      </c>
      <c r="AY467" s="2">
        <v>-0.2</v>
      </c>
      <c r="AZ467">
        <v>0</v>
      </c>
      <c r="BA467">
        <v>-0.2</v>
      </c>
      <c r="BB467">
        <v>0.1</v>
      </c>
      <c r="BD467" s="3">
        <f t="shared" si="43"/>
        <v>-1.1000000000000001</v>
      </c>
      <c r="BE467" s="7">
        <f t="shared" si="45"/>
        <v>0.2586</v>
      </c>
      <c r="BF467" s="7">
        <f t="shared" si="46"/>
        <v>-0.85100000000000009</v>
      </c>
      <c r="BG467" s="7">
        <f t="shared" si="47"/>
        <v>-0.50759999999999994</v>
      </c>
      <c r="BH467" s="7">
        <f t="shared" si="44"/>
        <v>-1.0368299999999999</v>
      </c>
      <c r="BI467" s="7">
        <f t="shared" si="48"/>
        <v>-5.0630000000000008E-2</v>
      </c>
      <c r="BO467" s="8">
        <v>39934</v>
      </c>
      <c r="BP467">
        <v>-0.1</v>
      </c>
      <c r="BQ467">
        <v>1.4</v>
      </c>
    </row>
    <row r="468" spans="3:69" x14ac:dyDescent="0.3">
      <c r="C468" s="8">
        <v>39965</v>
      </c>
      <c r="D468">
        <v>-1.8</v>
      </c>
      <c r="E468">
        <v>-1.7</v>
      </c>
      <c r="F468">
        <v>-0.2</v>
      </c>
      <c r="G468">
        <v>-0.2</v>
      </c>
      <c r="H468">
        <v>-5.2</v>
      </c>
      <c r="I468">
        <v>-1.7</v>
      </c>
      <c r="J468">
        <v>-0.4</v>
      </c>
      <c r="K468">
        <v>-0.3</v>
      </c>
      <c r="L468">
        <v>-6.6</v>
      </c>
      <c r="M468">
        <v>0.9</v>
      </c>
      <c r="N468">
        <v>-2.6</v>
      </c>
      <c r="O468">
        <v>-0.4</v>
      </c>
      <c r="P468">
        <v>100</v>
      </c>
      <c r="Q468">
        <v>95.88</v>
      </c>
      <c r="R468">
        <v>25.86</v>
      </c>
      <c r="S468">
        <v>20.39</v>
      </c>
      <c r="T468">
        <v>6.76</v>
      </c>
      <c r="U468">
        <v>3.44</v>
      </c>
      <c r="V468">
        <v>4.6399999999999997</v>
      </c>
      <c r="W468">
        <v>4.4800000000000004</v>
      </c>
      <c r="X468">
        <v>13.92</v>
      </c>
      <c r="Y468">
        <v>3.64</v>
      </c>
      <c r="Z468">
        <v>11</v>
      </c>
      <c r="AA468">
        <v>5.86</v>
      </c>
      <c r="AB468">
        <v>-14.7</v>
      </c>
      <c r="AC468">
        <v>7.4</v>
      </c>
      <c r="AG468" s="8">
        <v>39965</v>
      </c>
      <c r="AH468">
        <v>-4.5999999999999996</v>
      </c>
      <c r="AI468">
        <v>-0.3</v>
      </c>
      <c r="AJ468">
        <v>-3.7</v>
      </c>
      <c r="AK468">
        <v>-0.2</v>
      </c>
      <c r="AL468">
        <v>-0.2</v>
      </c>
      <c r="AM468">
        <v>5.47</v>
      </c>
      <c r="AN468">
        <v>7.96</v>
      </c>
      <c r="AO468">
        <v>35.94</v>
      </c>
      <c r="AP468">
        <v>12.88</v>
      </c>
      <c r="AQ468">
        <v>37.75</v>
      </c>
      <c r="AT468" s="8">
        <v>39965</v>
      </c>
      <c r="AU468" s="2">
        <v>-1.8</v>
      </c>
      <c r="AV468">
        <v>-0.7</v>
      </c>
      <c r="AW468">
        <v>-3.4</v>
      </c>
      <c r="AX468">
        <v>-0.2</v>
      </c>
      <c r="AY468" s="2">
        <v>-0.2</v>
      </c>
      <c r="AZ468">
        <v>-0.2</v>
      </c>
      <c r="BA468">
        <v>-0.5</v>
      </c>
      <c r="BB468">
        <v>-0.1</v>
      </c>
      <c r="BD468" s="3">
        <f t="shared" si="43"/>
        <v>-1.8</v>
      </c>
      <c r="BE468" s="7">
        <f t="shared" si="45"/>
        <v>-5.1720000000000009E-2</v>
      </c>
      <c r="BF468" s="7">
        <f t="shared" si="46"/>
        <v>-1.0878000000000001</v>
      </c>
      <c r="BG468" s="7">
        <f t="shared" si="47"/>
        <v>-0.66047999999999996</v>
      </c>
      <c r="BH468" s="7">
        <f t="shared" si="44"/>
        <v>-1.6052800000000003</v>
      </c>
      <c r="BI468" s="7">
        <f t="shared" si="48"/>
        <v>-0.10126000000000002</v>
      </c>
      <c r="BO468" s="8">
        <v>39965</v>
      </c>
      <c r="BP468">
        <v>-0.2</v>
      </c>
      <c r="BQ468">
        <v>0.9</v>
      </c>
    </row>
    <row r="469" spans="3:69" x14ac:dyDescent="0.3">
      <c r="C469" s="8">
        <v>39995</v>
      </c>
      <c r="D469">
        <v>-2.2000000000000002</v>
      </c>
      <c r="E469">
        <v>-2.2000000000000002</v>
      </c>
      <c r="F469">
        <v>-0.7</v>
      </c>
      <c r="G469">
        <v>-0.2</v>
      </c>
      <c r="H469">
        <v>-8.1</v>
      </c>
      <c r="I469">
        <v>-2.9</v>
      </c>
      <c r="J469">
        <v>-0.7</v>
      </c>
      <c r="K469">
        <v>0</v>
      </c>
      <c r="L469">
        <v>-7.4</v>
      </c>
      <c r="M469">
        <v>0.9</v>
      </c>
      <c r="N469">
        <v>-2.9</v>
      </c>
      <c r="O469">
        <v>-0.6</v>
      </c>
      <c r="P469">
        <v>100</v>
      </c>
      <c r="Q469">
        <v>95.88</v>
      </c>
      <c r="R469">
        <v>25.86</v>
      </c>
      <c r="S469">
        <v>20.39</v>
      </c>
      <c r="T469">
        <v>6.76</v>
      </c>
      <c r="U469">
        <v>3.44</v>
      </c>
      <c r="V469">
        <v>4.6399999999999997</v>
      </c>
      <c r="W469">
        <v>4.4800000000000004</v>
      </c>
      <c r="X469">
        <v>13.92</v>
      </c>
      <c r="Y469">
        <v>3.64</v>
      </c>
      <c r="Z469">
        <v>11</v>
      </c>
      <c r="AA469">
        <v>5.86</v>
      </c>
      <c r="AB469">
        <v>-17.5</v>
      </c>
      <c r="AC469">
        <v>7.4</v>
      </c>
      <c r="AG469" s="8">
        <v>39995</v>
      </c>
      <c r="AH469">
        <v>-4.8</v>
      </c>
      <c r="AI469">
        <v>-0.8</v>
      </c>
      <c r="AJ469">
        <v>-4.9000000000000004</v>
      </c>
      <c r="AK469">
        <v>-0.4</v>
      </c>
      <c r="AL469">
        <v>-0.3</v>
      </c>
      <c r="AM469">
        <v>5.47</v>
      </c>
      <c r="AN469">
        <v>7.96</v>
      </c>
      <c r="AO469">
        <v>35.94</v>
      </c>
      <c r="AP469">
        <v>12.88</v>
      </c>
      <c r="AQ469">
        <v>37.75</v>
      </c>
      <c r="AT469" s="8">
        <v>39995</v>
      </c>
      <c r="AU469" s="2">
        <v>-2.2000000000000002</v>
      </c>
      <c r="AV469">
        <v>-0.9</v>
      </c>
      <c r="AW469">
        <v>-4.2</v>
      </c>
      <c r="AX469">
        <v>-0.3</v>
      </c>
      <c r="AY469" s="2">
        <v>-0.3</v>
      </c>
      <c r="AZ469">
        <v>-0.3</v>
      </c>
      <c r="BA469">
        <v>-0.7</v>
      </c>
      <c r="BB469">
        <v>0.1</v>
      </c>
      <c r="BD469" s="3">
        <f t="shared" si="43"/>
        <v>-2.2000000000000002</v>
      </c>
      <c r="BE469" s="7">
        <f t="shared" si="45"/>
        <v>-0.18101999999999996</v>
      </c>
      <c r="BF469" s="7">
        <f t="shared" si="46"/>
        <v>-1.2949999999999999</v>
      </c>
      <c r="BG469" s="7">
        <f t="shared" si="47"/>
        <v>-0.72398000000000007</v>
      </c>
      <c r="BH469" s="7">
        <f t="shared" si="44"/>
        <v>-2.0872999999999999</v>
      </c>
      <c r="BI469" s="7">
        <f t="shared" si="48"/>
        <v>-0.16477</v>
      </c>
      <c r="BO469" s="8">
        <v>39995</v>
      </c>
      <c r="BP469">
        <v>-0.2</v>
      </c>
      <c r="BQ469">
        <v>0.5</v>
      </c>
    </row>
    <row r="470" spans="3:69" x14ac:dyDescent="0.3">
      <c r="C470" s="8">
        <v>40026</v>
      </c>
      <c r="D470">
        <v>-2.2000000000000002</v>
      </c>
      <c r="E470">
        <v>-2.4</v>
      </c>
      <c r="F470">
        <v>-0.1</v>
      </c>
      <c r="G470">
        <v>-0.2</v>
      </c>
      <c r="H470">
        <v>-9.1</v>
      </c>
      <c r="I470">
        <v>-3.1</v>
      </c>
      <c r="J470">
        <v>-0.6</v>
      </c>
      <c r="K470">
        <v>0</v>
      </c>
      <c r="L470">
        <v>-7.6</v>
      </c>
      <c r="M470">
        <v>0.9</v>
      </c>
      <c r="N470">
        <v>-3</v>
      </c>
      <c r="O470">
        <v>-0.7</v>
      </c>
      <c r="P470">
        <v>100</v>
      </c>
      <c r="Q470">
        <v>95.88</v>
      </c>
      <c r="R470">
        <v>25.86</v>
      </c>
      <c r="S470">
        <v>20.39</v>
      </c>
      <c r="T470">
        <v>6.76</v>
      </c>
      <c r="U470">
        <v>3.44</v>
      </c>
      <c r="V470">
        <v>4.6399999999999997</v>
      </c>
      <c r="W470">
        <v>4.4800000000000004</v>
      </c>
      <c r="X470">
        <v>13.92</v>
      </c>
      <c r="Y470">
        <v>3.64</v>
      </c>
      <c r="Z470">
        <v>11</v>
      </c>
      <c r="AA470">
        <v>5.86</v>
      </c>
      <c r="AB470">
        <v>-18.600000000000001</v>
      </c>
      <c r="AC470">
        <v>7.4</v>
      </c>
      <c r="AG470" s="8">
        <v>40026</v>
      </c>
      <c r="AH470">
        <v>-4.8</v>
      </c>
      <c r="AI470">
        <v>-0.7</v>
      </c>
      <c r="AJ470">
        <v>-4.8</v>
      </c>
      <c r="AK470">
        <v>-0.4</v>
      </c>
      <c r="AL470">
        <v>-0.4</v>
      </c>
      <c r="AM470">
        <v>5.47</v>
      </c>
      <c r="AN470">
        <v>7.96</v>
      </c>
      <c r="AO470">
        <v>35.94</v>
      </c>
      <c r="AP470">
        <v>12.88</v>
      </c>
      <c r="AQ470">
        <v>37.75</v>
      </c>
      <c r="AT470" s="8">
        <v>40026</v>
      </c>
      <c r="AU470" s="2">
        <v>-2.2000000000000002</v>
      </c>
      <c r="AV470">
        <v>-0.9</v>
      </c>
      <c r="AW470">
        <v>-4.0999999999999996</v>
      </c>
      <c r="AX470">
        <v>-0.4</v>
      </c>
      <c r="AY470" s="2">
        <v>0.3</v>
      </c>
      <c r="AZ470">
        <v>0.1</v>
      </c>
      <c r="BA470">
        <v>0.3</v>
      </c>
      <c r="BB470">
        <v>0.3</v>
      </c>
      <c r="BD470" s="3">
        <f t="shared" si="43"/>
        <v>-2.2000000000000002</v>
      </c>
      <c r="BE470" s="7">
        <f t="shared" si="45"/>
        <v>-2.5860000000000005E-2</v>
      </c>
      <c r="BF470" s="7">
        <f t="shared" si="46"/>
        <v>-1.3764000000000001</v>
      </c>
      <c r="BG470" s="7">
        <f t="shared" si="47"/>
        <v>-0.79773999999999989</v>
      </c>
      <c r="BH470" s="7">
        <f t="shared" si="44"/>
        <v>-2.0433999999999997</v>
      </c>
      <c r="BI470" s="7">
        <f t="shared" si="48"/>
        <v>-0.20252000000000003</v>
      </c>
      <c r="BO470" s="8">
        <v>40026</v>
      </c>
      <c r="BP470">
        <v>-0.1</v>
      </c>
      <c r="BQ470">
        <v>0.5</v>
      </c>
    </row>
    <row r="471" spans="3:69" x14ac:dyDescent="0.3">
      <c r="C471" s="8">
        <v>40057</v>
      </c>
      <c r="D471">
        <v>-2.2000000000000002</v>
      </c>
      <c r="E471">
        <v>-2.2999999999999998</v>
      </c>
      <c r="F471">
        <v>-0.5</v>
      </c>
      <c r="G471">
        <v>-0.2</v>
      </c>
      <c r="H471">
        <v>-9.1</v>
      </c>
      <c r="I471">
        <v>-3.5</v>
      </c>
      <c r="J471">
        <v>-1.2</v>
      </c>
      <c r="K471">
        <v>-0.3</v>
      </c>
      <c r="L471">
        <v>-6.1</v>
      </c>
      <c r="M471">
        <v>0.9</v>
      </c>
      <c r="N471">
        <v>-3.2</v>
      </c>
      <c r="O471">
        <v>-0.6</v>
      </c>
      <c r="P471">
        <v>100</v>
      </c>
      <c r="Q471">
        <v>95.88</v>
      </c>
      <c r="R471">
        <v>25.86</v>
      </c>
      <c r="S471">
        <v>20.39</v>
      </c>
      <c r="T471">
        <v>6.76</v>
      </c>
      <c r="U471">
        <v>3.44</v>
      </c>
      <c r="V471">
        <v>4.6399999999999997</v>
      </c>
      <c r="W471">
        <v>4.4800000000000004</v>
      </c>
      <c r="X471">
        <v>13.92</v>
      </c>
      <c r="Y471">
        <v>3.64</v>
      </c>
      <c r="Z471">
        <v>11</v>
      </c>
      <c r="AA471">
        <v>5.86</v>
      </c>
      <c r="AB471">
        <v>-16.3</v>
      </c>
      <c r="AC471">
        <v>7.4</v>
      </c>
      <c r="AG471" s="8">
        <v>40057</v>
      </c>
      <c r="AH471">
        <v>-4.9000000000000004</v>
      </c>
      <c r="AI471">
        <v>-1.2</v>
      </c>
      <c r="AJ471">
        <v>-4.4000000000000004</v>
      </c>
      <c r="AK471">
        <v>-0.4</v>
      </c>
      <c r="AL471">
        <v>-0.5</v>
      </c>
      <c r="AM471">
        <v>5.47</v>
      </c>
      <c r="AN471">
        <v>7.96</v>
      </c>
      <c r="AO471">
        <v>35.94</v>
      </c>
      <c r="AP471">
        <v>12.88</v>
      </c>
      <c r="AQ471">
        <v>37.75</v>
      </c>
      <c r="AT471" s="8">
        <v>40057</v>
      </c>
      <c r="AU471" s="2">
        <v>-2.2000000000000002</v>
      </c>
      <c r="AV471">
        <v>-1</v>
      </c>
      <c r="AW471">
        <v>-4</v>
      </c>
      <c r="AX471">
        <v>-0.4</v>
      </c>
      <c r="AY471" s="2">
        <v>0</v>
      </c>
      <c r="AZ471">
        <v>0.1</v>
      </c>
      <c r="BA471">
        <v>0.4</v>
      </c>
      <c r="BB471">
        <v>-0.4</v>
      </c>
      <c r="BD471" s="3">
        <f t="shared" si="43"/>
        <v>-2.2000000000000002</v>
      </c>
      <c r="BE471" s="7">
        <f t="shared" si="45"/>
        <v>-0.1293</v>
      </c>
      <c r="BF471" s="7">
        <f t="shared" si="46"/>
        <v>-1.2061999999999999</v>
      </c>
      <c r="BG471" s="7">
        <f t="shared" si="47"/>
        <v>-0.86450000000000005</v>
      </c>
      <c r="BH471" s="7">
        <f t="shared" si="44"/>
        <v>-1.9449099999999999</v>
      </c>
      <c r="BI471" s="7">
        <f t="shared" si="48"/>
        <v>-0.24027000000000001</v>
      </c>
      <c r="BO471" s="8">
        <v>40057</v>
      </c>
      <c r="BP471">
        <v>0</v>
      </c>
      <c r="BQ471">
        <v>0.2</v>
      </c>
    </row>
    <row r="472" spans="3:69" x14ac:dyDescent="0.3">
      <c r="C472" s="8">
        <v>40087</v>
      </c>
      <c r="D472">
        <v>-2.5</v>
      </c>
      <c r="E472">
        <v>-2.2000000000000002</v>
      </c>
      <c r="F472">
        <v>-2</v>
      </c>
      <c r="G472">
        <v>-0.3</v>
      </c>
      <c r="H472">
        <v>-9</v>
      </c>
      <c r="I472">
        <v>-3.8</v>
      </c>
      <c r="J472">
        <v>-1.4</v>
      </c>
      <c r="K472">
        <v>-0.4</v>
      </c>
      <c r="L472">
        <v>-4.5999999999999996</v>
      </c>
      <c r="M472">
        <v>0.8</v>
      </c>
      <c r="N472">
        <v>-3.5</v>
      </c>
      <c r="O472">
        <v>-0.6</v>
      </c>
      <c r="P472">
        <v>100</v>
      </c>
      <c r="Q472">
        <v>95.88</v>
      </c>
      <c r="R472">
        <v>25.86</v>
      </c>
      <c r="S472">
        <v>20.39</v>
      </c>
      <c r="T472">
        <v>6.76</v>
      </c>
      <c r="U472">
        <v>3.44</v>
      </c>
      <c r="V472">
        <v>4.6399999999999997</v>
      </c>
      <c r="W472">
        <v>4.4800000000000004</v>
      </c>
      <c r="X472">
        <v>13.92</v>
      </c>
      <c r="Y472">
        <v>3.64</v>
      </c>
      <c r="Z472">
        <v>11</v>
      </c>
      <c r="AA472">
        <v>5.86</v>
      </c>
      <c r="AB472">
        <v>-14.1</v>
      </c>
      <c r="AC472">
        <v>7.4</v>
      </c>
      <c r="AG472" s="8">
        <v>40087</v>
      </c>
      <c r="AH472">
        <v>-5.0999999999999996</v>
      </c>
      <c r="AI472">
        <v>-1.5</v>
      </c>
      <c r="AJ472">
        <v>-4.9000000000000004</v>
      </c>
      <c r="AK472">
        <v>-0.2</v>
      </c>
      <c r="AL472">
        <v>-0.6</v>
      </c>
      <c r="AM472">
        <v>5.47</v>
      </c>
      <c r="AN472">
        <v>7.96</v>
      </c>
      <c r="AO472">
        <v>35.94</v>
      </c>
      <c r="AP472">
        <v>12.88</v>
      </c>
      <c r="AQ472">
        <v>37.75</v>
      </c>
      <c r="AT472" s="8">
        <v>40087</v>
      </c>
      <c r="AU472" s="2">
        <v>-2.5</v>
      </c>
      <c r="AV472">
        <v>-1.1000000000000001</v>
      </c>
      <c r="AW472">
        <v>-4.4000000000000004</v>
      </c>
      <c r="AX472">
        <v>-0.5</v>
      </c>
      <c r="AY472" s="2">
        <v>-0.4</v>
      </c>
      <c r="AZ472">
        <v>0</v>
      </c>
      <c r="BA472">
        <v>-0.6</v>
      </c>
      <c r="BB472">
        <v>-0.1</v>
      </c>
      <c r="BD472" s="3">
        <f t="shared" si="43"/>
        <v>-2.5</v>
      </c>
      <c r="BE472" s="7">
        <f t="shared" si="45"/>
        <v>-0.51719999999999999</v>
      </c>
      <c r="BF472" s="7">
        <f t="shared" si="46"/>
        <v>-1.0434000000000001</v>
      </c>
      <c r="BG472" s="7">
        <f t="shared" si="47"/>
        <v>-0.93940000000000001</v>
      </c>
      <c r="BH472" s="7">
        <f t="shared" si="44"/>
        <v>-2.15943</v>
      </c>
      <c r="BI472" s="7">
        <f t="shared" si="48"/>
        <v>-0.25225999999999998</v>
      </c>
      <c r="BO472" s="8">
        <v>40087</v>
      </c>
      <c r="BP472">
        <v>-0.6</v>
      </c>
      <c r="BQ472">
        <v>-1.3</v>
      </c>
    </row>
    <row r="473" spans="3:69" x14ac:dyDescent="0.3">
      <c r="C473" s="8">
        <v>40118</v>
      </c>
      <c r="D473">
        <v>-1.9</v>
      </c>
      <c r="E473">
        <v>-1.7</v>
      </c>
      <c r="F473">
        <v>-2.1</v>
      </c>
      <c r="G473">
        <v>-0.3</v>
      </c>
      <c r="H473">
        <v>-6.9</v>
      </c>
      <c r="I473">
        <v>-4.2</v>
      </c>
      <c r="J473">
        <v>-1.6</v>
      </c>
      <c r="K473">
        <v>-0.1</v>
      </c>
      <c r="L473">
        <v>-1.6</v>
      </c>
      <c r="M473">
        <v>0.8</v>
      </c>
      <c r="N473">
        <v>-3.1</v>
      </c>
      <c r="O473">
        <v>-0.7</v>
      </c>
      <c r="P473">
        <v>100</v>
      </c>
      <c r="Q473">
        <v>95.88</v>
      </c>
      <c r="R473">
        <v>25.86</v>
      </c>
      <c r="S473">
        <v>20.39</v>
      </c>
      <c r="T473">
        <v>6.76</v>
      </c>
      <c r="U473">
        <v>3.44</v>
      </c>
      <c r="V473">
        <v>4.6399999999999997</v>
      </c>
      <c r="W473">
        <v>4.4800000000000004</v>
      </c>
      <c r="X473">
        <v>13.92</v>
      </c>
      <c r="Y473">
        <v>3.64</v>
      </c>
      <c r="Z473">
        <v>11</v>
      </c>
      <c r="AA473">
        <v>5.86</v>
      </c>
      <c r="AB473">
        <v>-7.9</v>
      </c>
      <c r="AC473">
        <v>7.4</v>
      </c>
      <c r="AG473" s="8">
        <v>40118</v>
      </c>
      <c r="AH473">
        <v>-5.2</v>
      </c>
      <c r="AI473">
        <v>-1.4</v>
      </c>
      <c r="AJ473">
        <v>-3.5</v>
      </c>
      <c r="AK473">
        <v>-0.3</v>
      </c>
      <c r="AL473">
        <v>-0.5</v>
      </c>
      <c r="AM473">
        <v>5.47</v>
      </c>
      <c r="AN473">
        <v>7.96</v>
      </c>
      <c r="AO473">
        <v>35.94</v>
      </c>
      <c r="AP473">
        <v>12.88</v>
      </c>
      <c r="AQ473">
        <v>37.75</v>
      </c>
      <c r="AT473" s="8">
        <v>40118</v>
      </c>
      <c r="AU473" s="2">
        <v>-1.9</v>
      </c>
      <c r="AV473">
        <v>-1</v>
      </c>
      <c r="AW473">
        <v>-3.3</v>
      </c>
      <c r="AX473">
        <v>-0.4</v>
      </c>
      <c r="AY473" s="2">
        <v>-0.2</v>
      </c>
      <c r="AZ473">
        <v>-0.1</v>
      </c>
      <c r="BA473">
        <v>-0.5</v>
      </c>
      <c r="BB473">
        <v>-0.1</v>
      </c>
      <c r="BD473" s="3">
        <f t="shared" si="43"/>
        <v>-1.9</v>
      </c>
      <c r="BE473" s="7">
        <f t="shared" si="45"/>
        <v>-0.5430600000000001</v>
      </c>
      <c r="BF473" s="7">
        <f t="shared" si="46"/>
        <v>-0.58460000000000012</v>
      </c>
      <c r="BG473" s="7">
        <f t="shared" si="47"/>
        <v>-0.77233999999999969</v>
      </c>
      <c r="BH473" s="7">
        <f t="shared" si="44"/>
        <v>-1.6537799999999998</v>
      </c>
      <c r="BI473" s="7">
        <f t="shared" si="48"/>
        <v>-0.22739000000000001</v>
      </c>
      <c r="BO473" s="8">
        <v>40118</v>
      </c>
      <c r="BP473">
        <v>-0.2</v>
      </c>
      <c r="BQ473">
        <v>-2</v>
      </c>
    </row>
    <row r="474" spans="3:69" x14ac:dyDescent="0.3">
      <c r="C474" s="8">
        <v>40148</v>
      </c>
      <c r="D474">
        <v>-1.7</v>
      </c>
      <c r="E474">
        <v>-1.3</v>
      </c>
      <c r="F474">
        <v>-2.5</v>
      </c>
      <c r="G474">
        <v>-0.4</v>
      </c>
      <c r="H474">
        <v>-4.9000000000000004</v>
      </c>
      <c r="I474">
        <v>-4.8</v>
      </c>
      <c r="J474">
        <v>-1.9</v>
      </c>
      <c r="K474">
        <v>-0.5</v>
      </c>
      <c r="L474">
        <v>0.5</v>
      </c>
      <c r="M474">
        <v>0.8</v>
      </c>
      <c r="N474">
        <v>-3.3</v>
      </c>
      <c r="O474">
        <v>-0.5</v>
      </c>
      <c r="P474">
        <v>100</v>
      </c>
      <c r="Q474">
        <v>95.88</v>
      </c>
      <c r="R474">
        <v>25.86</v>
      </c>
      <c r="S474">
        <v>20.39</v>
      </c>
      <c r="T474">
        <v>6.76</v>
      </c>
      <c r="U474">
        <v>3.44</v>
      </c>
      <c r="V474">
        <v>4.6399999999999997</v>
      </c>
      <c r="W474">
        <v>4.4800000000000004</v>
      </c>
      <c r="X474">
        <v>13.92</v>
      </c>
      <c r="Y474">
        <v>3.64</v>
      </c>
      <c r="Z474">
        <v>11</v>
      </c>
      <c r="AA474">
        <v>5.86</v>
      </c>
      <c r="AB474">
        <v>-2.4</v>
      </c>
      <c r="AC474">
        <v>7.4</v>
      </c>
      <c r="AG474" s="8">
        <v>40148</v>
      </c>
      <c r="AH474">
        <v>-5.6</v>
      </c>
      <c r="AI474">
        <v>-1.5</v>
      </c>
      <c r="AJ474">
        <v>-2.7</v>
      </c>
      <c r="AK474">
        <v>-0.2</v>
      </c>
      <c r="AL474">
        <v>-0.6</v>
      </c>
      <c r="AM474">
        <v>5.47</v>
      </c>
      <c r="AN474">
        <v>7.96</v>
      </c>
      <c r="AO474">
        <v>35.94</v>
      </c>
      <c r="AP474">
        <v>12.88</v>
      </c>
      <c r="AQ474">
        <v>37.75</v>
      </c>
      <c r="AT474" s="8">
        <v>40148</v>
      </c>
      <c r="AU474" s="2">
        <v>-1.7</v>
      </c>
      <c r="AV474">
        <v>-1.2</v>
      </c>
      <c r="AW474">
        <v>-2.7</v>
      </c>
      <c r="AX474">
        <v>-0.4</v>
      </c>
      <c r="AY474" s="2">
        <v>-0.2</v>
      </c>
      <c r="AZ474">
        <v>-0.2</v>
      </c>
      <c r="BA474">
        <v>-0.3</v>
      </c>
      <c r="BB474">
        <v>0.1</v>
      </c>
      <c r="BD474" s="3">
        <f t="shared" si="43"/>
        <v>-1.7</v>
      </c>
      <c r="BE474" s="7">
        <f t="shared" si="45"/>
        <v>-0.64650000000000007</v>
      </c>
      <c r="BF474" s="7">
        <f t="shared" si="46"/>
        <v>-0.17760000000000001</v>
      </c>
      <c r="BG474" s="7">
        <f t="shared" si="47"/>
        <v>-0.8758999999999999</v>
      </c>
      <c r="BH474" s="7">
        <f t="shared" si="44"/>
        <v>-1.3960999999999999</v>
      </c>
      <c r="BI474" s="7">
        <f t="shared" si="48"/>
        <v>-0.25225999999999998</v>
      </c>
      <c r="BO474" s="8">
        <v>40148</v>
      </c>
      <c r="BP474">
        <v>-0.4</v>
      </c>
      <c r="BQ474">
        <v>-2.5</v>
      </c>
    </row>
    <row r="475" spans="3:69" x14ac:dyDescent="0.3">
      <c r="C475" s="8">
        <v>40179</v>
      </c>
      <c r="D475">
        <v>-1.3</v>
      </c>
      <c r="E475">
        <v>-1.3</v>
      </c>
      <c r="F475">
        <v>-1.9</v>
      </c>
      <c r="G475">
        <v>-0.3</v>
      </c>
      <c r="H475">
        <v>-5.8</v>
      </c>
      <c r="I475">
        <v>-5.5</v>
      </c>
      <c r="J475">
        <v>-1.4</v>
      </c>
      <c r="K475">
        <v>-1.1000000000000001</v>
      </c>
      <c r="L475">
        <v>1.9</v>
      </c>
      <c r="M475">
        <v>0.8</v>
      </c>
      <c r="N475">
        <v>-3.1</v>
      </c>
      <c r="O475">
        <v>-0.5</v>
      </c>
      <c r="P475">
        <v>100</v>
      </c>
      <c r="Q475">
        <v>96.04</v>
      </c>
      <c r="R475">
        <v>25.25</v>
      </c>
      <c r="S475">
        <v>21.22</v>
      </c>
      <c r="T475">
        <v>7.04</v>
      </c>
      <c r="U475">
        <v>3.45</v>
      </c>
      <c r="V475">
        <v>4.05</v>
      </c>
      <c r="W475">
        <v>4.28</v>
      </c>
      <c r="X475">
        <v>14.21</v>
      </c>
      <c r="Y475">
        <v>3.34</v>
      </c>
      <c r="Z475">
        <v>11.450000000000001</v>
      </c>
      <c r="AA475">
        <v>5.69</v>
      </c>
      <c r="AB475">
        <v>-1</v>
      </c>
      <c r="AC475">
        <v>7.72</v>
      </c>
      <c r="AG475" s="8">
        <v>40179</v>
      </c>
      <c r="AH475">
        <v>-6.2</v>
      </c>
      <c r="AI475">
        <v>-1.2</v>
      </c>
      <c r="AJ475">
        <v>-1.9</v>
      </c>
      <c r="AK475">
        <v>-0.4</v>
      </c>
      <c r="AL475">
        <v>-0.6</v>
      </c>
      <c r="AM475">
        <v>6.6000000000000005</v>
      </c>
      <c r="AN475">
        <v>7.18</v>
      </c>
      <c r="AO475">
        <v>35.53</v>
      </c>
      <c r="AP475">
        <v>12</v>
      </c>
      <c r="AQ475">
        <v>38.69</v>
      </c>
      <c r="AT475" s="8">
        <v>40179</v>
      </c>
      <c r="AU475" s="2">
        <v>-1.3</v>
      </c>
      <c r="AV475">
        <v>-1.2</v>
      </c>
      <c r="AW475">
        <v>-2.2999999999999998</v>
      </c>
      <c r="AX475">
        <v>-0.5</v>
      </c>
      <c r="AY475" s="2">
        <v>-0.2</v>
      </c>
      <c r="AZ475">
        <v>-0.8</v>
      </c>
      <c r="BA475">
        <v>-0.3</v>
      </c>
      <c r="BB475">
        <v>-0.3</v>
      </c>
      <c r="BD475" s="3">
        <f t="shared" si="43"/>
        <v>-1.3</v>
      </c>
      <c r="BE475" s="7">
        <f t="shared" si="45"/>
        <v>-0.47974999999999995</v>
      </c>
      <c r="BF475" s="7">
        <f t="shared" si="46"/>
        <v>-7.400000000000001E-2</v>
      </c>
      <c r="BG475" s="7">
        <f t="shared" si="47"/>
        <v>-0.74625000000000008</v>
      </c>
      <c r="BH475" s="7">
        <f t="shared" si="44"/>
        <v>-1.1704300000000001</v>
      </c>
      <c r="BI475" s="7">
        <f t="shared" si="48"/>
        <v>-0.28014</v>
      </c>
      <c r="BO475" s="8">
        <v>40179</v>
      </c>
      <c r="BP475">
        <v>-0.3</v>
      </c>
      <c r="BQ475">
        <v>-2.7</v>
      </c>
    </row>
    <row r="476" spans="3:69" x14ac:dyDescent="0.3">
      <c r="C476" s="8">
        <v>40210</v>
      </c>
      <c r="D476">
        <v>-1.1000000000000001</v>
      </c>
      <c r="E476">
        <v>-1.2</v>
      </c>
      <c r="F476">
        <v>-1.4</v>
      </c>
      <c r="G476">
        <v>-0.2</v>
      </c>
      <c r="H476">
        <v>-5</v>
      </c>
      <c r="I476">
        <v>-5.3</v>
      </c>
      <c r="J476">
        <v>-1</v>
      </c>
      <c r="K476">
        <v>-1</v>
      </c>
      <c r="L476">
        <v>1.7</v>
      </c>
      <c r="M476">
        <v>0.6</v>
      </c>
      <c r="N476">
        <v>-2.6</v>
      </c>
      <c r="O476">
        <v>-0.6</v>
      </c>
      <c r="P476">
        <v>100</v>
      </c>
      <c r="Q476">
        <v>96.04</v>
      </c>
      <c r="R476">
        <v>25.25</v>
      </c>
      <c r="S476">
        <v>21.22</v>
      </c>
      <c r="T476">
        <v>7.04</v>
      </c>
      <c r="U476">
        <v>3.45</v>
      </c>
      <c r="V476">
        <v>4.05</v>
      </c>
      <c r="W476">
        <v>4.28</v>
      </c>
      <c r="X476">
        <v>14.21</v>
      </c>
      <c r="Y476">
        <v>3.34</v>
      </c>
      <c r="Z476">
        <v>11.450000000000001</v>
      </c>
      <c r="AA476">
        <v>5.69</v>
      </c>
      <c r="AB476">
        <v>-0.3</v>
      </c>
      <c r="AC476">
        <v>7.72</v>
      </c>
      <c r="AG476" s="8">
        <v>40210</v>
      </c>
      <c r="AH476">
        <v>-5.5</v>
      </c>
      <c r="AI476">
        <v>-1.4</v>
      </c>
      <c r="AJ476">
        <v>-1.4</v>
      </c>
      <c r="AK476">
        <v>-0.3</v>
      </c>
      <c r="AL476">
        <v>-0.4</v>
      </c>
      <c r="AM476">
        <v>6.6000000000000005</v>
      </c>
      <c r="AN476">
        <v>7.18</v>
      </c>
      <c r="AO476">
        <v>35.53</v>
      </c>
      <c r="AP476">
        <v>12</v>
      </c>
      <c r="AQ476">
        <v>38.69</v>
      </c>
      <c r="AT476" s="8">
        <v>40210</v>
      </c>
      <c r="AU476" s="2">
        <v>-1.1000000000000001</v>
      </c>
      <c r="AV476">
        <v>-1.1000000000000001</v>
      </c>
      <c r="AW476">
        <v>-1.9</v>
      </c>
      <c r="AX476">
        <v>-0.4</v>
      </c>
      <c r="AY476" s="2">
        <v>0</v>
      </c>
      <c r="AZ476">
        <v>-0.1</v>
      </c>
      <c r="BA476">
        <v>-0.1</v>
      </c>
      <c r="BB476">
        <v>0</v>
      </c>
      <c r="BD476" s="3">
        <f t="shared" si="43"/>
        <v>-1.1000000000000001</v>
      </c>
      <c r="BE476" s="7">
        <f t="shared" si="45"/>
        <v>-0.35349999999999993</v>
      </c>
      <c r="BF476" s="7">
        <f t="shared" si="46"/>
        <v>-2.2200000000000001E-2</v>
      </c>
      <c r="BG476" s="7">
        <f t="shared" si="47"/>
        <v>-0.72430000000000017</v>
      </c>
      <c r="BH476" s="7">
        <f t="shared" si="44"/>
        <v>-0.96093999999999991</v>
      </c>
      <c r="BI476" s="7">
        <f t="shared" si="48"/>
        <v>-0.19076000000000001</v>
      </c>
      <c r="BO476" s="8">
        <v>40210</v>
      </c>
      <c r="BP476">
        <v>-0.1</v>
      </c>
      <c r="BQ476">
        <v>-2.8</v>
      </c>
    </row>
    <row r="477" spans="3:69" x14ac:dyDescent="0.3">
      <c r="C477" s="8">
        <v>40238</v>
      </c>
      <c r="D477">
        <v>-1.1000000000000001</v>
      </c>
      <c r="E477">
        <v>-1.2</v>
      </c>
      <c r="F477">
        <v>-1.6</v>
      </c>
      <c r="G477">
        <v>-0.3</v>
      </c>
      <c r="H477">
        <v>-4.2</v>
      </c>
      <c r="I477">
        <v>-5.3</v>
      </c>
      <c r="J477">
        <v>-1.3</v>
      </c>
      <c r="K477">
        <v>-1.1000000000000001</v>
      </c>
      <c r="L477">
        <v>1.5</v>
      </c>
      <c r="M477">
        <v>0.8</v>
      </c>
      <c r="N477">
        <v>-2.7</v>
      </c>
      <c r="O477">
        <v>-0.3</v>
      </c>
      <c r="P477">
        <v>100</v>
      </c>
      <c r="Q477">
        <v>96.04</v>
      </c>
      <c r="R477">
        <v>25.25</v>
      </c>
      <c r="S477">
        <v>21.22</v>
      </c>
      <c r="T477">
        <v>7.04</v>
      </c>
      <c r="U477">
        <v>3.45</v>
      </c>
      <c r="V477">
        <v>4.05</v>
      </c>
      <c r="W477">
        <v>4.28</v>
      </c>
      <c r="X477">
        <v>14.21</v>
      </c>
      <c r="Y477">
        <v>3.34</v>
      </c>
      <c r="Z477">
        <v>11.450000000000001</v>
      </c>
      <c r="AA477">
        <v>5.69</v>
      </c>
      <c r="AB477">
        <v>0.1</v>
      </c>
      <c r="AC477">
        <v>7.72</v>
      </c>
      <c r="AG477" s="8">
        <v>40238</v>
      </c>
      <c r="AH477">
        <v>-5.7</v>
      </c>
      <c r="AI477">
        <v>-1.8</v>
      </c>
      <c r="AJ477">
        <v>-1.4</v>
      </c>
      <c r="AK477">
        <v>-0.3</v>
      </c>
      <c r="AL477">
        <v>-0.5</v>
      </c>
      <c r="AM477">
        <v>6.6000000000000005</v>
      </c>
      <c r="AN477">
        <v>7.18</v>
      </c>
      <c r="AO477">
        <v>35.53</v>
      </c>
      <c r="AP477">
        <v>12</v>
      </c>
      <c r="AQ477">
        <v>38.69</v>
      </c>
      <c r="AT477" s="8">
        <v>40238</v>
      </c>
      <c r="AU477" s="2">
        <v>-1.1000000000000001</v>
      </c>
      <c r="AV477">
        <v>-1.1000000000000001</v>
      </c>
      <c r="AW477">
        <v>-1.9</v>
      </c>
      <c r="AX477">
        <v>-0.5</v>
      </c>
      <c r="AY477" s="2">
        <v>0.3</v>
      </c>
      <c r="AZ477">
        <v>0.3</v>
      </c>
      <c r="BA477">
        <v>0.4</v>
      </c>
      <c r="BB477">
        <v>0.2</v>
      </c>
      <c r="BD477" s="3">
        <f t="shared" si="43"/>
        <v>-1.1000000000000001</v>
      </c>
      <c r="BE477" s="7">
        <f t="shared" si="45"/>
        <v>-0.40400000000000008</v>
      </c>
      <c r="BF477" s="7">
        <f t="shared" si="46"/>
        <v>7.4000000000000012E-3</v>
      </c>
      <c r="BG477" s="7">
        <f t="shared" si="47"/>
        <v>-0.70339999999999991</v>
      </c>
      <c r="BH477" s="7">
        <f t="shared" si="44"/>
        <v>-1.0028600000000001</v>
      </c>
      <c r="BI477" s="7">
        <f t="shared" si="48"/>
        <v>-0.22945000000000002</v>
      </c>
      <c r="BO477" s="8">
        <v>40238</v>
      </c>
      <c r="BP477">
        <v>-0.3</v>
      </c>
      <c r="BQ477">
        <v>-2.8</v>
      </c>
    </row>
    <row r="478" spans="3:69" x14ac:dyDescent="0.3">
      <c r="C478" s="8">
        <v>40269</v>
      </c>
      <c r="D478">
        <v>-1.2</v>
      </c>
      <c r="E478">
        <v>-1.5</v>
      </c>
      <c r="F478">
        <v>-0.7</v>
      </c>
      <c r="G478">
        <v>-0.3</v>
      </c>
      <c r="H478">
        <v>-4.0999999999999996</v>
      </c>
      <c r="I478">
        <v>-4.8</v>
      </c>
      <c r="J478">
        <v>-1.7</v>
      </c>
      <c r="K478">
        <v>-0.1</v>
      </c>
      <c r="L478">
        <v>1.9</v>
      </c>
      <c r="M478">
        <v>-13</v>
      </c>
      <c r="N478">
        <v>-1.8</v>
      </c>
      <c r="O478">
        <v>-0.4</v>
      </c>
      <c r="P478">
        <v>100</v>
      </c>
      <c r="Q478">
        <v>96.04</v>
      </c>
      <c r="R478">
        <v>25.25</v>
      </c>
      <c r="S478">
        <v>21.22</v>
      </c>
      <c r="T478">
        <v>7.04</v>
      </c>
      <c r="U478">
        <v>3.45</v>
      </c>
      <c r="V478">
        <v>4.05</v>
      </c>
      <c r="W478">
        <v>4.28</v>
      </c>
      <c r="X478">
        <v>14.21</v>
      </c>
      <c r="Y478">
        <v>3.34</v>
      </c>
      <c r="Z478">
        <v>11.450000000000001</v>
      </c>
      <c r="AA478">
        <v>5.69</v>
      </c>
      <c r="AB478">
        <v>0.6</v>
      </c>
      <c r="AC478">
        <v>7.72</v>
      </c>
      <c r="AG478" s="8">
        <v>40269</v>
      </c>
      <c r="AH478">
        <v>-4.8</v>
      </c>
      <c r="AI478">
        <v>-2</v>
      </c>
      <c r="AJ478">
        <v>-0.6</v>
      </c>
      <c r="AK478">
        <v>-3.2</v>
      </c>
      <c r="AL478">
        <v>-0.6</v>
      </c>
      <c r="AM478">
        <v>6.6000000000000005</v>
      </c>
      <c r="AN478">
        <v>7.18</v>
      </c>
      <c r="AO478">
        <v>35.53</v>
      </c>
      <c r="AP478">
        <v>12</v>
      </c>
      <c r="AQ478">
        <v>38.69</v>
      </c>
      <c r="AT478" s="8">
        <v>40269</v>
      </c>
      <c r="AU478" s="2">
        <v>-1.2</v>
      </c>
      <c r="AV478">
        <v>-1.6</v>
      </c>
      <c r="AW478">
        <v>-1.1000000000000001</v>
      </c>
      <c r="AX478">
        <v>-1.2</v>
      </c>
      <c r="AY478" s="2">
        <v>0</v>
      </c>
      <c r="AZ478">
        <v>-0.3</v>
      </c>
      <c r="BA478">
        <v>0.7</v>
      </c>
      <c r="BB478">
        <v>-0.6</v>
      </c>
      <c r="BD478" s="3">
        <f t="shared" si="43"/>
        <v>-1.2</v>
      </c>
      <c r="BE478" s="7">
        <f t="shared" si="45"/>
        <v>-0.17674999999999996</v>
      </c>
      <c r="BF478" s="7">
        <f t="shared" si="46"/>
        <v>4.4400000000000002E-2</v>
      </c>
      <c r="BG478" s="7">
        <f t="shared" si="47"/>
        <v>-1.06765</v>
      </c>
      <c r="BH478" s="7">
        <f t="shared" si="44"/>
        <v>-0.67358000000000007</v>
      </c>
      <c r="BI478" s="7">
        <f t="shared" si="48"/>
        <v>-0.61614000000000002</v>
      </c>
      <c r="BO478" s="8">
        <v>40269</v>
      </c>
      <c r="BP478">
        <v>0.1</v>
      </c>
      <c r="BQ478">
        <v>-2.2999999999999998</v>
      </c>
    </row>
    <row r="479" spans="3:69" x14ac:dyDescent="0.3">
      <c r="C479" s="8">
        <v>40299</v>
      </c>
      <c r="D479">
        <v>-0.9</v>
      </c>
      <c r="E479">
        <v>-1.2</v>
      </c>
      <c r="F479">
        <v>-0.9</v>
      </c>
      <c r="G479">
        <v>-0.4</v>
      </c>
      <c r="H479">
        <v>-0.5</v>
      </c>
      <c r="I479">
        <v>-4.7</v>
      </c>
      <c r="J479">
        <v>-1.8</v>
      </c>
      <c r="K479">
        <v>-0.3</v>
      </c>
      <c r="L479">
        <v>2.4</v>
      </c>
      <c r="M479">
        <v>-13</v>
      </c>
      <c r="N479">
        <v>-1.7</v>
      </c>
      <c r="O479">
        <v>-0.4</v>
      </c>
      <c r="P479">
        <v>100</v>
      </c>
      <c r="Q479">
        <v>96.04</v>
      </c>
      <c r="R479">
        <v>25.25</v>
      </c>
      <c r="S479">
        <v>21.22</v>
      </c>
      <c r="T479">
        <v>7.04</v>
      </c>
      <c r="U479">
        <v>3.45</v>
      </c>
      <c r="V479">
        <v>4.05</v>
      </c>
      <c r="W479">
        <v>4.28</v>
      </c>
      <c r="X479">
        <v>14.21</v>
      </c>
      <c r="Y479">
        <v>3.34</v>
      </c>
      <c r="Z479">
        <v>11.450000000000001</v>
      </c>
      <c r="AA479">
        <v>5.69</v>
      </c>
      <c r="AB479">
        <v>4.8</v>
      </c>
      <c r="AC479">
        <v>7.72</v>
      </c>
      <c r="AG479" s="8">
        <v>40299</v>
      </c>
      <c r="AH479">
        <v>-4.9000000000000004</v>
      </c>
      <c r="AI479">
        <v>-1.9</v>
      </c>
      <c r="AJ479">
        <v>0.2</v>
      </c>
      <c r="AK479">
        <v>-3.3</v>
      </c>
      <c r="AL479">
        <v>-0.5</v>
      </c>
      <c r="AM479">
        <v>6.6000000000000005</v>
      </c>
      <c r="AN479">
        <v>7.18</v>
      </c>
      <c r="AO479">
        <v>35.53</v>
      </c>
      <c r="AP479">
        <v>12</v>
      </c>
      <c r="AQ479">
        <v>38.69</v>
      </c>
      <c r="AT479" s="8">
        <v>40299</v>
      </c>
      <c r="AU479" s="2">
        <v>-0.9</v>
      </c>
      <c r="AV479">
        <v>-1.6</v>
      </c>
      <c r="AW479">
        <v>-0.7</v>
      </c>
      <c r="AX479">
        <v>-1.3</v>
      </c>
      <c r="AY479" s="2">
        <v>-0.1</v>
      </c>
      <c r="AZ479">
        <v>-0.2</v>
      </c>
      <c r="BA479">
        <v>-0.1</v>
      </c>
      <c r="BB479">
        <v>0</v>
      </c>
      <c r="BD479" s="3">
        <f t="shared" si="43"/>
        <v>-0.9</v>
      </c>
      <c r="BE479" s="7">
        <f t="shared" si="45"/>
        <v>-0.22725000000000001</v>
      </c>
      <c r="BF479" s="7">
        <f t="shared" si="46"/>
        <v>0.35520000000000002</v>
      </c>
      <c r="BG479" s="7">
        <f t="shared" si="47"/>
        <v>-1.0279499999999999</v>
      </c>
      <c r="BH479" s="7">
        <f t="shared" si="44"/>
        <v>-0.38875999999999999</v>
      </c>
      <c r="BI479" s="7">
        <f t="shared" si="48"/>
        <v>-0.58944999999999992</v>
      </c>
      <c r="BO479" s="8">
        <v>40299</v>
      </c>
      <c r="BP479">
        <v>-0.1</v>
      </c>
      <c r="BQ479">
        <v>-2.2999999999999998</v>
      </c>
    </row>
    <row r="480" spans="3:69" x14ac:dyDescent="0.3">
      <c r="C480" s="8">
        <v>40330</v>
      </c>
      <c r="D480">
        <v>-0.7</v>
      </c>
      <c r="E480">
        <v>-1</v>
      </c>
      <c r="F480">
        <v>-0.1</v>
      </c>
      <c r="G480">
        <v>-0.4</v>
      </c>
      <c r="H480">
        <v>0.8</v>
      </c>
      <c r="I480">
        <v>-4.9000000000000004</v>
      </c>
      <c r="J480">
        <v>-1.6</v>
      </c>
      <c r="K480">
        <v>0</v>
      </c>
      <c r="L480">
        <v>1.4</v>
      </c>
      <c r="M480">
        <v>-13</v>
      </c>
      <c r="N480">
        <v>-1.4</v>
      </c>
      <c r="O480">
        <v>-0.4</v>
      </c>
      <c r="P480">
        <v>100</v>
      </c>
      <c r="Q480">
        <v>96.04</v>
      </c>
      <c r="R480">
        <v>25.25</v>
      </c>
      <c r="S480">
        <v>21.22</v>
      </c>
      <c r="T480">
        <v>7.04</v>
      </c>
      <c r="U480">
        <v>3.45</v>
      </c>
      <c r="V480">
        <v>4.05</v>
      </c>
      <c r="W480">
        <v>4.28</v>
      </c>
      <c r="X480">
        <v>14.21</v>
      </c>
      <c r="Y480">
        <v>3.34</v>
      </c>
      <c r="Z480">
        <v>11.450000000000001</v>
      </c>
      <c r="AA480">
        <v>5.69</v>
      </c>
      <c r="AB480">
        <v>4.5</v>
      </c>
      <c r="AC480">
        <v>7.72</v>
      </c>
      <c r="AG480" s="8">
        <v>40330</v>
      </c>
      <c r="AH480">
        <v>-4.9000000000000004</v>
      </c>
      <c r="AI480">
        <v>-1.8</v>
      </c>
      <c r="AJ480">
        <v>0.7</v>
      </c>
      <c r="AK480">
        <v>-3.2</v>
      </c>
      <c r="AL480">
        <v>-0.5</v>
      </c>
      <c r="AM480">
        <v>6.6000000000000005</v>
      </c>
      <c r="AN480">
        <v>7.18</v>
      </c>
      <c r="AO480">
        <v>35.53</v>
      </c>
      <c r="AP480">
        <v>12</v>
      </c>
      <c r="AQ480">
        <v>38.69</v>
      </c>
      <c r="AT480" s="8">
        <v>40330</v>
      </c>
      <c r="AU480" s="2">
        <v>-0.7</v>
      </c>
      <c r="AV480">
        <v>-1.5</v>
      </c>
      <c r="AW480">
        <v>-0.2</v>
      </c>
      <c r="AX480">
        <v>-1.2</v>
      </c>
      <c r="AY480" s="2">
        <v>-0.2</v>
      </c>
      <c r="AZ480">
        <v>-0.2</v>
      </c>
      <c r="BA480">
        <v>-0.4</v>
      </c>
      <c r="BB480">
        <v>0</v>
      </c>
      <c r="BD480" s="3">
        <f t="shared" si="43"/>
        <v>-0.7</v>
      </c>
      <c r="BE480" s="7">
        <f t="shared" si="45"/>
        <v>-2.5250000000000005E-2</v>
      </c>
      <c r="BF480" s="7">
        <f t="shared" si="46"/>
        <v>0.33300000000000002</v>
      </c>
      <c r="BG480" s="7">
        <f t="shared" si="47"/>
        <v>-1.0077499999999999</v>
      </c>
      <c r="BH480" s="7">
        <f t="shared" si="44"/>
        <v>-0.20393000000000006</v>
      </c>
      <c r="BI480" s="7">
        <f t="shared" si="48"/>
        <v>-0.57745000000000002</v>
      </c>
      <c r="BO480" s="8">
        <v>40330</v>
      </c>
      <c r="BP480">
        <v>-0.3</v>
      </c>
      <c r="BQ480">
        <v>-2.4</v>
      </c>
    </row>
    <row r="481" spans="3:69" x14ac:dyDescent="0.3">
      <c r="C481" s="8">
        <v>40360</v>
      </c>
      <c r="D481">
        <v>-0.9</v>
      </c>
      <c r="E481">
        <v>-1.1000000000000001</v>
      </c>
      <c r="F481">
        <v>-0.5</v>
      </c>
      <c r="G481">
        <v>-0.4</v>
      </c>
      <c r="H481">
        <v>1.8</v>
      </c>
      <c r="I481">
        <v>-4.5</v>
      </c>
      <c r="J481">
        <v>-1</v>
      </c>
      <c r="K481">
        <v>-0.5</v>
      </c>
      <c r="L481">
        <v>0.6</v>
      </c>
      <c r="M481">
        <v>-13</v>
      </c>
      <c r="N481">
        <v>-1.5</v>
      </c>
      <c r="O481">
        <v>-0.3</v>
      </c>
      <c r="P481">
        <v>100</v>
      </c>
      <c r="Q481">
        <v>96.04</v>
      </c>
      <c r="R481">
        <v>25.25</v>
      </c>
      <c r="S481">
        <v>21.22</v>
      </c>
      <c r="T481">
        <v>7.04</v>
      </c>
      <c r="U481">
        <v>3.45</v>
      </c>
      <c r="V481">
        <v>4.05</v>
      </c>
      <c r="W481">
        <v>4.28</v>
      </c>
      <c r="X481">
        <v>14.21</v>
      </c>
      <c r="Y481">
        <v>3.34</v>
      </c>
      <c r="Z481">
        <v>11.450000000000001</v>
      </c>
      <c r="AA481">
        <v>5.69</v>
      </c>
      <c r="AB481">
        <v>3.7</v>
      </c>
      <c r="AC481">
        <v>7.72</v>
      </c>
      <c r="AG481" s="8">
        <v>40360</v>
      </c>
      <c r="AH481">
        <v>-5</v>
      </c>
      <c r="AI481">
        <v>-1.5</v>
      </c>
      <c r="AJ481">
        <v>0.2</v>
      </c>
      <c r="AK481">
        <v>-3.2</v>
      </c>
      <c r="AL481">
        <v>-0.5</v>
      </c>
      <c r="AM481">
        <v>6.6000000000000005</v>
      </c>
      <c r="AN481">
        <v>7.18</v>
      </c>
      <c r="AO481">
        <v>35.53</v>
      </c>
      <c r="AP481">
        <v>12</v>
      </c>
      <c r="AQ481">
        <v>38.69</v>
      </c>
      <c r="AT481" s="8">
        <v>40360</v>
      </c>
      <c r="AU481" s="2">
        <v>-0.9</v>
      </c>
      <c r="AV481">
        <v>-1.5</v>
      </c>
      <c r="AW481">
        <v>-0.6</v>
      </c>
      <c r="AX481">
        <v>-1.2</v>
      </c>
      <c r="AY481" s="2">
        <v>-0.6</v>
      </c>
      <c r="AZ481">
        <v>-0.5</v>
      </c>
      <c r="BA481">
        <v>-1.2</v>
      </c>
      <c r="BB481">
        <v>0.1</v>
      </c>
      <c r="BD481" s="3">
        <f t="shared" si="43"/>
        <v>-0.9</v>
      </c>
      <c r="BE481" s="7">
        <f t="shared" si="45"/>
        <v>-0.12625</v>
      </c>
      <c r="BF481" s="7">
        <f t="shared" si="46"/>
        <v>0.27380000000000004</v>
      </c>
      <c r="BG481" s="7">
        <f t="shared" si="47"/>
        <v>-1.0475500000000002</v>
      </c>
      <c r="BH481" s="7">
        <f t="shared" si="44"/>
        <v>-0.36663999999999997</v>
      </c>
      <c r="BI481" s="7">
        <f t="shared" si="48"/>
        <v>-0.57745000000000002</v>
      </c>
      <c r="BO481" s="8">
        <v>40360</v>
      </c>
      <c r="BP481">
        <v>-0.8</v>
      </c>
      <c r="BQ481">
        <v>-2.8</v>
      </c>
    </row>
    <row r="482" spans="3:69" x14ac:dyDescent="0.3">
      <c r="C482" s="8">
        <v>40391</v>
      </c>
      <c r="D482">
        <v>-0.9</v>
      </c>
      <c r="E482">
        <v>-1</v>
      </c>
      <c r="F482">
        <v>-0.7</v>
      </c>
      <c r="G482">
        <v>-0.5</v>
      </c>
      <c r="H482">
        <v>2.8</v>
      </c>
      <c r="I482">
        <v>-4.4000000000000004</v>
      </c>
      <c r="J482">
        <v>-0.8</v>
      </c>
      <c r="K482">
        <v>-0.7</v>
      </c>
      <c r="L482">
        <v>0.6</v>
      </c>
      <c r="M482">
        <v>-13</v>
      </c>
      <c r="N482">
        <v>-1.5</v>
      </c>
      <c r="O482">
        <v>-0.3</v>
      </c>
      <c r="P482">
        <v>100</v>
      </c>
      <c r="Q482">
        <v>96.04</v>
      </c>
      <c r="R482">
        <v>25.25</v>
      </c>
      <c r="S482">
        <v>21.22</v>
      </c>
      <c r="T482">
        <v>7.04</v>
      </c>
      <c r="U482">
        <v>3.45</v>
      </c>
      <c r="V482">
        <v>4.05</v>
      </c>
      <c r="W482">
        <v>4.28</v>
      </c>
      <c r="X482">
        <v>14.21</v>
      </c>
      <c r="Y482">
        <v>3.34</v>
      </c>
      <c r="Z482">
        <v>11.450000000000001</v>
      </c>
      <c r="AA482">
        <v>5.69</v>
      </c>
      <c r="AB482">
        <v>4.3</v>
      </c>
      <c r="AC482">
        <v>7.72</v>
      </c>
      <c r="AG482" s="8">
        <v>40391</v>
      </c>
      <c r="AH482">
        <v>-5.4</v>
      </c>
      <c r="AI482">
        <v>-1.5</v>
      </c>
      <c r="AJ482">
        <v>0.1</v>
      </c>
      <c r="AK482">
        <v>-3.1</v>
      </c>
      <c r="AL482">
        <v>-0.4</v>
      </c>
      <c r="AM482">
        <v>6.6000000000000005</v>
      </c>
      <c r="AN482">
        <v>7.18</v>
      </c>
      <c r="AO482">
        <v>35.53</v>
      </c>
      <c r="AP482">
        <v>12</v>
      </c>
      <c r="AQ482">
        <v>38.69</v>
      </c>
      <c r="AT482" s="8">
        <v>40391</v>
      </c>
      <c r="AU482" s="2">
        <v>-0.9</v>
      </c>
      <c r="AV482">
        <v>-1.5</v>
      </c>
      <c r="AW482">
        <v>-0.6</v>
      </c>
      <c r="AX482">
        <v>-1.1000000000000001</v>
      </c>
      <c r="AY482" s="2">
        <v>0.1</v>
      </c>
      <c r="AZ482">
        <v>0</v>
      </c>
      <c r="BA482">
        <v>-0.2</v>
      </c>
      <c r="BB482">
        <v>0.5</v>
      </c>
      <c r="BD482" s="3">
        <f t="shared" si="43"/>
        <v>-0.9</v>
      </c>
      <c r="BE482" s="7">
        <f t="shared" si="45"/>
        <v>-0.17674999999999996</v>
      </c>
      <c r="BF482" s="7">
        <f t="shared" si="46"/>
        <v>0.31819999999999998</v>
      </c>
      <c r="BG482" s="7">
        <f t="shared" si="47"/>
        <v>-1.04145</v>
      </c>
      <c r="BH482" s="7">
        <f t="shared" si="44"/>
        <v>-0.42857000000000012</v>
      </c>
      <c r="BI482" s="7">
        <f t="shared" si="48"/>
        <v>-0.52676000000000001</v>
      </c>
      <c r="BO482" s="8">
        <v>40391</v>
      </c>
      <c r="BP482">
        <v>-0.4</v>
      </c>
      <c r="BQ482">
        <v>-3</v>
      </c>
    </row>
    <row r="483" spans="3:69" x14ac:dyDescent="0.3">
      <c r="C483" s="8">
        <v>40422</v>
      </c>
      <c r="D483">
        <v>-0.6</v>
      </c>
      <c r="E483">
        <v>-1.1000000000000001</v>
      </c>
      <c r="F483">
        <v>0.6</v>
      </c>
      <c r="G483">
        <v>-0.5</v>
      </c>
      <c r="H483">
        <v>3.3</v>
      </c>
      <c r="I483">
        <v>-4.2</v>
      </c>
      <c r="J483">
        <v>-0.9</v>
      </c>
      <c r="K483">
        <v>-0.5</v>
      </c>
      <c r="L483">
        <v>0</v>
      </c>
      <c r="M483">
        <v>-12.9</v>
      </c>
      <c r="N483">
        <v>-1.3</v>
      </c>
      <c r="O483">
        <v>-0.3</v>
      </c>
      <c r="P483">
        <v>100</v>
      </c>
      <c r="Q483">
        <v>96.04</v>
      </c>
      <c r="R483">
        <v>25.25</v>
      </c>
      <c r="S483">
        <v>21.22</v>
      </c>
      <c r="T483">
        <v>7.04</v>
      </c>
      <c r="U483">
        <v>3.45</v>
      </c>
      <c r="V483">
        <v>4.05</v>
      </c>
      <c r="W483">
        <v>4.28</v>
      </c>
      <c r="X483">
        <v>14.21</v>
      </c>
      <c r="Y483">
        <v>3.34</v>
      </c>
      <c r="Z483">
        <v>11.450000000000001</v>
      </c>
      <c r="AA483">
        <v>5.69</v>
      </c>
      <c r="AB483">
        <v>3.7</v>
      </c>
      <c r="AC483">
        <v>7.72</v>
      </c>
      <c r="AG483" s="8">
        <v>40422</v>
      </c>
      <c r="AH483">
        <v>-5.2</v>
      </c>
      <c r="AI483">
        <v>-1.5</v>
      </c>
      <c r="AJ483">
        <v>1</v>
      </c>
      <c r="AK483">
        <v>-3.2</v>
      </c>
      <c r="AL483">
        <v>-0.4</v>
      </c>
      <c r="AM483">
        <v>6.6000000000000005</v>
      </c>
      <c r="AN483">
        <v>7.18</v>
      </c>
      <c r="AO483">
        <v>35.53</v>
      </c>
      <c r="AP483">
        <v>12</v>
      </c>
      <c r="AQ483">
        <v>38.69</v>
      </c>
      <c r="AT483" s="8">
        <v>40422</v>
      </c>
      <c r="AU483" s="2">
        <v>-0.6</v>
      </c>
      <c r="AV483">
        <v>-1.5</v>
      </c>
      <c r="AW483">
        <v>0</v>
      </c>
      <c r="AX483">
        <v>-1.1000000000000001</v>
      </c>
      <c r="AY483" s="2">
        <v>0.2</v>
      </c>
      <c r="AZ483">
        <v>0</v>
      </c>
      <c r="BA483">
        <v>0.8</v>
      </c>
      <c r="BB483">
        <v>-0.4</v>
      </c>
      <c r="BD483" s="3">
        <f t="shared" si="43"/>
        <v>-0.6</v>
      </c>
      <c r="BE483" s="7">
        <f t="shared" si="45"/>
        <v>0.1515</v>
      </c>
      <c r="BF483" s="7">
        <f t="shared" si="46"/>
        <v>0.27380000000000004</v>
      </c>
      <c r="BG483" s="7">
        <f t="shared" si="47"/>
        <v>-1.0253000000000001</v>
      </c>
      <c r="BH483" s="7">
        <f t="shared" si="44"/>
        <v>-9.5600000000000018E-2</v>
      </c>
      <c r="BI483" s="7">
        <f t="shared" si="48"/>
        <v>-0.53876000000000002</v>
      </c>
      <c r="BO483" s="8">
        <v>40422</v>
      </c>
      <c r="BP483">
        <v>-0.2</v>
      </c>
      <c r="BQ483">
        <v>-3.3</v>
      </c>
    </row>
    <row r="484" spans="3:69" x14ac:dyDescent="0.3">
      <c r="C484" s="8">
        <v>40452</v>
      </c>
      <c r="D484">
        <v>0.2</v>
      </c>
      <c r="E484">
        <v>-0.6</v>
      </c>
      <c r="F484">
        <v>1.6</v>
      </c>
      <c r="G484">
        <v>-0.5</v>
      </c>
      <c r="H484">
        <v>3.5</v>
      </c>
      <c r="I484">
        <v>-4.0999999999999996</v>
      </c>
      <c r="J484">
        <v>-1.1000000000000001</v>
      </c>
      <c r="K484">
        <v>0</v>
      </c>
      <c r="L484">
        <v>0</v>
      </c>
      <c r="M484">
        <v>-13</v>
      </c>
      <c r="N484">
        <v>-0.9</v>
      </c>
      <c r="O484">
        <v>6.6</v>
      </c>
      <c r="P484">
        <v>100</v>
      </c>
      <c r="Q484">
        <v>96.04</v>
      </c>
      <c r="R484">
        <v>25.25</v>
      </c>
      <c r="S484">
        <v>21.22</v>
      </c>
      <c r="T484">
        <v>7.04</v>
      </c>
      <c r="U484">
        <v>3.45</v>
      </c>
      <c r="V484">
        <v>4.05</v>
      </c>
      <c r="W484">
        <v>4.28</v>
      </c>
      <c r="X484">
        <v>14.21</v>
      </c>
      <c r="Y484">
        <v>3.34</v>
      </c>
      <c r="Z484">
        <v>11.450000000000001</v>
      </c>
      <c r="AA484">
        <v>5.69</v>
      </c>
      <c r="AB484">
        <v>4</v>
      </c>
      <c r="AC484">
        <v>7.72</v>
      </c>
      <c r="AG484" s="8">
        <v>40452</v>
      </c>
      <c r="AH484">
        <v>-4.9000000000000004</v>
      </c>
      <c r="AI484">
        <v>-1.4</v>
      </c>
      <c r="AJ484">
        <v>2.5</v>
      </c>
      <c r="AK484">
        <v>-2.2000000000000002</v>
      </c>
      <c r="AL484">
        <v>-0.3</v>
      </c>
      <c r="AM484">
        <v>6.6000000000000005</v>
      </c>
      <c r="AN484">
        <v>7.18</v>
      </c>
      <c r="AO484">
        <v>35.53</v>
      </c>
      <c r="AP484">
        <v>12</v>
      </c>
      <c r="AQ484">
        <v>38.69</v>
      </c>
      <c r="AT484" s="8">
        <v>40452</v>
      </c>
      <c r="AU484" s="2">
        <v>0.2</v>
      </c>
      <c r="AV484">
        <v>-0.8</v>
      </c>
      <c r="AW484">
        <v>1.2</v>
      </c>
      <c r="AX484">
        <v>-0.8</v>
      </c>
      <c r="AY484" s="2">
        <v>0.3</v>
      </c>
      <c r="AZ484">
        <v>0.5</v>
      </c>
      <c r="BA484">
        <v>0.3</v>
      </c>
      <c r="BB484">
        <v>0.4</v>
      </c>
      <c r="BD484" s="3">
        <f t="shared" si="43"/>
        <v>0.2</v>
      </c>
      <c r="BE484" s="7">
        <f t="shared" si="45"/>
        <v>0.40400000000000008</v>
      </c>
      <c r="BF484" s="7">
        <f t="shared" si="46"/>
        <v>0.29600000000000004</v>
      </c>
      <c r="BG484" s="7">
        <f t="shared" si="47"/>
        <v>-0.50000000000000011</v>
      </c>
      <c r="BH484" s="7">
        <f t="shared" si="44"/>
        <v>0.46433000000000002</v>
      </c>
      <c r="BI484" s="7">
        <f t="shared" si="48"/>
        <v>-0.38007000000000007</v>
      </c>
      <c r="BO484" s="8">
        <v>40452</v>
      </c>
      <c r="BP484">
        <v>-2.4</v>
      </c>
      <c r="BQ484">
        <v>-4.7</v>
      </c>
    </row>
    <row r="485" spans="3:69" x14ac:dyDescent="0.3">
      <c r="C485" s="8">
        <v>40483</v>
      </c>
      <c r="D485">
        <v>0.1</v>
      </c>
      <c r="E485">
        <v>-0.5</v>
      </c>
      <c r="F485">
        <v>1.5</v>
      </c>
      <c r="G485">
        <v>-0.5</v>
      </c>
      <c r="H485">
        <v>3</v>
      </c>
      <c r="I485">
        <v>-3.8</v>
      </c>
      <c r="J485">
        <v>-0.8</v>
      </c>
      <c r="K485">
        <v>-0.2</v>
      </c>
      <c r="L485">
        <v>0.2</v>
      </c>
      <c r="M485">
        <v>-13</v>
      </c>
      <c r="N485">
        <v>-1.1000000000000001</v>
      </c>
      <c r="O485">
        <v>6.7</v>
      </c>
      <c r="P485">
        <v>100</v>
      </c>
      <c r="Q485">
        <v>96.04</v>
      </c>
      <c r="R485">
        <v>25.25</v>
      </c>
      <c r="S485">
        <v>21.22</v>
      </c>
      <c r="T485">
        <v>7.04</v>
      </c>
      <c r="U485">
        <v>3.45</v>
      </c>
      <c r="V485">
        <v>4.05</v>
      </c>
      <c r="W485">
        <v>4.28</v>
      </c>
      <c r="X485">
        <v>14.21</v>
      </c>
      <c r="Y485">
        <v>3.34</v>
      </c>
      <c r="Z485">
        <v>11.450000000000001</v>
      </c>
      <c r="AA485">
        <v>5.69</v>
      </c>
      <c r="AB485">
        <v>3.9</v>
      </c>
      <c r="AC485">
        <v>7.72</v>
      </c>
      <c r="AG485" s="8">
        <v>40483</v>
      </c>
      <c r="AH485">
        <v>-4.7</v>
      </c>
      <c r="AI485">
        <v>-1.4</v>
      </c>
      <c r="AJ485">
        <v>2.5</v>
      </c>
      <c r="AK485">
        <v>-2.2000000000000002</v>
      </c>
      <c r="AL485">
        <v>-0.4</v>
      </c>
      <c r="AM485">
        <v>6.6000000000000005</v>
      </c>
      <c r="AN485">
        <v>7.18</v>
      </c>
      <c r="AO485">
        <v>35.53</v>
      </c>
      <c r="AP485">
        <v>12</v>
      </c>
      <c r="AQ485">
        <v>38.69</v>
      </c>
      <c r="AT485" s="8">
        <v>40483</v>
      </c>
      <c r="AU485" s="2">
        <v>0.1</v>
      </c>
      <c r="AV485">
        <v>-0.9</v>
      </c>
      <c r="AW485">
        <v>1.2</v>
      </c>
      <c r="AX485">
        <v>-0.8</v>
      </c>
      <c r="AY485" s="2">
        <v>-0.3</v>
      </c>
      <c r="AZ485">
        <v>-0.3</v>
      </c>
      <c r="BA485">
        <v>-0.4</v>
      </c>
      <c r="BB485">
        <v>-0.3</v>
      </c>
      <c r="BD485" s="3">
        <f t="shared" si="43"/>
        <v>0.1</v>
      </c>
      <c r="BE485" s="7">
        <f t="shared" si="45"/>
        <v>0.37874999999999998</v>
      </c>
      <c r="BF485" s="7">
        <f t="shared" si="46"/>
        <v>0.28859999999999997</v>
      </c>
      <c r="BG485" s="7">
        <f t="shared" si="47"/>
        <v>-0.56734999999999991</v>
      </c>
      <c r="BH485" s="7">
        <f t="shared" si="44"/>
        <v>0.47753000000000001</v>
      </c>
      <c r="BI485" s="7">
        <f t="shared" si="48"/>
        <v>-0.41876000000000002</v>
      </c>
      <c r="BO485" s="8">
        <v>40483</v>
      </c>
      <c r="BP485">
        <v>-1.8</v>
      </c>
      <c r="BQ485">
        <v>-6</v>
      </c>
    </row>
    <row r="486" spans="3:69" x14ac:dyDescent="0.3">
      <c r="C486" s="8">
        <v>40513</v>
      </c>
      <c r="D486">
        <v>0</v>
      </c>
      <c r="E486">
        <v>-0.4</v>
      </c>
      <c r="F486">
        <v>0.7</v>
      </c>
      <c r="G486">
        <v>-0.4</v>
      </c>
      <c r="H486">
        <v>2.6</v>
      </c>
      <c r="I486">
        <v>-3.5</v>
      </c>
      <c r="J486">
        <v>-0.8</v>
      </c>
      <c r="K486">
        <v>0</v>
      </c>
      <c r="L486">
        <v>0.4</v>
      </c>
      <c r="M486">
        <v>-13</v>
      </c>
      <c r="N486">
        <v>-0.8</v>
      </c>
      <c r="O486">
        <v>6.6</v>
      </c>
      <c r="P486">
        <v>100</v>
      </c>
      <c r="Q486">
        <v>96.04</v>
      </c>
      <c r="R486">
        <v>25.25</v>
      </c>
      <c r="S486">
        <v>21.22</v>
      </c>
      <c r="T486">
        <v>7.04</v>
      </c>
      <c r="U486">
        <v>3.45</v>
      </c>
      <c r="V486">
        <v>4.05</v>
      </c>
      <c r="W486">
        <v>4.28</v>
      </c>
      <c r="X486">
        <v>14.21</v>
      </c>
      <c r="Y486">
        <v>3.34</v>
      </c>
      <c r="Z486">
        <v>11.450000000000001</v>
      </c>
      <c r="AA486">
        <v>5.69</v>
      </c>
      <c r="AB486">
        <v>4</v>
      </c>
      <c r="AC486">
        <v>7.72</v>
      </c>
      <c r="AG486" s="8">
        <v>40513</v>
      </c>
      <c r="AH486">
        <v>-4.3</v>
      </c>
      <c r="AI486">
        <v>-1.4</v>
      </c>
      <c r="AJ486">
        <v>2</v>
      </c>
      <c r="AK486">
        <v>-2.2000000000000002</v>
      </c>
      <c r="AL486">
        <v>-0.3</v>
      </c>
      <c r="AM486">
        <v>6.6000000000000005</v>
      </c>
      <c r="AN486">
        <v>7.18</v>
      </c>
      <c r="AO486">
        <v>35.53</v>
      </c>
      <c r="AP486">
        <v>12</v>
      </c>
      <c r="AQ486">
        <v>38.69</v>
      </c>
      <c r="AT486" s="8">
        <v>40513</v>
      </c>
      <c r="AU486" s="2">
        <v>0</v>
      </c>
      <c r="AV486">
        <v>-0.7</v>
      </c>
      <c r="AW486">
        <v>0.8</v>
      </c>
      <c r="AX486">
        <v>-0.8</v>
      </c>
      <c r="AY486" s="2">
        <v>-0.3</v>
      </c>
      <c r="AZ486">
        <v>-0.1</v>
      </c>
      <c r="BA486">
        <v>-0.6</v>
      </c>
      <c r="BB486">
        <v>0.1</v>
      </c>
      <c r="BD486" s="3">
        <f t="shared" si="43"/>
        <v>0</v>
      </c>
      <c r="BE486" s="7">
        <f t="shared" si="45"/>
        <v>0.17674999999999996</v>
      </c>
      <c r="BF486" s="7">
        <f t="shared" si="46"/>
        <v>0.29600000000000004</v>
      </c>
      <c r="BG486" s="7">
        <f t="shared" si="47"/>
        <v>-0.47275</v>
      </c>
      <c r="BH486" s="7">
        <f t="shared" si="44"/>
        <v>0.32628000000000001</v>
      </c>
      <c r="BI486" s="7">
        <f t="shared" si="48"/>
        <v>-0.38007000000000007</v>
      </c>
      <c r="BO486" s="8">
        <v>40513</v>
      </c>
      <c r="BP486">
        <v>-1.1000000000000001</v>
      </c>
      <c r="BQ486">
        <v>-6.7</v>
      </c>
    </row>
    <row r="487" spans="3:69" x14ac:dyDescent="0.3">
      <c r="C487" s="8">
        <v>40544</v>
      </c>
      <c r="D487">
        <v>-0.6</v>
      </c>
      <c r="E487">
        <v>-0.8</v>
      </c>
      <c r="F487">
        <v>0.1</v>
      </c>
      <c r="G487">
        <v>-0.3</v>
      </c>
      <c r="H487">
        <v>2.2000000000000002</v>
      </c>
      <c r="I487">
        <v>-5.7</v>
      </c>
      <c r="J487">
        <v>-1.5</v>
      </c>
      <c r="K487">
        <v>-0.2</v>
      </c>
      <c r="L487">
        <v>0.1</v>
      </c>
      <c r="M487">
        <v>-8.3000000000000007</v>
      </c>
      <c r="N487">
        <v>-3.7</v>
      </c>
      <c r="O487">
        <v>5.4</v>
      </c>
      <c r="P487">
        <v>100</v>
      </c>
      <c r="Q487">
        <v>96.04</v>
      </c>
      <c r="R487">
        <v>25.25</v>
      </c>
      <c r="S487">
        <v>21.22</v>
      </c>
      <c r="T487">
        <v>7.04</v>
      </c>
      <c r="U487">
        <v>3.45</v>
      </c>
      <c r="V487">
        <v>4.05</v>
      </c>
      <c r="W487">
        <v>4.28</v>
      </c>
      <c r="X487">
        <v>14.21</v>
      </c>
      <c r="Y487">
        <v>3.34</v>
      </c>
      <c r="Z487">
        <v>11.450000000000001</v>
      </c>
      <c r="AA487">
        <v>5.69</v>
      </c>
      <c r="AB487">
        <v>4.4000000000000004</v>
      </c>
      <c r="AC487">
        <v>7.72</v>
      </c>
      <c r="AG487" s="8">
        <v>40544</v>
      </c>
      <c r="AH487">
        <v>-10.8</v>
      </c>
      <c r="AI487">
        <v>-1.9</v>
      </c>
      <c r="AJ487">
        <v>1.3</v>
      </c>
      <c r="AK487">
        <v>-1.4</v>
      </c>
      <c r="AL487">
        <v>0.1</v>
      </c>
      <c r="AM487">
        <v>6.6000000000000005</v>
      </c>
      <c r="AN487">
        <v>7.18</v>
      </c>
      <c r="AO487">
        <v>35.53</v>
      </c>
      <c r="AP487">
        <v>12</v>
      </c>
      <c r="AQ487">
        <v>38.69</v>
      </c>
      <c r="AT487" s="8">
        <v>40544</v>
      </c>
      <c r="AU487" s="2">
        <v>-0.6</v>
      </c>
      <c r="AV487">
        <v>-1.3</v>
      </c>
      <c r="AW487">
        <v>-0.8</v>
      </c>
      <c r="AX487">
        <v>-0.3</v>
      </c>
      <c r="AY487" s="2">
        <v>-0.1</v>
      </c>
      <c r="AZ487">
        <v>-0.5</v>
      </c>
      <c r="BA487">
        <v>-0.1</v>
      </c>
      <c r="BB487">
        <v>-0.1</v>
      </c>
      <c r="BD487" s="3">
        <f t="shared" si="43"/>
        <v>-0.6</v>
      </c>
      <c r="BE487" s="7">
        <f t="shared" si="45"/>
        <v>2.5250000000000005E-2</v>
      </c>
      <c r="BF487" s="7">
        <f t="shared" si="46"/>
        <v>0.3256</v>
      </c>
      <c r="BG487" s="7">
        <f t="shared" si="47"/>
        <v>-0.95084999999999997</v>
      </c>
      <c r="BH487" s="7">
        <f t="shared" si="44"/>
        <v>-0.38733000000000012</v>
      </c>
      <c r="BI487" s="7">
        <f t="shared" si="48"/>
        <v>-0.12930999999999998</v>
      </c>
      <c r="BO487" s="8">
        <v>40544</v>
      </c>
      <c r="BP487">
        <v>-0.4</v>
      </c>
      <c r="BQ487">
        <v>-7.7</v>
      </c>
    </row>
    <row r="488" spans="3:69" x14ac:dyDescent="0.3">
      <c r="C488" s="8">
        <v>40575</v>
      </c>
      <c r="D488">
        <v>-0.5</v>
      </c>
      <c r="E488">
        <v>-0.8</v>
      </c>
      <c r="F488">
        <v>0.3</v>
      </c>
      <c r="G488">
        <v>-0.2</v>
      </c>
      <c r="H488">
        <v>1.7</v>
      </c>
      <c r="I488">
        <v>-5.7</v>
      </c>
      <c r="J488">
        <v>-0.7</v>
      </c>
      <c r="K488">
        <v>-0.1</v>
      </c>
      <c r="L488">
        <v>0.1</v>
      </c>
      <c r="M488">
        <v>-8.3000000000000007</v>
      </c>
      <c r="N488">
        <v>-4</v>
      </c>
      <c r="O488">
        <v>5.4</v>
      </c>
      <c r="P488">
        <v>100</v>
      </c>
      <c r="Q488">
        <v>96.04</v>
      </c>
      <c r="R488">
        <v>25.25</v>
      </c>
      <c r="S488">
        <v>21.22</v>
      </c>
      <c r="T488">
        <v>7.04</v>
      </c>
      <c r="U488">
        <v>3.45</v>
      </c>
      <c r="V488">
        <v>4.05</v>
      </c>
      <c r="W488">
        <v>4.28</v>
      </c>
      <c r="X488">
        <v>14.21</v>
      </c>
      <c r="Y488">
        <v>3.34</v>
      </c>
      <c r="Z488">
        <v>11.450000000000001</v>
      </c>
      <c r="AA488">
        <v>5.69</v>
      </c>
      <c r="AB488">
        <v>3.6</v>
      </c>
      <c r="AC488">
        <v>7.72</v>
      </c>
      <c r="AG488" s="8">
        <v>40575</v>
      </c>
      <c r="AH488">
        <v>-10.9</v>
      </c>
      <c r="AI488">
        <v>-1.4</v>
      </c>
      <c r="AJ488">
        <v>1.4</v>
      </c>
      <c r="AK488">
        <v>-1.4</v>
      </c>
      <c r="AL488">
        <v>0</v>
      </c>
      <c r="AM488">
        <v>6.6000000000000005</v>
      </c>
      <c r="AN488">
        <v>7.18</v>
      </c>
      <c r="AO488">
        <v>35.53</v>
      </c>
      <c r="AP488">
        <v>12</v>
      </c>
      <c r="AQ488">
        <v>38.69</v>
      </c>
      <c r="AT488" s="8">
        <v>40575</v>
      </c>
      <c r="AU488" s="2">
        <v>-0.5</v>
      </c>
      <c r="AV488">
        <v>-1.3</v>
      </c>
      <c r="AW488">
        <v>-0.7</v>
      </c>
      <c r="AX488">
        <v>-0.3</v>
      </c>
      <c r="AY488" s="2">
        <v>0</v>
      </c>
      <c r="AZ488">
        <v>-0.1</v>
      </c>
      <c r="BA488">
        <v>0</v>
      </c>
      <c r="BB488">
        <v>0</v>
      </c>
      <c r="BD488" s="3">
        <f t="shared" si="43"/>
        <v>-0.5</v>
      </c>
      <c r="BE488" s="7">
        <f t="shared" si="45"/>
        <v>7.5749999999999998E-2</v>
      </c>
      <c r="BF488" s="7">
        <f t="shared" si="46"/>
        <v>0.26640000000000003</v>
      </c>
      <c r="BG488" s="7">
        <f t="shared" si="47"/>
        <v>-0.84214999999999995</v>
      </c>
      <c r="BH488" s="7">
        <f t="shared" si="44"/>
        <v>-0.32250000000000023</v>
      </c>
      <c r="BI488" s="7">
        <f t="shared" si="48"/>
        <v>-0.16799999999999998</v>
      </c>
      <c r="BO488" s="8">
        <v>40575</v>
      </c>
      <c r="BP488">
        <v>-0.2</v>
      </c>
      <c r="BQ488">
        <v>-7.7</v>
      </c>
    </row>
    <row r="489" spans="3:69" x14ac:dyDescent="0.3">
      <c r="C489" s="8">
        <v>40603</v>
      </c>
      <c r="D489">
        <v>-0.5</v>
      </c>
      <c r="E489">
        <v>-0.7</v>
      </c>
      <c r="F489">
        <v>-0.1</v>
      </c>
      <c r="G489">
        <v>-0.3</v>
      </c>
      <c r="H489">
        <v>1.9</v>
      </c>
      <c r="I489">
        <v>-5.4</v>
      </c>
      <c r="J489">
        <v>-0.7</v>
      </c>
      <c r="K489">
        <v>-0.7</v>
      </c>
      <c r="L489">
        <v>1.3</v>
      </c>
      <c r="M489">
        <v>-8.4</v>
      </c>
      <c r="N489">
        <v>-4.4000000000000004</v>
      </c>
      <c r="O489">
        <v>5.2</v>
      </c>
      <c r="P489">
        <v>100</v>
      </c>
      <c r="Q489">
        <v>96.04</v>
      </c>
      <c r="R489">
        <v>25.25</v>
      </c>
      <c r="S489">
        <v>21.22</v>
      </c>
      <c r="T489">
        <v>7.04</v>
      </c>
      <c r="U489">
        <v>3.45</v>
      </c>
      <c r="V489">
        <v>4.05</v>
      </c>
      <c r="W489">
        <v>4.28</v>
      </c>
      <c r="X489">
        <v>14.21</v>
      </c>
      <c r="Y489">
        <v>3.34</v>
      </c>
      <c r="Z489">
        <v>11.450000000000001</v>
      </c>
      <c r="AA489">
        <v>5.69</v>
      </c>
      <c r="AB489">
        <v>5.7</v>
      </c>
      <c r="AC489">
        <v>7.72</v>
      </c>
      <c r="AG489" s="8">
        <v>40603</v>
      </c>
      <c r="AH489">
        <v>-10.8</v>
      </c>
      <c r="AI489">
        <v>-1.3</v>
      </c>
      <c r="AJ489">
        <v>1.4</v>
      </c>
      <c r="AK489">
        <v>-1.4</v>
      </c>
      <c r="AL489">
        <v>0</v>
      </c>
      <c r="AM489">
        <v>6.6000000000000005</v>
      </c>
      <c r="AN489">
        <v>7.18</v>
      </c>
      <c r="AO489">
        <v>35.53</v>
      </c>
      <c r="AP489">
        <v>12</v>
      </c>
      <c r="AQ489">
        <v>38.69</v>
      </c>
      <c r="AT489" s="8">
        <v>40603</v>
      </c>
      <c r="AU489" s="2">
        <v>-0.5</v>
      </c>
      <c r="AV489">
        <v>-1.4</v>
      </c>
      <c r="AW489">
        <v>-0.7</v>
      </c>
      <c r="AX489">
        <v>-0.4</v>
      </c>
      <c r="AY489" s="2">
        <v>0.3</v>
      </c>
      <c r="AZ489">
        <v>0.2</v>
      </c>
      <c r="BA489">
        <v>0.4</v>
      </c>
      <c r="BB489">
        <v>0.1</v>
      </c>
      <c r="BD489" s="3">
        <f t="shared" si="43"/>
        <v>-0.5</v>
      </c>
      <c r="BE489" s="7">
        <f t="shared" si="45"/>
        <v>-2.5250000000000005E-2</v>
      </c>
      <c r="BF489" s="7">
        <f t="shared" si="46"/>
        <v>0.42180000000000006</v>
      </c>
      <c r="BG489" s="7">
        <f t="shared" si="47"/>
        <v>-0.89655000000000007</v>
      </c>
      <c r="BH489" s="7">
        <f t="shared" si="44"/>
        <v>-0.30872000000000022</v>
      </c>
      <c r="BI489" s="7">
        <f t="shared" si="48"/>
        <v>-0.16799999999999998</v>
      </c>
      <c r="BO489" s="8">
        <v>40603</v>
      </c>
      <c r="BP489">
        <v>-0.3</v>
      </c>
      <c r="BQ489">
        <v>-7.7</v>
      </c>
    </row>
    <row r="490" spans="3:69" x14ac:dyDescent="0.3">
      <c r="C490" s="8">
        <v>40634</v>
      </c>
      <c r="D490">
        <v>-0.4</v>
      </c>
      <c r="E490">
        <v>-0.2</v>
      </c>
      <c r="F490">
        <v>-0.8</v>
      </c>
      <c r="G490">
        <v>-0.2</v>
      </c>
      <c r="H490">
        <v>2.9</v>
      </c>
      <c r="I490">
        <v>-5.4</v>
      </c>
      <c r="J490">
        <v>-0.6</v>
      </c>
      <c r="K490">
        <v>-1</v>
      </c>
      <c r="L490">
        <v>1.6</v>
      </c>
      <c r="M490">
        <v>0.2</v>
      </c>
      <c r="N490">
        <v>-5.7</v>
      </c>
      <c r="O490">
        <v>5.2</v>
      </c>
      <c r="P490">
        <v>100</v>
      </c>
      <c r="Q490">
        <v>96.04</v>
      </c>
      <c r="R490">
        <v>25.25</v>
      </c>
      <c r="S490">
        <v>21.22</v>
      </c>
      <c r="T490">
        <v>7.04</v>
      </c>
      <c r="U490">
        <v>3.45</v>
      </c>
      <c r="V490">
        <v>4.05</v>
      </c>
      <c r="W490">
        <v>4.28</v>
      </c>
      <c r="X490">
        <v>14.21</v>
      </c>
      <c r="Y490">
        <v>3.34</v>
      </c>
      <c r="Z490">
        <v>11.450000000000001</v>
      </c>
      <c r="AA490">
        <v>5.69</v>
      </c>
      <c r="AB490">
        <v>6.7</v>
      </c>
      <c r="AC490">
        <v>7.72</v>
      </c>
      <c r="AG490" s="8">
        <v>40634</v>
      </c>
      <c r="AH490">
        <v>-12.5</v>
      </c>
      <c r="AI490">
        <v>-1.2</v>
      </c>
      <c r="AJ490">
        <v>1.1000000000000001</v>
      </c>
      <c r="AK490">
        <v>1</v>
      </c>
      <c r="AL490">
        <v>0</v>
      </c>
      <c r="AM490">
        <v>6.6000000000000005</v>
      </c>
      <c r="AN490">
        <v>7.18</v>
      </c>
      <c r="AO490">
        <v>35.53</v>
      </c>
      <c r="AP490">
        <v>12</v>
      </c>
      <c r="AQ490">
        <v>38.69</v>
      </c>
      <c r="AT490" s="8">
        <v>40634</v>
      </c>
      <c r="AU490" s="2">
        <v>-0.4</v>
      </c>
      <c r="AV490">
        <v>-1.1000000000000001</v>
      </c>
      <c r="AW490">
        <v>-1.1000000000000001</v>
      </c>
      <c r="AX490">
        <v>0.3</v>
      </c>
      <c r="AY490" s="2">
        <v>0.1</v>
      </c>
      <c r="AZ490">
        <v>0</v>
      </c>
      <c r="BA490">
        <v>0.3</v>
      </c>
      <c r="BB490">
        <v>0</v>
      </c>
      <c r="BD490" s="3">
        <f t="shared" si="43"/>
        <v>-0.4</v>
      </c>
      <c r="BE490" s="7">
        <f t="shared" si="45"/>
        <v>-0.20200000000000004</v>
      </c>
      <c r="BF490" s="7">
        <f t="shared" si="46"/>
        <v>0.49580000000000007</v>
      </c>
      <c r="BG490" s="7">
        <f t="shared" si="47"/>
        <v>-0.69380000000000008</v>
      </c>
      <c r="BH490" s="7">
        <f t="shared" si="44"/>
        <v>-0.52032999999999996</v>
      </c>
      <c r="BI490" s="7">
        <f t="shared" si="48"/>
        <v>0.12</v>
      </c>
      <c r="BO490" s="8">
        <v>40634</v>
      </c>
      <c r="BP490">
        <v>0.3</v>
      </c>
      <c r="BQ490">
        <v>-7.5</v>
      </c>
    </row>
    <row r="491" spans="3:69" x14ac:dyDescent="0.3">
      <c r="C491" s="8">
        <v>40664</v>
      </c>
      <c r="D491">
        <v>-0.4</v>
      </c>
      <c r="E491">
        <v>-0.1</v>
      </c>
      <c r="F491">
        <v>-1.1000000000000001</v>
      </c>
      <c r="G491">
        <v>-0.2</v>
      </c>
      <c r="H491">
        <v>2.9</v>
      </c>
      <c r="I491">
        <v>-5.2</v>
      </c>
      <c r="J491">
        <v>-0.5</v>
      </c>
      <c r="K491">
        <v>0</v>
      </c>
      <c r="L491">
        <v>1.1000000000000001</v>
      </c>
      <c r="M491">
        <v>0.2</v>
      </c>
      <c r="N491">
        <v>-4.7</v>
      </c>
      <c r="O491">
        <v>5.3</v>
      </c>
      <c r="P491">
        <v>100</v>
      </c>
      <c r="Q491">
        <v>96.04</v>
      </c>
      <c r="R491">
        <v>25.25</v>
      </c>
      <c r="S491">
        <v>21.22</v>
      </c>
      <c r="T491">
        <v>7.04</v>
      </c>
      <c r="U491">
        <v>3.45</v>
      </c>
      <c r="V491">
        <v>4.05</v>
      </c>
      <c r="W491">
        <v>4.28</v>
      </c>
      <c r="X491">
        <v>14.21</v>
      </c>
      <c r="Y491">
        <v>3.34</v>
      </c>
      <c r="Z491">
        <v>11.450000000000001</v>
      </c>
      <c r="AA491">
        <v>5.69</v>
      </c>
      <c r="AB491">
        <v>5.3</v>
      </c>
      <c r="AC491">
        <v>7.72</v>
      </c>
      <c r="AG491" s="8">
        <v>40664</v>
      </c>
      <c r="AH491">
        <v>-11.4</v>
      </c>
      <c r="AI491">
        <v>-1</v>
      </c>
      <c r="AJ491">
        <v>0.8</v>
      </c>
      <c r="AK491">
        <v>1</v>
      </c>
      <c r="AL491">
        <v>0.1</v>
      </c>
      <c r="AM491">
        <v>6.6000000000000005</v>
      </c>
      <c r="AN491">
        <v>7.18</v>
      </c>
      <c r="AO491">
        <v>35.53</v>
      </c>
      <c r="AP491">
        <v>12</v>
      </c>
      <c r="AQ491">
        <v>38.69</v>
      </c>
      <c r="AT491" s="8">
        <v>40664</v>
      </c>
      <c r="AU491" s="2">
        <v>-0.4</v>
      </c>
      <c r="AV491">
        <v>-0.8</v>
      </c>
      <c r="AW491">
        <v>-1.1000000000000001</v>
      </c>
      <c r="AX491">
        <v>0.3</v>
      </c>
      <c r="AY491" s="2">
        <v>0</v>
      </c>
      <c r="AZ491">
        <v>0.2</v>
      </c>
      <c r="BA491">
        <v>-0.1</v>
      </c>
      <c r="BB491">
        <v>0.1</v>
      </c>
      <c r="BD491" s="3">
        <f t="shared" si="43"/>
        <v>-0.4</v>
      </c>
      <c r="BE491" s="7">
        <f t="shared" si="45"/>
        <v>-0.27775</v>
      </c>
      <c r="BF491" s="7">
        <f t="shared" si="46"/>
        <v>0.39219999999999999</v>
      </c>
      <c r="BG491" s="7">
        <f t="shared" si="47"/>
        <v>-0.51445000000000007</v>
      </c>
      <c r="BH491" s="7">
        <f t="shared" si="44"/>
        <v>-0.53996000000000011</v>
      </c>
      <c r="BI491" s="7">
        <f t="shared" si="48"/>
        <v>0.15869</v>
      </c>
      <c r="BO491" s="8">
        <v>40664</v>
      </c>
      <c r="BP491">
        <v>-0.2</v>
      </c>
      <c r="BQ491">
        <v>-7.6</v>
      </c>
    </row>
    <row r="492" spans="3:69" x14ac:dyDescent="0.3">
      <c r="C492" s="8">
        <v>40695</v>
      </c>
      <c r="D492">
        <v>-0.4</v>
      </c>
      <c r="E492">
        <v>-0.2</v>
      </c>
      <c r="F492">
        <v>-0.8</v>
      </c>
      <c r="G492">
        <v>-0.2</v>
      </c>
      <c r="H492">
        <v>3</v>
      </c>
      <c r="I492">
        <v>-5.0999999999999996</v>
      </c>
      <c r="J492">
        <v>-0.5</v>
      </c>
      <c r="K492">
        <v>-0.2</v>
      </c>
      <c r="L492">
        <v>0.6</v>
      </c>
      <c r="M492">
        <v>0.2</v>
      </c>
      <c r="N492">
        <v>-4.5999999999999996</v>
      </c>
      <c r="O492">
        <v>5.3</v>
      </c>
      <c r="P492">
        <v>100</v>
      </c>
      <c r="Q492">
        <v>96.04</v>
      </c>
      <c r="R492">
        <v>25.25</v>
      </c>
      <c r="S492">
        <v>21.22</v>
      </c>
      <c r="T492">
        <v>7.04</v>
      </c>
      <c r="U492">
        <v>3.45</v>
      </c>
      <c r="V492">
        <v>4.05</v>
      </c>
      <c r="W492">
        <v>4.28</v>
      </c>
      <c r="X492">
        <v>14.21</v>
      </c>
      <c r="Y492">
        <v>3.34</v>
      </c>
      <c r="Z492">
        <v>11.450000000000001</v>
      </c>
      <c r="AA492">
        <v>5.69</v>
      </c>
      <c r="AB492">
        <v>4.9000000000000004</v>
      </c>
      <c r="AC492">
        <v>7.72</v>
      </c>
      <c r="AG492" s="8">
        <v>40695</v>
      </c>
      <c r="AH492">
        <v>-11</v>
      </c>
      <c r="AI492">
        <v>-0.8</v>
      </c>
      <c r="AJ492">
        <v>0.9</v>
      </c>
      <c r="AK492">
        <v>1</v>
      </c>
      <c r="AL492">
        <v>0</v>
      </c>
      <c r="AM492">
        <v>6.6000000000000005</v>
      </c>
      <c r="AN492">
        <v>7.18</v>
      </c>
      <c r="AO492">
        <v>35.53</v>
      </c>
      <c r="AP492">
        <v>12</v>
      </c>
      <c r="AQ492">
        <v>38.69</v>
      </c>
      <c r="AT492" s="8">
        <v>40695</v>
      </c>
      <c r="AU492" s="2">
        <v>-0.4</v>
      </c>
      <c r="AV492">
        <v>-0.8</v>
      </c>
      <c r="AW492">
        <v>-1</v>
      </c>
      <c r="AX492">
        <v>0.3</v>
      </c>
      <c r="AY492" s="2">
        <v>-0.2</v>
      </c>
      <c r="AZ492">
        <v>-0.2</v>
      </c>
      <c r="BA492">
        <v>-0.3</v>
      </c>
      <c r="BB492">
        <v>-0.1</v>
      </c>
      <c r="BD492" s="3">
        <f t="shared" si="43"/>
        <v>-0.4</v>
      </c>
      <c r="BE492" s="7">
        <f t="shared" si="45"/>
        <v>-0.20200000000000004</v>
      </c>
      <c r="BF492" s="7">
        <f t="shared" si="46"/>
        <v>0.36260000000000003</v>
      </c>
      <c r="BG492" s="7">
        <f t="shared" si="47"/>
        <v>-0.56059999999999999</v>
      </c>
      <c r="BH492" s="7">
        <f t="shared" si="44"/>
        <v>-0.46367000000000003</v>
      </c>
      <c r="BI492" s="7">
        <f t="shared" si="48"/>
        <v>0.12</v>
      </c>
      <c r="BO492" s="8">
        <v>40695</v>
      </c>
      <c r="BP492">
        <v>0.2</v>
      </c>
      <c r="BQ492">
        <v>-7.1</v>
      </c>
    </row>
    <row r="493" spans="3:69" x14ac:dyDescent="0.3">
      <c r="C493" s="8">
        <v>40725</v>
      </c>
      <c r="D493">
        <v>0.2</v>
      </c>
      <c r="E493">
        <v>0.1</v>
      </c>
      <c r="F493">
        <v>0.3</v>
      </c>
      <c r="G493">
        <v>-0.2</v>
      </c>
      <c r="H493">
        <v>3.4</v>
      </c>
      <c r="I493">
        <v>-4.8</v>
      </c>
      <c r="J493">
        <v>0.3</v>
      </c>
      <c r="K493">
        <v>-0.9</v>
      </c>
      <c r="L493">
        <v>1.7</v>
      </c>
      <c r="M493">
        <v>0.2</v>
      </c>
      <c r="N493">
        <v>-3.6</v>
      </c>
      <c r="O493">
        <v>5.3</v>
      </c>
      <c r="P493">
        <v>100</v>
      </c>
      <c r="Q493">
        <v>96.04</v>
      </c>
      <c r="R493">
        <v>25.25</v>
      </c>
      <c r="S493">
        <v>21.22</v>
      </c>
      <c r="T493">
        <v>7.04</v>
      </c>
      <c r="U493">
        <v>3.45</v>
      </c>
      <c r="V493">
        <v>4.05</v>
      </c>
      <c r="W493">
        <v>4.28</v>
      </c>
      <c r="X493">
        <v>14.21</v>
      </c>
      <c r="Y493">
        <v>3.34</v>
      </c>
      <c r="Z493">
        <v>11.450000000000001</v>
      </c>
      <c r="AA493">
        <v>5.69</v>
      </c>
      <c r="AB493">
        <v>6.1</v>
      </c>
      <c r="AC493">
        <v>7.72</v>
      </c>
      <c r="AG493" s="8">
        <v>40725</v>
      </c>
      <c r="AH493">
        <v>-9.5</v>
      </c>
      <c r="AI493">
        <v>-0.3</v>
      </c>
      <c r="AJ493">
        <v>1.8</v>
      </c>
      <c r="AK493">
        <v>1.5</v>
      </c>
      <c r="AL493">
        <v>0.1</v>
      </c>
      <c r="AM493">
        <v>6.6000000000000005</v>
      </c>
      <c r="AN493">
        <v>7.18</v>
      </c>
      <c r="AO493">
        <v>35.53</v>
      </c>
      <c r="AP493">
        <v>12</v>
      </c>
      <c r="AQ493">
        <v>38.69</v>
      </c>
      <c r="AT493" s="8">
        <v>40725</v>
      </c>
      <c r="AU493" s="2">
        <v>0.2</v>
      </c>
      <c r="AV493">
        <v>-0.5</v>
      </c>
      <c r="AW493">
        <v>0</v>
      </c>
      <c r="AX493">
        <v>0.4</v>
      </c>
      <c r="AY493" s="2">
        <v>0</v>
      </c>
      <c r="AZ493">
        <v>-0.1</v>
      </c>
      <c r="BA493">
        <v>-0.3</v>
      </c>
      <c r="BB493">
        <v>0.3</v>
      </c>
      <c r="BD493" s="3">
        <f t="shared" si="43"/>
        <v>0.2</v>
      </c>
      <c r="BE493" s="7">
        <f t="shared" si="45"/>
        <v>7.5749999999999998E-2</v>
      </c>
      <c r="BF493" s="7">
        <f t="shared" si="46"/>
        <v>0.45140000000000002</v>
      </c>
      <c r="BG493" s="7">
        <f t="shared" si="47"/>
        <v>-0.32715</v>
      </c>
      <c r="BH493" s="7">
        <f t="shared" si="44"/>
        <v>-8.9999999999999854E-3</v>
      </c>
      <c r="BI493" s="7">
        <f t="shared" si="48"/>
        <v>0.21869</v>
      </c>
      <c r="BO493" s="8">
        <v>40725</v>
      </c>
      <c r="BP493">
        <v>-0.1</v>
      </c>
      <c r="BQ493">
        <v>-6.4</v>
      </c>
    </row>
    <row r="494" spans="3:69" x14ac:dyDescent="0.3">
      <c r="C494" s="8">
        <v>40756</v>
      </c>
      <c r="D494">
        <v>0.2</v>
      </c>
      <c r="E494">
        <v>0.2</v>
      </c>
      <c r="F494">
        <v>-0.2</v>
      </c>
      <c r="G494">
        <v>-0.2</v>
      </c>
      <c r="H494">
        <v>3.5</v>
      </c>
      <c r="I494">
        <v>-5</v>
      </c>
      <c r="J494">
        <v>0.5</v>
      </c>
      <c r="K494">
        <v>-0.7</v>
      </c>
      <c r="L494">
        <v>1.9</v>
      </c>
      <c r="M494">
        <v>0.2</v>
      </c>
      <c r="N494">
        <v>-3.2</v>
      </c>
      <c r="O494">
        <v>5.3</v>
      </c>
      <c r="P494">
        <v>100</v>
      </c>
      <c r="Q494">
        <v>96.04</v>
      </c>
      <c r="R494">
        <v>25.25</v>
      </c>
      <c r="S494">
        <v>21.22</v>
      </c>
      <c r="T494">
        <v>7.04</v>
      </c>
      <c r="U494">
        <v>3.45</v>
      </c>
      <c r="V494">
        <v>4.05</v>
      </c>
      <c r="W494">
        <v>4.28</v>
      </c>
      <c r="X494">
        <v>14.21</v>
      </c>
      <c r="Y494">
        <v>3.34</v>
      </c>
      <c r="Z494">
        <v>11.450000000000001</v>
      </c>
      <c r="AA494">
        <v>5.69</v>
      </c>
      <c r="AB494">
        <v>7.1</v>
      </c>
      <c r="AC494">
        <v>7.72</v>
      </c>
      <c r="AG494" s="8">
        <v>40756</v>
      </c>
      <c r="AH494">
        <v>-9</v>
      </c>
      <c r="AI494">
        <v>-0.3</v>
      </c>
      <c r="AJ494">
        <v>1.7</v>
      </c>
      <c r="AK494">
        <v>1.2</v>
      </c>
      <c r="AL494">
        <v>0.1</v>
      </c>
      <c r="AM494">
        <v>6.6000000000000005</v>
      </c>
      <c r="AN494">
        <v>7.18</v>
      </c>
      <c r="AO494">
        <v>35.53</v>
      </c>
      <c r="AP494">
        <v>12</v>
      </c>
      <c r="AQ494">
        <v>38.69</v>
      </c>
      <c r="AT494" s="8">
        <v>40756</v>
      </c>
      <c r="AU494" s="2">
        <v>0.2</v>
      </c>
      <c r="AV494">
        <v>-0.5</v>
      </c>
      <c r="AW494">
        <v>0</v>
      </c>
      <c r="AX494">
        <v>0.3</v>
      </c>
      <c r="AY494" s="2">
        <v>0.1</v>
      </c>
      <c r="AZ494">
        <v>0.1</v>
      </c>
      <c r="BA494">
        <v>-0.2</v>
      </c>
      <c r="BB494">
        <v>0.4</v>
      </c>
      <c r="BD494" s="3">
        <f t="shared" si="43"/>
        <v>0.2</v>
      </c>
      <c r="BE494" s="7">
        <f t="shared" si="45"/>
        <v>-5.050000000000001E-2</v>
      </c>
      <c r="BF494" s="7">
        <f t="shared" si="46"/>
        <v>0.52539999999999998</v>
      </c>
      <c r="BG494" s="7">
        <f t="shared" si="47"/>
        <v>-0.27489999999999998</v>
      </c>
      <c r="BH494" s="7">
        <f t="shared" si="44"/>
        <v>-1.1529999999999986E-2</v>
      </c>
      <c r="BI494" s="7">
        <f t="shared" si="48"/>
        <v>0.18268999999999999</v>
      </c>
      <c r="BO494" s="8">
        <v>40756</v>
      </c>
      <c r="BP494">
        <v>0.6</v>
      </c>
      <c r="BQ494">
        <v>-5.5</v>
      </c>
    </row>
    <row r="495" spans="3:69" x14ac:dyDescent="0.3">
      <c r="C495" s="8">
        <v>40787</v>
      </c>
      <c r="D495">
        <v>0</v>
      </c>
      <c r="E495">
        <v>0.2</v>
      </c>
      <c r="F495">
        <v>-0.8</v>
      </c>
      <c r="G495">
        <v>-0.2</v>
      </c>
      <c r="H495">
        <v>3.7</v>
      </c>
      <c r="I495">
        <v>-6</v>
      </c>
      <c r="J495">
        <v>0</v>
      </c>
      <c r="K495">
        <v>-0.7</v>
      </c>
      <c r="L495">
        <v>1.6</v>
      </c>
      <c r="M495">
        <v>0.2</v>
      </c>
      <c r="N495">
        <v>-2.6</v>
      </c>
      <c r="O495">
        <v>5.3</v>
      </c>
      <c r="P495">
        <v>100</v>
      </c>
      <c r="Q495">
        <v>96.04</v>
      </c>
      <c r="R495">
        <v>25.25</v>
      </c>
      <c r="S495">
        <v>21.22</v>
      </c>
      <c r="T495">
        <v>7.04</v>
      </c>
      <c r="U495">
        <v>3.45</v>
      </c>
      <c r="V495">
        <v>4.05</v>
      </c>
      <c r="W495">
        <v>4.28</v>
      </c>
      <c r="X495">
        <v>14.21</v>
      </c>
      <c r="Y495">
        <v>3.34</v>
      </c>
      <c r="Z495">
        <v>11.450000000000001</v>
      </c>
      <c r="AA495">
        <v>5.69</v>
      </c>
      <c r="AB495">
        <v>6.4</v>
      </c>
      <c r="AC495">
        <v>7.72</v>
      </c>
      <c r="AG495" s="8">
        <v>40787</v>
      </c>
      <c r="AH495">
        <v>-9</v>
      </c>
      <c r="AI495">
        <v>-0.6</v>
      </c>
      <c r="AJ495">
        <v>1.1000000000000001</v>
      </c>
      <c r="AK495">
        <v>1.4</v>
      </c>
      <c r="AL495">
        <v>0.1</v>
      </c>
      <c r="AM495">
        <v>6.6000000000000005</v>
      </c>
      <c r="AN495">
        <v>7.18</v>
      </c>
      <c r="AO495">
        <v>35.53</v>
      </c>
      <c r="AP495">
        <v>12</v>
      </c>
      <c r="AQ495">
        <v>38.69</v>
      </c>
      <c r="AT495" s="8">
        <v>40787</v>
      </c>
      <c r="AU495" s="2">
        <v>0</v>
      </c>
      <c r="AV495">
        <v>-0.4</v>
      </c>
      <c r="AW495">
        <v>-0.4</v>
      </c>
      <c r="AX495">
        <v>0.4</v>
      </c>
      <c r="AY495" s="2">
        <v>0</v>
      </c>
      <c r="AZ495">
        <v>0</v>
      </c>
      <c r="BA495">
        <v>0.4</v>
      </c>
      <c r="BB495">
        <v>-0.3</v>
      </c>
      <c r="BD495" s="3">
        <f t="shared" si="43"/>
        <v>0</v>
      </c>
      <c r="BE495" s="7">
        <f t="shared" si="45"/>
        <v>-0.20200000000000004</v>
      </c>
      <c r="BF495" s="7">
        <f t="shared" si="46"/>
        <v>0.47360000000000008</v>
      </c>
      <c r="BG495" s="7">
        <f t="shared" si="47"/>
        <v>-0.27160000000000006</v>
      </c>
      <c r="BH495" s="7">
        <f t="shared" si="44"/>
        <v>-0.24625</v>
      </c>
      <c r="BI495" s="7">
        <f t="shared" si="48"/>
        <v>0.20668999999999996</v>
      </c>
      <c r="BO495" s="8">
        <v>40787</v>
      </c>
      <c r="BP495">
        <v>1.2</v>
      </c>
      <c r="BQ495">
        <v>-4.0999999999999996</v>
      </c>
    </row>
    <row r="496" spans="3:69" x14ac:dyDescent="0.3">
      <c r="C496" s="8">
        <v>40817</v>
      </c>
      <c r="D496">
        <v>-0.2</v>
      </c>
      <c r="E496">
        <v>-0.1</v>
      </c>
      <c r="F496">
        <v>-0.2</v>
      </c>
      <c r="G496">
        <v>-0.2</v>
      </c>
      <c r="H496">
        <v>4.2</v>
      </c>
      <c r="I496">
        <v>-5.8</v>
      </c>
      <c r="J496">
        <v>0.3</v>
      </c>
      <c r="K496">
        <v>-1.2</v>
      </c>
      <c r="L496">
        <v>1.4</v>
      </c>
      <c r="M496">
        <v>0.2</v>
      </c>
      <c r="N496">
        <v>-3.2</v>
      </c>
      <c r="O496">
        <v>-0.6</v>
      </c>
      <c r="P496">
        <v>100</v>
      </c>
      <c r="Q496">
        <v>96.04</v>
      </c>
      <c r="R496">
        <v>25.25</v>
      </c>
      <c r="S496">
        <v>21.22</v>
      </c>
      <c r="T496">
        <v>7.04</v>
      </c>
      <c r="U496">
        <v>3.45</v>
      </c>
      <c r="V496">
        <v>4.05</v>
      </c>
      <c r="W496">
        <v>4.28</v>
      </c>
      <c r="X496">
        <v>14.21</v>
      </c>
      <c r="Y496">
        <v>3.34</v>
      </c>
      <c r="Z496">
        <v>11.450000000000001</v>
      </c>
      <c r="AA496">
        <v>5.69</v>
      </c>
      <c r="AB496">
        <v>6.1</v>
      </c>
      <c r="AC496">
        <v>7.72</v>
      </c>
      <c r="AG496" s="8">
        <v>40817</v>
      </c>
      <c r="AH496">
        <v>-9.3000000000000007</v>
      </c>
      <c r="AI496">
        <v>-0.5</v>
      </c>
      <c r="AJ496">
        <v>1</v>
      </c>
      <c r="AK496">
        <v>0.4</v>
      </c>
      <c r="AL496">
        <v>0</v>
      </c>
      <c r="AM496">
        <v>6.6000000000000005</v>
      </c>
      <c r="AN496">
        <v>7.18</v>
      </c>
      <c r="AO496">
        <v>35.53</v>
      </c>
      <c r="AP496">
        <v>12</v>
      </c>
      <c r="AQ496">
        <v>38.69</v>
      </c>
      <c r="AT496" s="8">
        <v>40817</v>
      </c>
      <c r="AU496" s="2">
        <v>-0.2</v>
      </c>
      <c r="AV496">
        <v>-1</v>
      </c>
      <c r="AW496">
        <v>-0.5</v>
      </c>
      <c r="AX496">
        <v>0.1</v>
      </c>
      <c r="AY496" s="2">
        <v>0.1</v>
      </c>
      <c r="AZ496">
        <v>-0.1</v>
      </c>
      <c r="BA496">
        <v>0.2</v>
      </c>
      <c r="BB496">
        <v>0</v>
      </c>
      <c r="BD496" s="3">
        <f t="shared" si="43"/>
        <v>-0.2</v>
      </c>
      <c r="BE496" s="7">
        <f t="shared" si="45"/>
        <v>-5.050000000000001E-2</v>
      </c>
      <c r="BF496" s="7">
        <f t="shared" si="46"/>
        <v>0.45140000000000002</v>
      </c>
      <c r="BG496" s="7">
        <f t="shared" si="47"/>
        <v>-0.60089999999999999</v>
      </c>
      <c r="BH496" s="7">
        <f t="shared" si="44"/>
        <v>-0.29440000000000011</v>
      </c>
      <c r="BI496" s="7">
        <f t="shared" si="48"/>
        <v>4.8000000000000008E-2</v>
      </c>
      <c r="BO496" s="8">
        <v>40817</v>
      </c>
      <c r="BP496">
        <v>3.9</v>
      </c>
      <c r="BQ496">
        <v>2.1</v>
      </c>
    </row>
    <row r="497" spans="3:69" x14ac:dyDescent="0.3">
      <c r="C497" s="8">
        <v>40848</v>
      </c>
      <c r="D497">
        <v>-0.5</v>
      </c>
      <c r="E497">
        <v>-0.2</v>
      </c>
      <c r="F497">
        <v>-1.2</v>
      </c>
      <c r="G497">
        <v>-0.2</v>
      </c>
      <c r="H497">
        <v>4.9000000000000004</v>
      </c>
      <c r="I497">
        <v>-6.1</v>
      </c>
      <c r="J497">
        <v>0</v>
      </c>
      <c r="K497">
        <v>-1.2</v>
      </c>
      <c r="L497">
        <v>1.6</v>
      </c>
      <c r="M497">
        <v>0.2</v>
      </c>
      <c r="N497">
        <v>-4.0999999999999996</v>
      </c>
      <c r="O497">
        <v>-0.5</v>
      </c>
      <c r="P497">
        <v>100</v>
      </c>
      <c r="Q497">
        <v>96.04</v>
      </c>
      <c r="R497">
        <v>25.25</v>
      </c>
      <c r="S497">
        <v>21.22</v>
      </c>
      <c r="T497">
        <v>7.04</v>
      </c>
      <c r="U497">
        <v>3.45</v>
      </c>
      <c r="V497">
        <v>4.05</v>
      </c>
      <c r="W497">
        <v>4.28</v>
      </c>
      <c r="X497">
        <v>14.21</v>
      </c>
      <c r="Y497">
        <v>3.34</v>
      </c>
      <c r="Z497">
        <v>11.450000000000001</v>
      </c>
      <c r="AA497">
        <v>5.69</v>
      </c>
      <c r="AB497">
        <v>6.7</v>
      </c>
      <c r="AC497">
        <v>7.72</v>
      </c>
      <c r="AG497" s="8">
        <v>40848</v>
      </c>
      <c r="AH497">
        <v>-9.1</v>
      </c>
      <c r="AI497">
        <v>-0.7</v>
      </c>
      <c r="AJ497">
        <v>0.4</v>
      </c>
      <c r="AK497">
        <v>0.4</v>
      </c>
      <c r="AL497">
        <v>-0.2</v>
      </c>
      <c r="AM497">
        <v>6.6000000000000005</v>
      </c>
      <c r="AN497">
        <v>7.18</v>
      </c>
      <c r="AO497">
        <v>35.53</v>
      </c>
      <c r="AP497">
        <v>12</v>
      </c>
      <c r="AQ497">
        <v>38.69</v>
      </c>
      <c r="AT497" s="8">
        <v>40848</v>
      </c>
      <c r="AU497" s="2">
        <v>-0.5</v>
      </c>
      <c r="AV497">
        <v>-1.1000000000000001</v>
      </c>
      <c r="AW497">
        <v>-1</v>
      </c>
      <c r="AX497">
        <v>-0.1</v>
      </c>
      <c r="AY497" s="2">
        <v>-0.6</v>
      </c>
      <c r="AZ497">
        <v>-0.4</v>
      </c>
      <c r="BA497">
        <v>-0.8</v>
      </c>
      <c r="BB497">
        <v>-0.4</v>
      </c>
      <c r="BD497" s="3">
        <f t="shared" si="43"/>
        <v>-0.5</v>
      </c>
      <c r="BE497" s="7">
        <f t="shared" si="45"/>
        <v>-0.30299999999999999</v>
      </c>
      <c r="BF497" s="7">
        <f t="shared" si="46"/>
        <v>0.49580000000000007</v>
      </c>
      <c r="BG497" s="7">
        <f t="shared" si="47"/>
        <v>-0.69280000000000008</v>
      </c>
      <c r="BH497" s="7">
        <f t="shared" si="44"/>
        <v>-0.50873999999999997</v>
      </c>
      <c r="BI497" s="7">
        <f t="shared" si="48"/>
        <v>-2.9379999999999989E-2</v>
      </c>
      <c r="BO497" s="8">
        <v>40848</v>
      </c>
      <c r="BP497">
        <v>1.7</v>
      </c>
      <c r="BQ497">
        <v>5.8</v>
      </c>
    </row>
    <row r="498" spans="3:69" x14ac:dyDescent="0.3">
      <c r="C498" s="8">
        <v>40878</v>
      </c>
      <c r="D498">
        <v>-0.2</v>
      </c>
      <c r="E498">
        <v>-0.1</v>
      </c>
      <c r="F498">
        <v>-0.1</v>
      </c>
      <c r="G498">
        <v>-0.2</v>
      </c>
      <c r="H498">
        <v>5.2</v>
      </c>
      <c r="I498">
        <v>-6.7</v>
      </c>
      <c r="J498">
        <v>0</v>
      </c>
      <c r="K498">
        <v>-1.2</v>
      </c>
      <c r="L498">
        <v>1.5</v>
      </c>
      <c r="M498">
        <v>0.2</v>
      </c>
      <c r="N498">
        <v>-3.8</v>
      </c>
      <c r="O498">
        <v>-0.4</v>
      </c>
      <c r="P498">
        <v>100</v>
      </c>
      <c r="Q498">
        <v>96.04</v>
      </c>
      <c r="R498">
        <v>25.25</v>
      </c>
      <c r="S498">
        <v>21.22</v>
      </c>
      <c r="T498">
        <v>7.04</v>
      </c>
      <c r="U498">
        <v>3.45</v>
      </c>
      <c r="V498">
        <v>4.05</v>
      </c>
      <c r="W498">
        <v>4.28</v>
      </c>
      <c r="X498">
        <v>14.21</v>
      </c>
      <c r="Y498">
        <v>3.34</v>
      </c>
      <c r="Z498">
        <v>11.450000000000001</v>
      </c>
      <c r="AA498">
        <v>5.69</v>
      </c>
      <c r="AB498">
        <v>6.9</v>
      </c>
      <c r="AC498">
        <v>7.72</v>
      </c>
      <c r="AG498" s="8">
        <v>40878</v>
      </c>
      <c r="AH498">
        <v>-10</v>
      </c>
      <c r="AI498">
        <v>-0.4</v>
      </c>
      <c r="AJ498">
        <v>1.2</v>
      </c>
      <c r="AK498">
        <v>0.3</v>
      </c>
      <c r="AL498">
        <v>-0.1</v>
      </c>
      <c r="AM498">
        <v>6.6000000000000005</v>
      </c>
      <c r="AN498">
        <v>7.18</v>
      </c>
      <c r="AO498">
        <v>35.53</v>
      </c>
      <c r="AP498">
        <v>12</v>
      </c>
      <c r="AQ498">
        <v>38.69</v>
      </c>
      <c r="AT498" s="8">
        <v>40878</v>
      </c>
      <c r="AU498" s="2">
        <v>-0.2</v>
      </c>
      <c r="AV498">
        <v>-1.1000000000000001</v>
      </c>
      <c r="AW498">
        <v>-0.4</v>
      </c>
      <c r="AX498">
        <v>0</v>
      </c>
      <c r="AY498" s="2">
        <v>0</v>
      </c>
      <c r="AZ498">
        <v>-0.1</v>
      </c>
      <c r="BA498">
        <v>-0.1</v>
      </c>
      <c r="BB498">
        <v>0.1</v>
      </c>
      <c r="BD498" s="3">
        <f t="shared" si="43"/>
        <v>-0.2</v>
      </c>
      <c r="BE498" s="7">
        <f t="shared" si="45"/>
        <v>-2.5250000000000005E-2</v>
      </c>
      <c r="BF498" s="7">
        <f t="shared" si="46"/>
        <v>0.51060000000000005</v>
      </c>
      <c r="BG498" s="7">
        <f t="shared" si="47"/>
        <v>-0.68535000000000013</v>
      </c>
      <c r="BH498" s="7">
        <f t="shared" si="44"/>
        <v>-0.26235999999999998</v>
      </c>
      <c r="BI498" s="7">
        <f t="shared" si="48"/>
        <v>-2.6900000000000014E-3</v>
      </c>
      <c r="BO498" s="8">
        <v>40878</v>
      </c>
      <c r="BP498">
        <v>0</v>
      </c>
      <c r="BQ498">
        <v>6.9</v>
      </c>
    </row>
    <row r="499" spans="3:69" x14ac:dyDescent="0.3">
      <c r="C499" s="8">
        <v>40909</v>
      </c>
      <c r="D499">
        <v>0.1</v>
      </c>
      <c r="E499">
        <v>-0.1</v>
      </c>
      <c r="F499">
        <v>1</v>
      </c>
      <c r="G499">
        <v>-0.3</v>
      </c>
      <c r="H499">
        <v>4.8</v>
      </c>
      <c r="I499">
        <v>-2.9</v>
      </c>
      <c r="J499">
        <v>0.7</v>
      </c>
      <c r="K499">
        <v>-1.1000000000000001</v>
      </c>
      <c r="L499">
        <v>1.3</v>
      </c>
      <c r="M499">
        <v>0.2</v>
      </c>
      <c r="N499">
        <v>-4.0999999999999996</v>
      </c>
      <c r="O499">
        <v>-0.5</v>
      </c>
      <c r="P499">
        <v>100</v>
      </c>
      <c r="Q499">
        <v>96.04</v>
      </c>
      <c r="R499">
        <v>25.25</v>
      </c>
      <c r="S499">
        <v>21.22</v>
      </c>
      <c r="T499">
        <v>7.04</v>
      </c>
      <c r="U499">
        <v>3.45</v>
      </c>
      <c r="V499">
        <v>4.05</v>
      </c>
      <c r="W499">
        <v>4.28</v>
      </c>
      <c r="X499">
        <v>14.21</v>
      </c>
      <c r="Y499">
        <v>3.34</v>
      </c>
      <c r="Z499">
        <v>11.450000000000001</v>
      </c>
      <c r="AA499">
        <v>5.69</v>
      </c>
      <c r="AB499">
        <v>5.7</v>
      </c>
      <c r="AC499">
        <v>7.72</v>
      </c>
      <c r="AG499" s="8">
        <v>40909</v>
      </c>
      <c r="AH499">
        <v>-8.1999999999999993</v>
      </c>
      <c r="AI499">
        <v>0</v>
      </c>
      <c r="AJ499">
        <v>1.7</v>
      </c>
      <c r="AK499">
        <v>0.7</v>
      </c>
      <c r="AL499">
        <v>-0.2</v>
      </c>
      <c r="AM499">
        <v>6.6000000000000005</v>
      </c>
      <c r="AN499">
        <v>7.18</v>
      </c>
      <c r="AO499">
        <v>35.53</v>
      </c>
      <c r="AP499">
        <v>12</v>
      </c>
      <c r="AQ499">
        <v>38.69</v>
      </c>
      <c r="AT499" s="8">
        <v>40909</v>
      </c>
      <c r="AU499" s="2">
        <v>0.1</v>
      </c>
      <c r="AV499">
        <v>-0.9</v>
      </c>
      <c r="AW499">
        <v>0.2</v>
      </c>
      <c r="AX499">
        <v>0</v>
      </c>
      <c r="AY499" s="2">
        <v>0.2</v>
      </c>
      <c r="AZ499">
        <v>-0.3</v>
      </c>
      <c r="BA499">
        <v>0.6</v>
      </c>
      <c r="BB499">
        <v>-0.1</v>
      </c>
      <c r="BD499" s="3">
        <f t="shared" si="43"/>
        <v>0.1</v>
      </c>
      <c r="BE499" s="7">
        <f t="shared" si="45"/>
        <v>0.2525</v>
      </c>
      <c r="BF499" s="7">
        <f t="shared" si="46"/>
        <v>0.42180000000000006</v>
      </c>
      <c r="BG499" s="7">
        <f t="shared" si="47"/>
        <v>-0.57430000000000003</v>
      </c>
      <c r="BH499" s="7">
        <f t="shared" si="44"/>
        <v>6.281000000000006E-2</v>
      </c>
      <c r="BI499" s="7">
        <f t="shared" si="48"/>
        <v>6.6199999999999905E-3</v>
      </c>
      <c r="BO499" s="8">
        <v>40909</v>
      </c>
      <c r="BP499">
        <v>0.7</v>
      </c>
      <c r="BQ499">
        <v>8.1</v>
      </c>
    </row>
    <row r="500" spans="3:69" x14ac:dyDescent="0.3">
      <c r="C500" s="8">
        <v>40940</v>
      </c>
      <c r="D500">
        <v>0.3</v>
      </c>
      <c r="E500">
        <v>0.1</v>
      </c>
      <c r="F500">
        <v>1.1000000000000001</v>
      </c>
      <c r="G500">
        <v>-0.3</v>
      </c>
      <c r="H500">
        <v>4.5999999999999996</v>
      </c>
      <c r="I500">
        <v>-3.5</v>
      </c>
      <c r="J500">
        <v>0.8</v>
      </c>
      <c r="K500">
        <v>-1.2</v>
      </c>
      <c r="L500">
        <v>0.9</v>
      </c>
      <c r="M500">
        <v>0.2</v>
      </c>
      <c r="N500">
        <v>-1.9</v>
      </c>
      <c r="O500">
        <v>-0.4</v>
      </c>
      <c r="P500">
        <v>100</v>
      </c>
      <c r="Q500">
        <v>96.04</v>
      </c>
      <c r="R500">
        <v>25.25</v>
      </c>
      <c r="S500">
        <v>21.22</v>
      </c>
      <c r="T500">
        <v>7.04</v>
      </c>
      <c r="U500">
        <v>3.45</v>
      </c>
      <c r="V500">
        <v>4.05</v>
      </c>
      <c r="W500">
        <v>4.28</v>
      </c>
      <c r="X500">
        <v>14.21</v>
      </c>
      <c r="Y500">
        <v>3.34</v>
      </c>
      <c r="Z500">
        <v>11.450000000000001</v>
      </c>
      <c r="AA500">
        <v>5.69</v>
      </c>
      <c r="AB500">
        <v>5.2</v>
      </c>
      <c r="AC500">
        <v>7.72</v>
      </c>
      <c r="AG500" s="8">
        <v>40940</v>
      </c>
      <c r="AH500">
        <v>-4.0999999999999996</v>
      </c>
      <c r="AI500">
        <v>0.4</v>
      </c>
      <c r="AJ500">
        <v>1.7</v>
      </c>
      <c r="AK500">
        <v>0.7</v>
      </c>
      <c r="AL500">
        <v>-0.4</v>
      </c>
      <c r="AM500">
        <v>6.6000000000000005</v>
      </c>
      <c r="AN500">
        <v>7.18</v>
      </c>
      <c r="AO500">
        <v>35.53</v>
      </c>
      <c r="AP500">
        <v>12</v>
      </c>
      <c r="AQ500">
        <v>38.69</v>
      </c>
      <c r="AT500" s="8">
        <v>40940</v>
      </c>
      <c r="AU500" s="2">
        <v>0.3</v>
      </c>
      <c r="AV500">
        <v>-0.6</v>
      </c>
      <c r="AW500">
        <v>0.8</v>
      </c>
      <c r="AX500">
        <v>-0.1</v>
      </c>
      <c r="AY500" s="2">
        <v>0.2</v>
      </c>
      <c r="AZ500">
        <v>0.2</v>
      </c>
      <c r="BA500">
        <v>0.5</v>
      </c>
      <c r="BB500">
        <v>-0.2</v>
      </c>
      <c r="BD500" s="3">
        <f t="shared" si="43"/>
        <v>0.3</v>
      </c>
      <c r="BE500" s="7">
        <f t="shared" si="45"/>
        <v>0.27775</v>
      </c>
      <c r="BF500" s="7">
        <f t="shared" si="46"/>
        <v>0.38480000000000003</v>
      </c>
      <c r="BG500" s="7">
        <f t="shared" si="47"/>
        <v>-0.36255000000000004</v>
      </c>
      <c r="BH500" s="7">
        <f t="shared" si="44"/>
        <v>0.36213000000000006</v>
      </c>
      <c r="BI500" s="7">
        <f t="shared" si="48"/>
        <v>-7.0760000000000003E-2</v>
      </c>
      <c r="BO500" s="8">
        <v>40940</v>
      </c>
      <c r="BP500">
        <v>0.5</v>
      </c>
      <c r="BQ500">
        <v>8.8000000000000007</v>
      </c>
    </row>
    <row r="501" spans="3:69" x14ac:dyDescent="0.3">
      <c r="C501" s="8">
        <v>40969</v>
      </c>
      <c r="D501">
        <v>0.5</v>
      </c>
      <c r="E501">
        <v>0.2</v>
      </c>
      <c r="F501">
        <v>1.5</v>
      </c>
      <c r="G501">
        <v>-0.2</v>
      </c>
      <c r="H501">
        <v>4.7</v>
      </c>
      <c r="I501">
        <v>-3.3</v>
      </c>
      <c r="J501">
        <v>0.3</v>
      </c>
      <c r="K501">
        <v>-0.8</v>
      </c>
      <c r="L501">
        <v>1</v>
      </c>
      <c r="M501">
        <v>0.3</v>
      </c>
      <c r="N501">
        <v>-1.2</v>
      </c>
      <c r="O501">
        <v>-0.2</v>
      </c>
      <c r="P501">
        <v>100</v>
      </c>
      <c r="Q501">
        <v>96.04</v>
      </c>
      <c r="R501">
        <v>25.25</v>
      </c>
      <c r="S501">
        <v>21.22</v>
      </c>
      <c r="T501">
        <v>7.04</v>
      </c>
      <c r="U501">
        <v>3.45</v>
      </c>
      <c r="V501">
        <v>4.05</v>
      </c>
      <c r="W501">
        <v>4.28</v>
      </c>
      <c r="X501">
        <v>14.21</v>
      </c>
      <c r="Y501">
        <v>3.34</v>
      </c>
      <c r="Z501">
        <v>11.450000000000001</v>
      </c>
      <c r="AA501">
        <v>5.69</v>
      </c>
      <c r="AB501">
        <v>5.7</v>
      </c>
      <c r="AC501">
        <v>7.72</v>
      </c>
      <c r="AG501" s="8">
        <v>40969</v>
      </c>
      <c r="AH501">
        <v>-4.2</v>
      </c>
      <c r="AI501">
        <v>0.1</v>
      </c>
      <c r="AJ501">
        <v>2.2000000000000002</v>
      </c>
      <c r="AK501">
        <v>0.6</v>
      </c>
      <c r="AL501">
        <v>-0.2</v>
      </c>
      <c r="AM501">
        <v>6.6000000000000005</v>
      </c>
      <c r="AN501">
        <v>7.18</v>
      </c>
      <c r="AO501">
        <v>35.53</v>
      </c>
      <c r="AP501">
        <v>12</v>
      </c>
      <c r="AQ501">
        <v>38.69</v>
      </c>
      <c r="AT501" s="8">
        <v>40969</v>
      </c>
      <c r="AU501" s="2">
        <v>0.5</v>
      </c>
      <c r="AV501">
        <v>-0.5</v>
      </c>
      <c r="AW501">
        <v>1.1000000000000001</v>
      </c>
      <c r="AX501">
        <v>0</v>
      </c>
      <c r="AY501" s="2">
        <v>0.5</v>
      </c>
      <c r="AZ501">
        <v>0.3</v>
      </c>
      <c r="BA501">
        <v>0.7</v>
      </c>
      <c r="BB501">
        <v>0.2</v>
      </c>
      <c r="BD501" s="3">
        <f t="shared" si="43"/>
        <v>0.5</v>
      </c>
      <c r="BE501" s="7">
        <f t="shared" si="45"/>
        <v>0.37874999999999998</v>
      </c>
      <c r="BF501" s="7">
        <f t="shared" si="46"/>
        <v>0.42180000000000006</v>
      </c>
      <c r="BG501" s="7">
        <f t="shared" si="47"/>
        <v>-0.30055000000000004</v>
      </c>
      <c r="BH501" s="7">
        <f t="shared" si="44"/>
        <v>0.51164000000000009</v>
      </c>
      <c r="BI501" s="7">
        <f t="shared" si="48"/>
        <v>-5.3800000000000028E-3</v>
      </c>
      <c r="BO501" s="8">
        <v>40969</v>
      </c>
      <c r="BP501">
        <v>0</v>
      </c>
      <c r="BQ501">
        <v>9.1</v>
      </c>
    </row>
    <row r="502" spans="3:69" x14ac:dyDescent="0.3">
      <c r="C502" s="8">
        <v>41000</v>
      </c>
      <c r="D502">
        <v>0.4</v>
      </c>
      <c r="E502">
        <v>0.2</v>
      </c>
      <c r="F502">
        <v>0.7</v>
      </c>
      <c r="G502">
        <v>-0.3</v>
      </c>
      <c r="H502">
        <v>4.7</v>
      </c>
      <c r="I502">
        <v>-3.4</v>
      </c>
      <c r="J502">
        <v>-0.1</v>
      </c>
      <c r="K502">
        <v>-0.6</v>
      </c>
      <c r="L502">
        <v>0.9</v>
      </c>
      <c r="M502">
        <v>0.3</v>
      </c>
      <c r="N502">
        <v>-0.1</v>
      </c>
      <c r="O502">
        <v>-0.2</v>
      </c>
      <c r="P502">
        <v>100</v>
      </c>
      <c r="Q502">
        <v>96.04</v>
      </c>
      <c r="R502">
        <v>25.25</v>
      </c>
      <c r="S502">
        <v>21.22</v>
      </c>
      <c r="T502">
        <v>7.04</v>
      </c>
      <c r="U502">
        <v>3.45</v>
      </c>
      <c r="V502">
        <v>4.05</v>
      </c>
      <c r="W502">
        <v>4.28</v>
      </c>
      <c r="X502">
        <v>14.21</v>
      </c>
      <c r="Y502">
        <v>3.34</v>
      </c>
      <c r="Z502">
        <v>11.450000000000001</v>
      </c>
      <c r="AA502">
        <v>5.69</v>
      </c>
      <c r="AB502">
        <v>5.3</v>
      </c>
      <c r="AC502">
        <v>7.72</v>
      </c>
      <c r="AG502" s="8">
        <v>41000</v>
      </c>
      <c r="AH502">
        <v>-3</v>
      </c>
      <c r="AI502">
        <v>-0.1</v>
      </c>
      <c r="AJ502">
        <v>1.6</v>
      </c>
      <c r="AK502">
        <v>0.7</v>
      </c>
      <c r="AL502">
        <v>-0.1</v>
      </c>
      <c r="AM502">
        <v>6.6000000000000005</v>
      </c>
      <c r="AN502">
        <v>7.18</v>
      </c>
      <c r="AO502">
        <v>35.53</v>
      </c>
      <c r="AP502">
        <v>12</v>
      </c>
      <c r="AQ502">
        <v>38.69</v>
      </c>
      <c r="AT502" s="8">
        <v>41000</v>
      </c>
      <c r="AU502" s="2">
        <v>0.4</v>
      </c>
      <c r="AV502">
        <v>-0.3</v>
      </c>
      <c r="AW502">
        <v>0.8</v>
      </c>
      <c r="AX502">
        <v>0.1</v>
      </c>
      <c r="AY502" s="2">
        <v>0.1</v>
      </c>
      <c r="AZ502">
        <v>0.2</v>
      </c>
      <c r="BA502">
        <v>0</v>
      </c>
      <c r="BB502">
        <v>0.1</v>
      </c>
      <c r="BD502" s="3">
        <f t="shared" ref="BD502:BD565" si="49" xml:space="preserve"> AU502</f>
        <v>0.4</v>
      </c>
      <c r="BE502" s="7">
        <f t="shared" si="45"/>
        <v>0.17674999999999996</v>
      </c>
      <c r="BF502" s="7">
        <f t="shared" si="46"/>
        <v>0.39219999999999999</v>
      </c>
      <c r="BG502" s="7">
        <f t="shared" si="47"/>
        <v>-0.16894999999999993</v>
      </c>
      <c r="BH502" s="7">
        <f t="shared" si="44"/>
        <v>0.36330000000000007</v>
      </c>
      <c r="BI502" s="7">
        <f t="shared" si="48"/>
        <v>4.5309999999999989E-2</v>
      </c>
      <c r="BO502" s="8">
        <v>41000</v>
      </c>
      <c r="BP502">
        <v>0.3</v>
      </c>
      <c r="BQ502">
        <v>9.1</v>
      </c>
    </row>
    <row r="503" spans="3:69" x14ac:dyDescent="0.3">
      <c r="C503" s="8">
        <v>41030</v>
      </c>
      <c r="D503">
        <v>0.2</v>
      </c>
      <c r="E503">
        <v>-0.1</v>
      </c>
      <c r="F503">
        <v>1</v>
      </c>
      <c r="G503">
        <v>-0.4</v>
      </c>
      <c r="H503">
        <v>3.9</v>
      </c>
      <c r="I503">
        <v>-3.9</v>
      </c>
      <c r="J503">
        <v>-0.1</v>
      </c>
      <c r="K503">
        <v>-1.3</v>
      </c>
      <c r="L503">
        <v>0.3</v>
      </c>
      <c r="M503">
        <v>0.3</v>
      </c>
      <c r="N503">
        <v>-1.2</v>
      </c>
      <c r="O503">
        <v>-0.2</v>
      </c>
      <c r="P503">
        <v>100</v>
      </c>
      <c r="Q503">
        <v>96.04</v>
      </c>
      <c r="R503">
        <v>25.25</v>
      </c>
      <c r="S503">
        <v>21.22</v>
      </c>
      <c r="T503">
        <v>7.04</v>
      </c>
      <c r="U503">
        <v>3.45</v>
      </c>
      <c r="V503">
        <v>4.05</v>
      </c>
      <c r="W503">
        <v>4.28</v>
      </c>
      <c r="X503">
        <v>14.21</v>
      </c>
      <c r="Y503">
        <v>3.34</v>
      </c>
      <c r="Z503">
        <v>11.450000000000001</v>
      </c>
      <c r="AA503">
        <v>5.69</v>
      </c>
      <c r="AB503">
        <v>3.7</v>
      </c>
      <c r="AC503">
        <v>7.72</v>
      </c>
      <c r="AG503" s="8">
        <v>41030</v>
      </c>
      <c r="AH503">
        <v>-4.5</v>
      </c>
      <c r="AI503">
        <v>-0.3</v>
      </c>
      <c r="AJ503">
        <v>1.3</v>
      </c>
      <c r="AK503">
        <v>0.7</v>
      </c>
      <c r="AL503">
        <v>-0.2</v>
      </c>
      <c r="AM503">
        <v>6.6000000000000005</v>
      </c>
      <c r="AN503">
        <v>7.18</v>
      </c>
      <c r="AO503">
        <v>35.53</v>
      </c>
      <c r="AP503">
        <v>12</v>
      </c>
      <c r="AQ503">
        <v>38.69</v>
      </c>
      <c r="AT503" s="8">
        <v>41030</v>
      </c>
      <c r="AU503" s="2">
        <v>0.2</v>
      </c>
      <c r="AV503">
        <v>-0.6</v>
      </c>
      <c r="AW503">
        <v>0.3</v>
      </c>
      <c r="AX503">
        <v>0</v>
      </c>
      <c r="AY503" s="2">
        <v>-0.3</v>
      </c>
      <c r="AZ503">
        <v>-0.1</v>
      </c>
      <c r="BA503">
        <v>-0.6</v>
      </c>
      <c r="BB503">
        <v>0</v>
      </c>
      <c r="BD503" s="3">
        <f t="shared" si="49"/>
        <v>0.2</v>
      </c>
      <c r="BE503" s="7">
        <f t="shared" si="45"/>
        <v>0.2525</v>
      </c>
      <c r="BF503" s="7">
        <f t="shared" si="46"/>
        <v>0.27380000000000004</v>
      </c>
      <c r="BG503" s="7">
        <f t="shared" si="47"/>
        <v>-0.32630000000000003</v>
      </c>
      <c r="BH503" s="7">
        <f t="shared" si="44"/>
        <v>0.14334999999999998</v>
      </c>
      <c r="BI503" s="7">
        <f t="shared" si="48"/>
        <v>6.6199999999999905E-3</v>
      </c>
      <c r="BO503" s="8">
        <v>41030</v>
      </c>
      <c r="BP503">
        <v>0.2</v>
      </c>
      <c r="BQ503">
        <v>9.5</v>
      </c>
    </row>
    <row r="504" spans="3:69" x14ac:dyDescent="0.3">
      <c r="C504" s="8">
        <v>41061</v>
      </c>
      <c r="D504">
        <v>-0.2</v>
      </c>
      <c r="E504">
        <v>-0.2</v>
      </c>
      <c r="F504">
        <v>0.1</v>
      </c>
      <c r="G504">
        <v>-0.3</v>
      </c>
      <c r="H504">
        <v>3.5</v>
      </c>
      <c r="I504">
        <v>-3.4</v>
      </c>
      <c r="J504">
        <v>-0.1</v>
      </c>
      <c r="K504">
        <v>-1.2</v>
      </c>
      <c r="L504">
        <v>-0.3</v>
      </c>
      <c r="M504">
        <v>0.4</v>
      </c>
      <c r="N504">
        <v>-1.5</v>
      </c>
      <c r="O504">
        <v>-0.2</v>
      </c>
      <c r="P504">
        <v>100</v>
      </c>
      <c r="Q504">
        <v>96.04</v>
      </c>
      <c r="R504">
        <v>25.25</v>
      </c>
      <c r="S504">
        <v>21.22</v>
      </c>
      <c r="T504">
        <v>7.04</v>
      </c>
      <c r="U504">
        <v>3.45</v>
      </c>
      <c r="V504">
        <v>4.05</v>
      </c>
      <c r="W504">
        <v>4.28</v>
      </c>
      <c r="X504">
        <v>14.21</v>
      </c>
      <c r="Y504">
        <v>3.34</v>
      </c>
      <c r="Z504">
        <v>11.450000000000001</v>
      </c>
      <c r="AA504">
        <v>5.69</v>
      </c>
      <c r="AB504">
        <v>2</v>
      </c>
      <c r="AC504">
        <v>7.72</v>
      </c>
      <c r="AG504" s="8">
        <v>41061</v>
      </c>
      <c r="AH504">
        <v>-4.5</v>
      </c>
      <c r="AI504">
        <v>-0.4</v>
      </c>
      <c r="AJ504">
        <v>0.3</v>
      </c>
      <c r="AK504">
        <v>0.7</v>
      </c>
      <c r="AL504">
        <v>-0.2</v>
      </c>
      <c r="AM504">
        <v>6.6000000000000005</v>
      </c>
      <c r="AN504">
        <v>7.18</v>
      </c>
      <c r="AO504">
        <v>35.53</v>
      </c>
      <c r="AP504">
        <v>12</v>
      </c>
      <c r="AQ504">
        <v>38.69</v>
      </c>
      <c r="AT504" s="8">
        <v>41061</v>
      </c>
      <c r="AU504" s="2">
        <v>-0.2</v>
      </c>
      <c r="AV504">
        <v>-0.6</v>
      </c>
      <c r="AW504">
        <v>-0.4</v>
      </c>
      <c r="AX504">
        <v>0</v>
      </c>
      <c r="AY504" s="2">
        <v>-0.5</v>
      </c>
      <c r="AZ504">
        <v>-0.2</v>
      </c>
      <c r="BA504">
        <v>-1</v>
      </c>
      <c r="BB504">
        <v>-0.1</v>
      </c>
      <c r="BD504" s="3">
        <f t="shared" si="49"/>
        <v>-0.2</v>
      </c>
      <c r="BE504" s="7">
        <f t="shared" si="45"/>
        <v>2.5250000000000005E-2</v>
      </c>
      <c r="BF504" s="7">
        <f t="shared" si="46"/>
        <v>0.14800000000000002</v>
      </c>
      <c r="BG504" s="7">
        <f t="shared" si="47"/>
        <v>-0.37325000000000003</v>
      </c>
      <c r="BH504" s="7">
        <f t="shared" si="44"/>
        <v>-0.21913000000000005</v>
      </c>
      <c r="BI504" s="7">
        <f t="shared" si="48"/>
        <v>6.6199999999999905E-3</v>
      </c>
      <c r="BO504" s="8">
        <v>41061</v>
      </c>
      <c r="BP504">
        <v>0.3</v>
      </c>
      <c r="BQ504">
        <v>9.6</v>
      </c>
    </row>
    <row r="505" spans="3:69" x14ac:dyDescent="0.3">
      <c r="C505" s="8">
        <v>41091</v>
      </c>
      <c r="D505">
        <v>-0.4</v>
      </c>
      <c r="E505">
        <v>-0.3</v>
      </c>
      <c r="F505">
        <v>-0.4</v>
      </c>
      <c r="G505">
        <v>-0.3</v>
      </c>
      <c r="H505">
        <v>3</v>
      </c>
      <c r="I505">
        <v>-3.1</v>
      </c>
      <c r="J505">
        <v>0.2</v>
      </c>
      <c r="K505">
        <v>-0.6</v>
      </c>
      <c r="L505">
        <v>-1.2</v>
      </c>
      <c r="M505">
        <v>0.4</v>
      </c>
      <c r="N505">
        <v>-1.8</v>
      </c>
      <c r="O505">
        <v>-0.2</v>
      </c>
      <c r="P505">
        <v>100</v>
      </c>
      <c r="Q505">
        <v>96.04</v>
      </c>
      <c r="R505">
        <v>25.25</v>
      </c>
      <c r="S505">
        <v>21.22</v>
      </c>
      <c r="T505">
        <v>7.04</v>
      </c>
      <c r="U505">
        <v>3.45</v>
      </c>
      <c r="V505">
        <v>4.05</v>
      </c>
      <c r="W505">
        <v>4.28</v>
      </c>
      <c r="X505">
        <v>14.21</v>
      </c>
      <c r="Y505">
        <v>3.34</v>
      </c>
      <c r="Z505">
        <v>11.450000000000001</v>
      </c>
      <c r="AA505">
        <v>5.69</v>
      </c>
      <c r="AB505">
        <v>0.7</v>
      </c>
      <c r="AC505">
        <v>7.72</v>
      </c>
      <c r="AG505" s="8">
        <v>41091</v>
      </c>
      <c r="AH505">
        <v>-4.4000000000000004</v>
      </c>
      <c r="AI505">
        <v>-0.3</v>
      </c>
      <c r="AJ505">
        <v>-0.3</v>
      </c>
      <c r="AK505">
        <v>0.6</v>
      </c>
      <c r="AL505">
        <v>-0.3</v>
      </c>
      <c r="AM505">
        <v>6.6000000000000005</v>
      </c>
      <c r="AN505">
        <v>7.18</v>
      </c>
      <c r="AO505">
        <v>35.53</v>
      </c>
      <c r="AP505">
        <v>12</v>
      </c>
      <c r="AQ505">
        <v>38.69</v>
      </c>
      <c r="AT505" s="8">
        <v>41091</v>
      </c>
      <c r="AU505" s="2">
        <v>-0.4</v>
      </c>
      <c r="AV505">
        <v>-0.6</v>
      </c>
      <c r="AW505">
        <v>-0.8</v>
      </c>
      <c r="AX505">
        <v>-0.1</v>
      </c>
      <c r="AY505" s="2">
        <v>-0.3</v>
      </c>
      <c r="AZ505">
        <v>-0.2</v>
      </c>
      <c r="BA505">
        <v>-0.7</v>
      </c>
      <c r="BB505">
        <v>0.1</v>
      </c>
      <c r="BD505" s="3">
        <f t="shared" si="49"/>
        <v>-0.4</v>
      </c>
      <c r="BE505" s="7">
        <f t="shared" si="45"/>
        <v>-0.10100000000000002</v>
      </c>
      <c r="BF505" s="7">
        <f t="shared" si="46"/>
        <v>5.1799999999999999E-2</v>
      </c>
      <c r="BG505" s="7">
        <f t="shared" si="47"/>
        <v>-0.3508</v>
      </c>
      <c r="BH505" s="7">
        <f t="shared" si="44"/>
        <v>-0.41853000000000007</v>
      </c>
      <c r="BI505" s="7">
        <f t="shared" si="48"/>
        <v>-4.4069999999999998E-2</v>
      </c>
      <c r="BO505" s="8">
        <v>41091</v>
      </c>
      <c r="BP505">
        <v>0.8</v>
      </c>
      <c r="BQ505">
        <v>10.7</v>
      </c>
    </row>
    <row r="506" spans="3:69" x14ac:dyDescent="0.3">
      <c r="C506" s="8">
        <v>41122</v>
      </c>
      <c r="D506">
        <v>-0.4</v>
      </c>
      <c r="E506">
        <v>-0.3</v>
      </c>
      <c r="F506">
        <v>-0.7</v>
      </c>
      <c r="G506">
        <v>-0.3</v>
      </c>
      <c r="H506">
        <v>3.2</v>
      </c>
      <c r="I506">
        <v>-3</v>
      </c>
      <c r="J506">
        <v>-0.3</v>
      </c>
      <c r="K506">
        <v>-0.6</v>
      </c>
      <c r="L506">
        <v>-1.1000000000000001</v>
      </c>
      <c r="M506">
        <v>0.4</v>
      </c>
      <c r="N506">
        <v>-1.2</v>
      </c>
      <c r="O506">
        <v>-0.1</v>
      </c>
      <c r="P506">
        <v>100</v>
      </c>
      <c r="Q506">
        <v>96.04</v>
      </c>
      <c r="R506">
        <v>25.25</v>
      </c>
      <c r="S506">
        <v>21.22</v>
      </c>
      <c r="T506">
        <v>7.04</v>
      </c>
      <c r="U506">
        <v>3.45</v>
      </c>
      <c r="V506">
        <v>4.05</v>
      </c>
      <c r="W506">
        <v>4.28</v>
      </c>
      <c r="X506">
        <v>14.21</v>
      </c>
      <c r="Y506">
        <v>3.34</v>
      </c>
      <c r="Z506">
        <v>11.450000000000001</v>
      </c>
      <c r="AA506">
        <v>5.69</v>
      </c>
      <c r="AB506">
        <v>0.9</v>
      </c>
      <c r="AC506">
        <v>7.72</v>
      </c>
      <c r="AG506" s="8">
        <v>41122</v>
      </c>
      <c r="AH506">
        <v>-4.5999999999999996</v>
      </c>
      <c r="AI506">
        <v>-0.4</v>
      </c>
      <c r="AJ506">
        <v>-0.4</v>
      </c>
      <c r="AK506">
        <v>0.7</v>
      </c>
      <c r="AL506">
        <v>-0.2</v>
      </c>
      <c r="AM506">
        <v>6.6000000000000005</v>
      </c>
      <c r="AN506">
        <v>7.18</v>
      </c>
      <c r="AO506">
        <v>35.53</v>
      </c>
      <c r="AP506">
        <v>12</v>
      </c>
      <c r="AQ506">
        <v>38.69</v>
      </c>
      <c r="AT506" s="8">
        <v>41122</v>
      </c>
      <c r="AU506" s="2">
        <v>-0.4</v>
      </c>
      <c r="AV506">
        <v>-0.5</v>
      </c>
      <c r="AW506">
        <v>-0.9</v>
      </c>
      <c r="AX506">
        <v>0</v>
      </c>
      <c r="AY506" s="2">
        <v>0.1</v>
      </c>
      <c r="AZ506">
        <v>0.1</v>
      </c>
      <c r="BA506">
        <v>-0.3</v>
      </c>
      <c r="BB506">
        <v>0.5</v>
      </c>
      <c r="BD506" s="3">
        <f t="shared" si="49"/>
        <v>-0.4</v>
      </c>
      <c r="BE506" s="7">
        <f t="shared" si="45"/>
        <v>-0.17674999999999996</v>
      </c>
      <c r="BF506" s="7">
        <f t="shared" si="46"/>
        <v>6.6600000000000006E-2</v>
      </c>
      <c r="BG506" s="7">
        <f t="shared" si="47"/>
        <v>-0.28985000000000005</v>
      </c>
      <c r="BH506" s="7">
        <f t="shared" si="44"/>
        <v>-0.47444000000000003</v>
      </c>
      <c r="BI506" s="7">
        <f t="shared" si="48"/>
        <v>6.6199999999999905E-3</v>
      </c>
      <c r="BO506" s="8">
        <v>41122</v>
      </c>
      <c r="BP506">
        <v>0.4</v>
      </c>
      <c r="BQ506">
        <v>10.4</v>
      </c>
    </row>
    <row r="507" spans="3:69" x14ac:dyDescent="0.3">
      <c r="C507" s="8">
        <v>41153</v>
      </c>
      <c r="D507">
        <v>-0.3</v>
      </c>
      <c r="E507">
        <v>-0.1</v>
      </c>
      <c r="F507">
        <v>-1</v>
      </c>
      <c r="G507">
        <v>-0.4</v>
      </c>
      <c r="H507">
        <v>4.3</v>
      </c>
      <c r="I507">
        <v>-2.1</v>
      </c>
      <c r="J507">
        <v>-0.2</v>
      </c>
      <c r="K507">
        <v>-0.6</v>
      </c>
      <c r="L507">
        <v>0.3</v>
      </c>
      <c r="M507">
        <v>0.4</v>
      </c>
      <c r="N507">
        <v>-2.1</v>
      </c>
      <c r="O507">
        <v>-0.1</v>
      </c>
      <c r="P507">
        <v>100</v>
      </c>
      <c r="Q507">
        <v>96.04</v>
      </c>
      <c r="R507">
        <v>25.25</v>
      </c>
      <c r="S507">
        <v>21.22</v>
      </c>
      <c r="T507">
        <v>7.04</v>
      </c>
      <c r="U507">
        <v>3.45</v>
      </c>
      <c r="V507">
        <v>4.05</v>
      </c>
      <c r="W507">
        <v>4.28</v>
      </c>
      <c r="X507">
        <v>14.21</v>
      </c>
      <c r="Y507">
        <v>3.34</v>
      </c>
      <c r="Z507">
        <v>11.450000000000001</v>
      </c>
      <c r="AA507">
        <v>5.69</v>
      </c>
      <c r="AB507">
        <v>4.3</v>
      </c>
      <c r="AC507">
        <v>7.72</v>
      </c>
      <c r="AG507" s="8">
        <v>41153</v>
      </c>
      <c r="AH507">
        <v>-4</v>
      </c>
      <c r="AI507">
        <v>-0.3</v>
      </c>
      <c r="AJ507">
        <v>0.2</v>
      </c>
      <c r="AK507">
        <v>0.6</v>
      </c>
      <c r="AL507">
        <v>-0.4</v>
      </c>
      <c r="AM507">
        <v>6.6000000000000005</v>
      </c>
      <c r="AN507">
        <v>7.18</v>
      </c>
      <c r="AO507">
        <v>35.53</v>
      </c>
      <c r="AP507">
        <v>12</v>
      </c>
      <c r="AQ507">
        <v>38.69</v>
      </c>
      <c r="AT507" s="8">
        <v>41153</v>
      </c>
      <c r="AU507" s="2">
        <v>-0.3</v>
      </c>
      <c r="AV507">
        <v>-0.6</v>
      </c>
      <c r="AW507">
        <v>-0.4</v>
      </c>
      <c r="AX507">
        <v>-0.2</v>
      </c>
      <c r="AY507" s="2">
        <v>0.1</v>
      </c>
      <c r="AZ507">
        <v>-0.1</v>
      </c>
      <c r="BA507">
        <v>0.9</v>
      </c>
      <c r="BB507">
        <v>-0.6</v>
      </c>
      <c r="BD507" s="3">
        <f t="shared" si="49"/>
        <v>-0.3</v>
      </c>
      <c r="BE507" s="7">
        <f t="shared" si="45"/>
        <v>-0.2525</v>
      </c>
      <c r="BF507" s="7">
        <f t="shared" si="46"/>
        <v>0.31819999999999998</v>
      </c>
      <c r="BG507" s="7">
        <f t="shared" si="47"/>
        <v>-0.36569999999999997</v>
      </c>
      <c r="BH507" s="7">
        <f t="shared" si="44"/>
        <v>-0.21448</v>
      </c>
      <c r="BI507" s="7">
        <f t="shared" si="48"/>
        <v>-8.276E-2</v>
      </c>
      <c r="BO507" s="8">
        <v>41153</v>
      </c>
      <c r="BP507">
        <v>1.2</v>
      </c>
      <c r="BQ507">
        <v>10.4</v>
      </c>
    </row>
    <row r="508" spans="3:69" x14ac:dyDescent="0.3">
      <c r="C508" s="8">
        <v>41183</v>
      </c>
      <c r="D508">
        <v>-0.4</v>
      </c>
      <c r="E508">
        <v>0</v>
      </c>
      <c r="F508">
        <v>-1.6</v>
      </c>
      <c r="G508">
        <v>-0.4</v>
      </c>
      <c r="H508">
        <v>3.8</v>
      </c>
      <c r="I508">
        <v>-1.8</v>
      </c>
      <c r="J508">
        <v>-0.2</v>
      </c>
      <c r="K508">
        <v>-0.4</v>
      </c>
      <c r="L508">
        <v>0.8</v>
      </c>
      <c r="M508">
        <v>0.4</v>
      </c>
      <c r="N508">
        <v>-2</v>
      </c>
      <c r="O508">
        <v>-0.1</v>
      </c>
      <c r="P508">
        <v>100</v>
      </c>
      <c r="Q508">
        <v>96.04</v>
      </c>
      <c r="R508">
        <v>25.25</v>
      </c>
      <c r="S508">
        <v>21.22</v>
      </c>
      <c r="T508">
        <v>7.04</v>
      </c>
      <c r="U508">
        <v>3.45</v>
      </c>
      <c r="V508">
        <v>4.05</v>
      </c>
      <c r="W508">
        <v>4.28</v>
      </c>
      <c r="X508">
        <v>14.21</v>
      </c>
      <c r="Y508">
        <v>3.34</v>
      </c>
      <c r="Z508">
        <v>11.450000000000001</v>
      </c>
      <c r="AA508">
        <v>5.69</v>
      </c>
      <c r="AB508">
        <v>4.5999999999999996</v>
      </c>
      <c r="AC508">
        <v>7.72</v>
      </c>
      <c r="AG508" s="8">
        <v>41183</v>
      </c>
      <c r="AH508">
        <v>-3</v>
      </c>
      <c r="AI508">
        <v>-0.2</v>
      </c>
      <c r="AJ508">
        <v>-0.3</v>
      </c>
      <c r="AK508">
        <v>0.4</v>
      </c>
      <c r="AL508">
        <v>-0.4</v>
      </c>
      <c r="AM508">
        <v>6.6000000000000005</v>
      </c>
      <c r="AN508">
        <v>7.18</v>
      </c>
      <c r="AO508">
        <v>35.53</v>
      </c>
      <c r="AP508">
        <v>12</v>
      </c>
      <c r="AQ508">
        <v>38.69</v>
      </c>
      <c r="AT508" s="8">
        <v>41183</v>
      </c>
      <c r="AU508" s="2">
        <v>-0.4</v>
      </c>
      <c r="AV508">
        <v>-0.5</v>
      </c>
      <c r="AW508">
        <v>-0.6</v>
      </c>
      <c r="AX508">
        <v>-0.2</v>
      </c>
      <c r="AY508" s="2">
        <v>0</v>
      </c>
      <c r="AZ508">
        <v>0</v>
      </c>
      <c r="BA508">
        <v>0</v>
      </c>
      <c r="BB508">
        <v>0</v>
      </c>
      <c r="BD508" s="3">
        <f t="shared" si="49"/>
        <v>-0.4</v>
      </c>
      <c r="BE508" s="7">
        <f t="shared" si="45"/>
        <v>-0.40400000000000008</v>
      </c>
      <c r="BF508" s="7">
        <f t="shared" si="46"/>
        <v>0.34039999999999998</v>
      </c>
      <c r="BG508" s="7">
        <f t="shared" si="47"/>
        <v>-0.33639999999999992</v>
      </c>
      <c r="BH508" s="7">
        <f t="shared" si="44"/>
        <v>-0.31895000000000001</v>
      </c>
      <c r="BI508" s="7">
        <f t="shared" si="48"/>
        <v>-0.10675999999999998</v>
      </c>
      <c r="BO508" s="8">
        <v>41183</v>
      </c>
      <c r="BP508">
        <v>2.5</v>
      </c>
      <c r="BQ508">
        <v>9</v>
      </c>
    </row>
    <row r="509" spans="3:69" x14ac:dyDescent="0.3">
      <c r="C509" s="8">
        <v>41214</v>
      </c>
      <c r="D509">
        <v>-0.2</v>
      </c>
      <c r="E509">
        <v>-0.1</v>
      </c>
      <c r="F509">
        <v>-0.5</v>
      </c>
      <c r="G509">
        <v>-0.4</v>
      </c>
      <c r="H509">
        <v>3.1</v>
      </c>
      <c r="I509">
        <v>-2</v>
      </c>
      <c r="J509">
        <v>-0.4</v>
      </c>
      <c r="K509">
        <v>-0.7</v>
      </c>
      <c r="L509">
        <v>0.2</v>
      </c>
      <c r="M509">
        <v>0.4</v>
      </c>
      <c r="N509">
        <v>-0.8</v>
      </c>
      <c r="O509">
        <v>-0.3</v>
      </c>
      <c r="P509">
        <v>100</v>
      </c>
      <c r="Q509">
        <v>96.04</v>
      </c>
      <c r="R509">
        <v>25.25</v>
      </c>
      <c r="S509">
        <v>21.22</v>
      </c>
      <c r="T509">
        <v>7.04</v>
      </c>
      <c r="U509">
        <v>3.45</v>
      </c>
      <c r="V509">
        <v>4.05</v>
      </c>
      <c r="W509">
        <v>4.28</v>
      </c>
      <c r="X509">
        <v>14.21</v>
      </c>
      <c r="Y509">
        <v>3.34</v>
      </c>
      <c r="Z509">
        <v>11.450000000000001</v>
      </c>
      <c r="AA509">
        <v>5.69</v>
      </c>
      <c r="AB509">
        <v>3.5</v>
      </c>
      <c r="AC509">
        <v>7.72</v>
      </c>
      <c r="AG509" s="8">
        <v>41214</v>
      </c>
      <c r="AH509">
        <v>-3.6</v>
      </c>
      <c r="AI509">
        <v>-0.4</v>
      </c>
      <c r="AJ509">
        <v>0.3</v>
      </c>
      <c r="AK509">
        <v>0.4</v>
      </c>
      <c r="AL509">
        <v>-0.2</v>
      </c>
      <c r="AM509">
        <v>6.6000000000000005</v>
      </c>
      <c r="AN509">
        <v>7.18</v>
      </c>
      <c r="AO509">
        <v>35.53</v>
      </c>
      <c r="AP509">
        <v>12</v>
      </c>
      <c r="AQ509">
        <v>38.69</v>
      </c>
      <c r="AT509" s="8">
        <v>41214</v>
      </c>
      <c r="AU509" s="2">
        <v>-0.2</v>
      </c>
      <c r="AV509">
        <v>-0.5</v>
      </c>
      <c r="AW509">
        <v>-0.3</v>
      </c>
      <c r="AX509">
        <v>0</v>
      </c>
      <c r="AY509" s="2">
        <v>-0.4</v>
      </c>
      <c r="AZ509">
        <v>-0.3</v>
      </c>
      <c r="BA509">
        <v>-0.5</v>
      </c>
      <c r="BB509">
        <v>-0.2</v>
      </c>
      <c r="BD509" s="3">
        <f t="shared" si="49"/>
        <v>-0.2</v>
      </c>
      <c r="BE509" s="7">
        <f t="shared" si="45"/>
        <v>-0.12625</v>
      </c>
      <c r="BF509" s="7">
        <f t="shared" si="46"/>
        <v>0.25900000000000001</v>
      </c>
      <c r="BG509" s="7">
        <f t="shared" si="47"/>
        <v>-0.33274999999999999</v>
      </c>
      <c r="BH509" s="7">
        <f t="shared" si="44"/>
        <v>-0.15973000000000001</v>
      </c>
      <c r="BI509" s="7">
        <f t="shared" si="48"/>
        <v>-2.9379999999999989E-2</v>
      </c>
      <c r="BO509" s="8">
        <v>41214</v>
      </c>
      <c r="BP509">
        <v>0.6</v>
      </c>
      <c r="BQ509">
        <v>7.8</v>
      </c>
    </row>
    <row r="510" spans="3:69" x14ac:dyDescent="0.3">
      <c r="C510" s="8">
        <v>41244</v>
      </c>
      <c r="D510">
        <v>-0.1</v>
      </c>
      <c r="E510">
        <v>-0.2</v>
      </c>
      <c r="F510">
        <v>-0.3</v>
      </c>
      <c r="G510">
        <v>-0.4</v>
      </c>
      <c r="H510">
        <v>2.9</v>
      </c>
      <c r="I510">
        <v>-1.9</v>
      </c>
      <c r="J510">
        <v>-0.3</v>
      </c>
      <c r="K510">
        <v>-0.7</v>
      </c>
      <c r="L510">
        <v>0.2</v>
      </c>
      <c r="M510">
        <v>0.4</v>
      </c>
      <c r="N510">
        <v>-1.2</v>
      </c>
      <c r="O510">
        <v>-0.3</v>
      </c>
      <c r="P510">
        <v>100</v>
      </c>
      <c r="Q510">
        <v>96.04</v>
      </c>
      <c r="R510">
        <v>25.25</v>
      </c>
      <c r="S510">
        <v>21.22</v>
      </c>
      <c r="T510">
        <v>7.04</v>
      </c>
      <c r="U510">
        <v>3.45</v>
      </c>
      <c r="V510">
        <v>4.05</v>
      </c>
      <c r="W510">
        <v>4.28</v>
      </c>
      <c r="X510">
        <v>14.21</v>
      </c>
      <c r="Y510">
        <v>3.34</v>
      </c>
      <c r="Z510">
        <v>11.450000000000001</v>
      </c>
      <c r="AA510">
        <v>5.69</v>
      </c>
      <c r="AB510">
        <v>3.4</v>
      </c>
      <c r="AC510">
        <v>7.72</v>
      </c>
      <c r="AG510" s="8">
        <v>41244</v>
      </c>
      <c r="AH510">
        <v>-3.1</v>
      </c>
      <c r="AI510">
        <v>-0.5</v>
      </c>
      <c r="AJ510">
        <v>0.4</v>
      </c>
      <c r="AK510">
        <v>0.4</v>
      </c>
      <c r="AL510">
        <v>-0.4</v>
      </c>
      <c r="AM510">
        <v>6.6000000000000005</v>
      </c>
      <c r="AN510">
        <v>7.18</v>
      </c>
      <c r="AO510">
        <v>35.53</v>
      </c>
      <c r="AP510">
        <v>12</v>
      </c>
      <c r="AQ510">
        <v>38.69</v>
      </c>
      <c r="AT510" s="8">
        <v>41244</v>
      </c>
      <c r="AU510" s="2">
        <v>-0.1</v>
      </c>
      <c r="AV510">
        <v>-0.6</v>
      </c>
      <c r="AW510">
        <v>-0.1</v>
      </c>
      <c r="AX510">
        <v>-0.2</v>
      </c>
      <c r="AY510" s="2">
        <v>0</v>
      </c>
      <c r="AZ510">
        <v>-0.1</v>
      </c>
      <c r="BA510">
        <v>0.1</v>
      </c>
      <c r="BB510">
        <v>0</v>
      </c>
      <c r="BD510" s="3">
        <f t="shared" si="49"/>
        <v>-0.1</v>
      </c>
      <c r="BE510" s="7">
        <f t="shared" si="45"/>
        <v>-7.5749999999999998E-2</v>
      </c>
      <c r="BF510" s="7">
        <f t="shared" si="46"/>
        <v>0.25159999999999999</v>
      </c>
      <c r="BG510" s="7">
        <f t="shared" si="47"/>
        <v>-0.27584999999999998</v>
      </c>
      <c r="BH510" s="7">
        <f t="shared" si="44"/>
        <v>-9.8379999999999995E-2</v>
      </c>
      <c r="BI510" s="7">
        <f t="shared" si="48"/>
        <v>-0.10675999999999998</v>
      </c>
      <c r="BO510" s="8">
        <v>41244</v>
      </c>
      <c r="BP510">
        <v>-0.3</v>
      </c>
      <c r="BQ510">
        <v>7.5</v>
      </c>
    </row>
    <row r="511" spans="3:69" x14ac:dyDescent="0.3">
      <c r="C511" s="8">
        <v>41275</v>
      </c>
      <c r="D511">
        <v>-0.3</v>
      </c>
      <c r="E511">
        <v>-0.2</v>
      </c>
      <c r="F511">
        <v>-0.7</v>
      </c>
      <c r="G511">
        <v>-0.4</v>
      </c>
      <c r="H511">
        <v>2.9</v>
      </c>
      <c r="I511">
        <v>-5.3</v>
      </c>
      <c r="J511">
        <v>0.3</v>
      </c>
      <c r="K511">
        <v>-0.7</v>
      </c>
      <c r="L511">
        <v>0</v>
      </c>
      <c r="M511">
        <v>0.4</v>
      </c>
      <c r="N511">
        <v>-0.8</v>
      </c>
      <c r="O511">
        <v>-0.3</v>
      </c>
      <c r="P511">
        <v>100</v>
      </c>
      <c r="Q511">
        <v>96.04</v>
      </c>
      <c r="R511">
        <v>25.25</v>
      </c>
      <c r="S511">
        <v>21.22</v>
      </c>
      <c r="T511">
        <v>7.04</v>
      </c>
      <c r="U511">
        <v>3.45</v>
      </c>
      <c r="V511">
        <v>4.05</v>
      </c>
      <c r="W511">
        <v>4.28</v>
      </c>
      <c r="X511">
        <v>14.21</v>
      </c>
      <c r="Y511">
        <v>3.34</v>
      </c>
      <c r="Z511">
        <v>11.450000000000001</v>
      </c>
      <c r="AA511">
        <v>5.69</v>
      </c>
      <c r="AB511">
        <v>3.9</v>
      </c>
      <c r="AC511">
        <v>7.72</v>
      </c>
      <c r="AG511" s="8">
        <v>41275</v>
      </c>
      <c r="AH511">
        <v>-5.0999999999999996</v>
      </c>
      <c r="AI511">
        <v>-0.3</v>
      </c>
      <c r="AJ511">
        <v>0.3</v>
      </c>
      <c r="AK511">
        <v>0</v>
      </c>
      <c r="AL511">
        <v>-0.3</v>
      </c>
      <c r="AM511">
        <v>6.6000000000000005</v>
      </c>
      <c r="AN511">
        <v>7.18</v>
      </c>
      <c r="AO511">
        <v>35.53</v>
      </c>
      <c r="AP511">
        <v>12</v>
      </c>
      <c r="AQ511">
        <v>38.69</v>
      </c>
      <c r="AT511" s="8">
        <v>41275</v>
      </c>
      <c r="AU511" s="2">
        <v>-0.3</v>
      </c>
      <c r="AV511">
        <v>-0.7</v>
      </c>
      <c r="AW511">
        <v>-0.4</v>
      </c>
      <c r="AX511">
        <v>-0.2</v>
      </c>
      <c r="AY511" s="2">
        <v>0.1</v>
      </c>
      <c r="AZ511">
        <v>-0.5</v>
      </c>
      <c r="BA511">
        <v>0.3</v>
      </c>
      <c r="BB511">
        <v>-0.2</v>
      </c>
      <c r="BD511" s="3">
        <f t="shared" si="49"/>
        <v>-0.3</v>
      </c>
      <c r="BE511" s="7">
        <f t="shared" si="45"/>
        <v>-0.17674999999999996</v>
      </c>
      <c r="BF511" s="7">
        <f t="shared" si="46"/>
        <v>0.28859999999999997</v>
      </c>
      <c r="BG511" s="7">
        <f t="shared" si="47"/>
        <v>-0.41184999999999999</v>
      </c>
      <c r="BH511" s="7">
        <f t="shared" ref="BH511:BH574" si="50" xml:space="preserve"> (AH511*AM511+AI511*AN511+AJ511*AO511)/100</f>
        <v>-0.25155000000000011</v>
      </c>
      <c r="BI511" s="7">
        <f t="shared" si="48"/>
        <v>-0.11606999999999999</v>
      </c>
      <c r="BO511" s="8">
        <v>41275</v>
      </c>
      <c r="BP511">
        <v>0.1</v>
      </c>
      <c r="BQ511">
        <v>6.9</v>
      </c>
    </row>
    <row r="512" spans="3:69" x14ac:dyDescent="0.3">
      <c r="C512" s="8">
        <v>41306</v>
      </c>
      <c r="D512">
        <v>-0.7</v>
      </c>
      <c r="E512">
        <v>-0.3</v>
      </c>
      <c r="F512">
        <v>-1.8</v>
      </c>
      <c r="G512">
        <v>-0.4</v>
      </c>
      <c r="H512">
        <v>3</v>
      </c>
      <c r="I512">
        <v>-3.8</v>
      </c>
      <c r="J512">
        <v>-0.5</v>
      </c>
      <c r="K512">
        <v>-0.5</v>
      </c>
      <c r="L512">
        <v>0.9</v>
      </c>
      <c r="M512">
        <v>0.4</v>
      </c>
      <c r="N512">
        <v>-2.8</v>
      </c>
      <c r="O512">
        <v>-0.1</v>
      </c>
      <c r="P512">
        <v>100</v>
      </c>
      <c r="Q512">
        <v>96.04</v>
      </c>
      <c r="R512">
        <v>25.25</v>
      </c>
      <c r="S512">
        <v>21.22</v>
      </c>
      <c r="T512">
        <v>7.04</v>
      </c>
      <c r="U512">
        <v>3.45</v>
      </c>
      <c r="V512">
        <v>4.05</v>
      </c>
      <c r="W512">
        <v>4.28</v>
      </c>
      <c r="X512">
        <v>14.21</v>
      </c>
      <c r="Y512">
        <v>3.34</v>
      </c>
      <c r="Z512">
        <v>11.450000000000001</v>
      </c>
      <c r="AA512">
        <v>5.69</v>
      </c>
      <c r="AB512">
        <v>5</v>
      </c>
      <c r="AC512">
        <v>7.72</v>
      </c>
      <c r="AG512" s="8">
        <v>41306</v>
      </c>
      <c r="AH512">
        <v>-8</v>
      </c>
      <c r="AI512">
        <v>-0.9</v>
      </c>
      <c r="AJ512">
        <v>-0.2</v>
      </c>
      <c r="AK512">
        <v>0.2</v>
      </c>
      <c r="AL512">
        <v>-0.2</v>
      </c>
      <c r="AM512">
        <v>6.6000000000000005</v>
      </c>
      <c r="AN512">
        <v>7.18</v>
      </c>
      <c r="AO512">
        <v>35.53</v>
      </c>
      <c r="AP512">
        <v>12</v>
      </c>
      <c r="AQ512">
        <v>38.69</v>
      </c>
      <c r="AT512" s="8">
        <v>41306</v>
      </c>
      <c r="AU512" s="2">
        <v>-0.7</v>
      </c>
      <c r="AV512">
        <v>-0.9</v>
      </c>
      <c r="AW512">
        <v>-1.3</v>
      </c>
      <c r="AX512">
        <v>-0.1</v>
      </c>
      <c r="AY512" s="2">
        <v>-0.2</v>
      </c>
      <c r="AZ512">
        <v>0</v>
      </c>
      <c r="BA512">
        <v>-0.3</v>
      </c>
      <c r="BB512">
        <v>0</v>
      </c>
      <c r="BD512" s="3">
        <f t="shared" si="49"/>
        <v>-0.7</v>
      </c>
      <c r="BE512" s="7">
        <f t="shared" si="45"/>
        <v>-0.45450000000000002</v>
      </c>
      <c r="BF512" s="7">
        <f t="shared" si="46"/>
        <v>0.37</v>
      </c>
      <c r="BG512" s="7">
        <f t="shared" si="47"/>
        <v>-0.61549999999999994</v>
      </c>
      <c r="BH512" s="7">
        <f t="shared" si="50"/>
        <v>-0.66367999999999994</v>
      </c>
      <c r="BI512" s="7">
        <f t="shared" si="48"/>
        <v>-5.337999999999999E-2</v>
      </c>
      <c r="BO512" s="8">
        <v>41306</v>
      </c>
      <c r="BP512">
        <v>-0.2</v>
      </c>
      <c r="BQ512">
        <v>6.2</v>
      </c>
    </row>
    <row r="513" spans="3:69" x14ac:dyDescent="0.3">
      <c r="C513" s="8">
        <v>41334</v>
      </c>
      <c r="D513">
        <v>-0.9</v>
      </c>
      <c r="E513">
        <v>-0.5</v>
      </c>
      <c r="F513">
        <v>-2.4</v>
      </c>
      <c r="G513">
        <v>-0.4</v>
      </c>
      <c r="H513">
        <v>2.2999999999999998</v>
      </c>
      <c r="I513">
        <v>-3.3</v>
      </c>
      <c r="J513">
        <v>-0.2</v>
      </c>
      <c r="K513">
        <v>-0.4</v>
      </c>
      <c r="L513">
        <v>-0.2</v>
      </c>
      <c r="M513">
        <v>0.4</v>
      </c>
      <c r="N513">
        <v>-2.7</v>
      </c>
      <c r="O513">
        <v>0.5</v>
      </c>
      <c r="P513">
        <v>100</v>
      </c>
      <c r="Q513">
        <v>96.04</v>
      </c>
      <c r="R513">
        <v>25.25</v>
      </c>
      <c r="S513">
        <v>21.22</v>
      </c>
      <c r="T513">
        <v>7.04</v>
      </c>
      <c r="U513">
        <v>3.45</v>
      </c>
      <c r="V513">
        <v>4.05</v>
      </c>
      <c r="W513">
        <v>4.28</v>
      </c>
      <c r="X513">
        <v>14.21</v>
      </c>
      <c r="Y513">
        <v>3.34</v>
      </c>
      <c r="Z513">
        <v>11.450000000000001</v>
      </c>
      <c r="AA513">
        <v>5.69</v>
      </c>
      <c r="AB513">
        <v>2.2000000000000002</v>
      </c>
      <c r="AC513">
        <v>7.72</v>
      </c>
      <c r="AG513" s="8">
        <v>41334</v>
      </c>
      <c r="AH513">
        <v>-5.9</v>
      </c>
      <c r="AI513">
        <v>-0.2</v>
      </c>
      <c r="AJ513">
        <v>-1.3</v>
      </c>
      <c r="AK513">
        <v>0.2</v>
      </c>
      <c r="AL513">
        <v>-0.4</v>
      </c>
      <c r="AM513">
        <v>6.6000000000000005</v>
      </c>
      <c r="AN513">
        <v>7.18</v>
      </c>
      <c r="AO513">
        <v>35.53</v>
      </c>
      <c r="AP513">
        <v>12</v>
      </c>
      <c r="AQ513">
        <v>38.69</v>
      </c>
      <c r="AT513" s="8">
        <v>41334</v>
      </c>
      <c r="AU513" s="2">
        <v>-0.9</v>
      </c>
      <c r="AV513">
        <v>-0.8</v>
      </c>
      <c r="AW513">
        <v>-1.7</v>
      </c>
      <c r="AX513">
        <v>-0.2</v>
      </c>
      <c r="AY513" s="2">
        <v>0.2</v>
      </c>
      <c r="AZ513">
        <v>0.4</v>
      </c>
      <c r="BA513">
        <v>0.3</v>
      </c>
      <c r="BB513">
        <v>0.1</v>
      </c>
      <c r="BD513" s="3">
        <f t="shared" si="49"/>
        <v>-0.9</v>
      </c>
      <c r="BE513" s="7">
        <f t="shared" si="45"/>
        <v>-0.60599999999999998</v>
      </c>
      <c r="BF513" s="7">
        <f t="shared" si="46"/>
        <v>0.1628</v>
      </c>
      <c r="BG513" s="7">
        <f t="shared" si="47"/>
        <v>-0.45680000000000004</v>
      </c>
      <c r="BH513" s="7">
        <f t="shared" si="50"/>
        <v>-0.86565000000000003</v>
      </c>
      <c r="BI513" s="7">
        <f t="shared" si="48"/>
        <v>-0.13075999999999999</v>
      </c>
      <c r="BO513" s="8">
        <v>41334</v>
      </c>
      <c r="BP513">
        <v>-0.2</v>
      </c>
      <c r="BQ513">
        <v>5.9</v>
      </c>
    </row>
    <row r="514" spans="3:69" x14ac:dyDescent="0.3">
      <c r="C514" s="8">
        <v>41365</v>
      </c>
      <c r="D514">
        <v>-0.7</v>
      </c>
      <c r="E514">
        <v>-0.4</v>
      </c>
      <c r="F514">
        <v>-1.8</v>
      </c>
      <c r="G514">
        <v>-0.4</v>
      </c>
      <c r="H514">
        <v>2.4</v>
      </c>
      <c r="I514">
        <v>-2.9</v>
      </c>
      <c r="J514">
        <v>0</v>
      </c>
      <c r="K514">
        <v>-0.7</v>
      </c>
      <c r="L514">
        <v>-0.1</v>
      </c>
      <c r="M514">
        <v>0.6</v>
      </c>
      <c r="N514">
        <v>-2.2999999999999998</v>
      </c>
      <c r="O514">
        <v>0.6</v>
      </c>
      <c r="P514">
        <v>100</v>
      </c>
      <c r="Q514">
        <v>96.04</v>
      </c>
      <c r="R514">
        <v>25.25</v>
      </c>
      <c r="S514">
        <v>21.22</v>
      </c>
      <c r="T514">
        <v>7.04</v>
      </c>
      <c r="U514">
        <v>3.45</v>
      </c>
      <c r="V514">
        <v>4.05</v>
      </c>
      <c r="W514">
        <v>4.28</v>
      </c>
      <c r="X514">
        <v>14.21</v>
      </c>
      <c r="Y514">
        <v>3.34</v>
      </c>
      <c r="Z514">
        <v>11.450000000000001</v>
      </c>
      <c r="AA514">
        <v>5.69</v>
      </c>
      <c r="AB514">
        <v>1.3</v>
      </c>
      <c r="AC514">
        <v>7.72</v>
      </c>
      <c r="AG514" s="8">
        <v>41365</v>
      </c>
      <c r="AH514">
        <v>-5.8</v>
      </c>
      <c r="AI514">
        <v>-0.2</v>
      </c>
      <c r="AJ514">
        <v>-1</v>
      </c>
      <c r="AK514">
        <v>1</v>
      </c>
      <c r="AL514">
        <v>-0.3</v>
      </c>
      <c r="AM514">
        <v>6.6000000000000005</v>
      </c>
      <c r="AN514">
        <v>7.18</v>
      </c>
      <c r="AO514">
        <v>35.53</v>
      </c>
      <c r="AP514">
        <v>12</v>
      </c>
      <c r="AQ514">
        <v>38.69</v>
      </c>
      <c r="AT514" s="8">
        <v>41365</v>
      </c>
      <c r="AU514" s="2">
        <v>-0.7</v>
      </c>
      <c r="AV514">
        <v>-0.6</v>
      </c>
      <c r="AW514">
        <v>-1.4</v>
      </c>
      <c r="AX514">
        <v>0</v>
      </c>
      <c r="AY514" s="2">
        <v>0.3</v>
      </c>
      <c r="AZ514">
        <v>0.4</v>
      </c>
      <c r="BA514">
        <v>0.2</v>
      </c>
      <c r="BB514">
        <v>0.4</v>
      </c>
      <c r="BD514" s="3">
        <f t="shared" si="49"/>
        <v>-0.7</v>
      </c>
      <c r="BE514" s="7">
        <f t="shared" si="45"/>
        <v>-0.45450000000000002</v>
      </c>
      <c r="BF514" s="7">
        <f t="shared" si="46"/>
        <v>9.6200000000000008E-2</v>
      </c>
      <c r="BG514" s="7">
        <f t="shared" si="47"/>
        <v>-0.34169999999999995</v>
      </c>
      <c r="BH514" s="7">
        <f t="shared" si="50"/>
        <v>-0.75246000000000013</v>
      </c>
      <c r="BI514" s="7">
        <f t="shared" si="48"/>
        <v>3.9300000000000064E-3</v>
      </c>
      <c r="BO514" s="8">
        <v>41365</v>
      </c>
      <c r="BP514">
        <v>-0.1</v>
      </c>
      <c r="BQ514">
        <v>5.5</v>
      </c>
    </row>
    <row r="515" spans="3:69" x14ac:dyDescent="0.3">
      <c r="C515" s="8">
        <v>41395</v>
      </c>
      <c r="D515">
        <v>-0.3</v>
      </c>
      <c r="E515">
        <v>0</v>
      </c>
      <c r="F515">
        <v>-1.5</v>
      </c>
      <c r="G515">
        <v>-0.4</v>
      </c>
      <c r="H515">
        <v>4.5999999999999996</v>
      </c>
      <c r="I515">
        <v>-2.5</v>
      </c>
      <c r="J515">
        <v>0.1</v>
      </c>
      <c r="K515">
        <v>-0.8</v>
      </c>
      <c r="L515">
        <v>0.5</v>
      </c>
      <c r="M515">
        <v>0.5</v>
      </c>
      <c r="N515">
        <v>-1.6</v>
      </c>
      <c r="O515">
        <v>0.6</v>
      </c>
      <c r="P515">
        <v>100</v>
      </c>
      <c r="Q515">
        <v>96.04</v>
      </c>
      <c r="R515">
        <v>25.25</v>
      </c>
      <c r="S515">
        <v>21.22</v>
      </c>
      <c r="T515">
        <v>7.04</v>
      </c>
      <c r="U515">
        <v>3.45</v>
      </c>
      <c r="V515">
        <v>4.05</v>
      </c>
      <c r="W515">
        <v>4.28</v>
      </c>
      <c r="X515">
        <v>14.21</v>
      </c>
      <c r="Y515">
        <v>3.34</v>
      </c>
      <c r="Z515">
        <v>11.450000000000001</v>
      </c>
      <c r="AA515">
        <v>5.69</v>
      </c>
      <c r="AB515">
        <v>3.7</v>
      </c>
      <c r="AC515">
        <v>7.72</v>
      </c>
      <c r="AG515" s="8">
        <v>41395</v>
      </c>
      <c r="AH515">
        <v>-3.6</v>
      </c>
      <c r="AI515">
        <v>0</v>
      </c>
      <c r="AJ515">
        <v>-0.3</v>
      </c>
      <c r="AK515">
        <v>1</v>
      </c>
      <c r="AL515">
        <v>-0.3</v>
      </c>
      <c r="AM515">
        <v>6.6000000000000005</v>
      </c>
      <c r="AN515">
        <v>7.18</v>
      </c>
      <c r="AO515">
        <v>35.53</v>
      </c>
      <c r="AP515">
        <v>12</v>
      </c>
      <c r="AQ515">
        <v>38.69</v>
      </c>
      <c r="AT515" s="8">
        <v>41395</v>
      </c>
      <c r="AU515" s="2">
        <v>-0.3</v>
      </c>
      <c r="AV515">
        <v>-0.4</v>
      </c>
      <c r="AW515">
        <v>-0.6</v>
      </c>
      <c r="AX515">
        <v>0</v>
      </c>
      <c r="AY515" s="2">
        <v>0.1</v>
      </c>
      <c r="AZ515">
        <v>0.1</v>
      </c>
      <c r="BA515">
        <v>0.2</v>
      </c>
      <c r="BB515">
        <v>0</v>
      </c>
      <c r="BD515" s="3">
        <f t="shared" si="49"/>
        <v>-0.3</v>
      </c>
      <c r="BE515" s="7">
        <f t="shared" si="45"/>
        <v>-0.37874999999999998</v>
      </c>
      <c r="BF515" s="7">
        <f t="shared" si="46"/>
        <v>0.27380000000000004</v>
      </c>
      <c r="BG515" s="7">
        <f t="shared" si="47"/>
        <v>-0.19505000000000006</v>
      </c>
      <c r="BH515" s="7">
        <f t="shared" si="50"/>
        <v>-0.34419000000000005</v>
      </c>
      <c r="BI515" s="7">
        <f t="shared" si="48"/>
        <v>3.9300000000000064E-3</v>
      </c>
      <c r="BO515" s="8">
        <v>41395</v>
      </c>
      <c r="BP515">
        <v>0.2</v>
      </c>
      <c r="BQ515">
        <v>5.5</v>
      </c>
    </row>
    <row r="516" spans="3:69" x14ac:dyDescent="0.3">
      <c r="C516" s="8">
        <v>41426</v>
      </c>
      <c r="D516">
        <v>0.2</v>
      </c>
      <c r="E516">
        <v>0.4</v>
      </c>
      <c r="F516">
        <v>-0.9</v>
      </c>
      <c r="G516">
        <v>-0.5</v>
      </c>
      <c r="H516">
        <v>5.7</v>
      </c>
      <c r="I516">
        <v>-2.4</v>
      </c>
      <c r="J516">
        <v>0.2</v>
      </c>
      <c r="K516">
        <v>-0.6</v>
      </c>
      <c r="L516">
        <v>1.8</v>
      </c>
      <c r="M516">
        <v>0.5</v>
      </c>
      <c r="N516">
        <v>-1.2</v>
      </c>
      <c r="O516">
        <v>0.6</v>
      </c>
      <c r="P516">
        <v>100</v>
      </c>
      <c r="Q516">
        <v>96.04</v>
      </c>
      <c r="R516">
        <v>25.25</v>
      </c>
      <c r="S516">
        <v>21.22</v>
      </c>
      <c r="T516">
        <v>7.04</v>
      </c>
      <c r="U516">
        <v>3.45</v>
      </c>
      <c r="V516">
        <v>4.05</v>
      </c>
      <c r="W516">
        <v>4.28</v>
      </c>
      <c r="X516">
        <v>14.21</v>
      </c>
      <c r="Y516">
        <v>3.34</v>
      </c>
      <c r="Z516">
        <v>11.450000000000001</v>
      </c>
      <c r="AA516">
        <v>5.69</v>
      </c>
      <c r="AB516">
        <v>7</v>
      </c>
      <c r="AC516">
        <v>7.72</v>
      </c>
      <c r="AG516" s="8">
        <v>41426</v>
      </c>
      <c r="AH516">
        <v>-2.7</v>
      </c>
      <c r="AI516">
        <v>0</v>
      </c>
      <c r="AJ516">
        <v>0.9</v>
      </c>
      <c r="AK516">
        <v>1</v>
      </c>
      <c r="AL516">
        <v>-0.2</v>
      </c>
      <c r="AM516">
        <v>6.6000000000000005</v>
      </c>
      <c r="AN516">
        <v>7.18</v>
      </c>
      <c r="AO516">
        <v>35.53</v>
      </c>
      <c r="AP516">
        <v>12</v>
      </c>
      <c r="AQ516">
        <v>38.69</v>
      </c>
      <c r="AT516" s="8">
        <v>41426</v>
      </c>
      <c r="AU516" s="2">
        <v>0.2</v>
      </c>
      <c r="AV516">
        <v>-0.2</v>
      </c>
      <c r="AW516">
        <v>0.3</v>
      </c>
      <c r="AX516">
        <v>0.1</v>
      </c>
      <c r="AY516" s="2">
        <v>0</v>
      </c>
      <c r="AZ516">
        <v>-0.1</v>
      </c>
      <c r="BA516">
        <v>0</v>
      </c>
      <c r="BB516">
        <v>-0.1</v>
      </c>
      <c r="BD516" s="3">
        <f t="shared" si="49"/>
        <v>0.2</v>
      </c>
      <c r="BE516" s="7">
        <f t="shared" si="45"/>
        <v>-0.22725000000000001</v>
      </c>
      <c r="BF516" s="7">
        <f t="shared" si="46"/>
        <v>0.51800000000000002</v>
      </c>
      <c r="BG516" s="7">
        <f t="shared" si="47"/>
        <v>-9.0749999999999997E-2</v>
      </c>
      <c r="BH516" s="7">
        <f t="shared" si="50"/>
        <v>0.14156999999999997</v>
      </c>
      <c r="BI516" s="7">
        <f t="shared" si="48"/>
        <v>4.2620000000000005E-2</v>
      </c>
      <c r="BO516" s="8">
        <v>41426</v>
      </c>
      <c r="BP516">
        <v>-0.3</v>
      </c>
      <c r="BQ516">
        <v>4.8</v>
      </c>
    </row>
    <row r="517" spans="3:69" x14ac:dyDescent="0.3">
      <c r="C517" s="8">
        <v>41456</v>
      </c>
      <c r="D517">
        <v>0.7</v>
      </c>
      <c r="E517">
        <v>0.7</v>
      </c>
      <c r="F517">
        <v>0.1</v>
      </c>
      <c r="G517">
        <v>-0.4</v>
      </c>
      <c r="H517">
        <v>6.4</v>
      </c>
      <c r="I517">
        <v>-1.9</v>
      </c>
      <c r="J517">
        <v>0.8</v>
      </c>
      <c r="K517">
        <v>-0.6</v>
      </c>
      <c r="L517">
        <v>2.6</v>
      </c>
      <c r="M517">
        <v>0.5</v>
      </c>
      <c r="N517">
        <v>-0.9</v>
      </c>
      <c r="O517">
        <v>1</v>
      </c>
      <c r="P517">
        <v>100</v>
      </c>
      <c r="Q517">
        <v>96.04</v>
      </c>
      <c r="R517">
        <v>25.25</v>
      </c>
      <c r="S517">
        <v>21.22</v>
      </c>
      <c r="T517">
        <v>7.04</v>
      </c>
      <c r="U517">
        <v>3.45</v>
      </c>
      <c r="V517">
        <v>4.05</v>
      </c>
      <c r="W517">
        <v>4.28</v>
      </c>
      <c r="X517">
        <v>14.21</v>
      </c>
      <c r="Y517">
        <v>3.34</v>
      </c>
      <c r="Z517">
        <v>11.450000000000001</v>
      </c>
      <c r="AA517">
        <v>5.69</v>
      </c>
      <c r="AB517">
        <v>8.6999999999999993</v>
      </c>
      <c r="AC517">
        <v>7.72</v>
      </c>
      <c r="AG517" s="8">
        <v>41456</v>
      </c>
      <c r="AH517">
        <v>-2.2999999999999998</v>
      </c>
      <c r="AI517">
        <v>0.8</v>
      </c>
      <c r="AJ517">
        <v>2.1</v>
      </c>
      <c r="AK517">
        <v>1</v>
      </c>
      <c r="AL517">
        <v>-0.2</v>
      </c>
      <c r="AM517">
        <v>6.6000000000000005</v>
      </c>
      <c r="AN517">
        <v>7.18</v>
      </c>
      <c r="AO517">
        <v>35.53</v>
      </c>
      <c r="AP517">
        <v>12</v>
      </c>
      <c r="AQ517">
        <v>38.69</v>
      </c>
      <c r="AT517" s="8">
        <v>41456</v>
      </c>
      <c r="AU517" s="2">
        <v>0.7</v>
      </c>
      <c r="AV517">
        <v>-0.1</v>
      </c>
      <c r="AW517">
        <v>1.4</v>
      </c>
      <c r="AX517">
        <v>0.1</v>
      </c>
      <c r="AY517" s="2">
        <v>0.2</v>
      </c>
      <c r="AZ517">
        <v>0</v>
      </c>
      <c r="BA517">
        <v>0.3</v>
      </c>
      <c r="BB517">
        <v>0.2</v>
      </c>
      <c r="BD517" s="3">
        <f t="shared" si="49"/>
        <v>0.7</v>
      </c>
      <c r="BE517" s="7">
        <f t="shared" si="45"/>
        <v>2.5250000000000005E-2</v>
      </c>
      <c r="BF517" s="7">
        <f t="shared" si="46"/>
        <v>0.64379999999999993</v>
      </c>
      <c r="BG517" s="7">
        <f t="shared" si="47"/>
        <v>3.0950000000000033E-2</v>
      </c>
      <c r="BH517" s="7">
        <f t="shared" si="50"/>
        <v>0.65176999999999996</v>
      </c>
      <c r="BI517" s="7">
        <f t="shared" si="48"/>
        <v>4.2620000000000005E-2</v>
      </c>
      <c r="BO517" s="8">
        <v>41456</v>
      </c>
      <c r="BP517">
        <v>-0.4</v>
      </c>
      <c r="BQ517">
        <v>3.6</v>
      </c>
    </row>
    <row r="518" spans="3:69" x14ac:dyDescent="0.3">
      <c r="C518" s="8">
        <v>41487</v>
      </c>
      <c r="D518">
        <v>0.9</v>
      </c>
      <c r="E518">
        <v>0.8</v>
      </c>
      <c r="F518">
        <v>0.5</v>
      </c>
      <c r="G518">
        <v>-0.4</v>
      </c>
      <c r="H518">
        <v>6</v>
      </c>
      <c r="I518">
        <v>-1.7</v>
      </c>
      <c r="J518">
        <v>0.8</v>
      </c>
      <c r="K518">
        <v>-0.5</v>
      </c>
      <c r="L518">
        <v>3.1</v>
      </c>
      <c r="M518">
        <v>0.5</v>
      </c>
      <c r="N518">
        <v>-0.8</v>
      </c>
      <c r="O518">
        <v>0.8</v>
      </c>
      <c r="P518">
        <v>100</v>
      </c>
      <c r="Q518">
        <v>96.04</v>
      </c>
      <c r="R518">
        <v>25.25</v>
      </c>
      <c r="S518">
        <v>21.22</v>
      </c>
      <c r="T518">
        <v>7.04</v>
      </c>
      <c r="U518">
        <v>3.45</v>
      </c>
      <c r="V518">
        <v>4.05</v>
      </c>
      <c r="W518">
        <v>4.28</v>
      </c>
      <c r="X518">
        <v>14.21</v>
      </c>
      <c r="Y518">
        <v>3.34</v>
      </c>
      <c r="Z518">
        <v>11.450000000000001</v>
      </c>
      <c r="AA518">
        <v>5.69</v>
      </c>
      <c r="AB518">
        <v>9.1999999999999993</v>
      </c>
      <c r="AC518">
        <v>7.72</v>
      </c>
      <c r="AG518" s="8">
        <v>41487</v>
      </c>
      <c r="AH518">
        <v>-1.4</v>
      </c>
      <c r="AI518">
        <v>0.8</v>
      </c>
      <c r="AJ518">
        <v>2.5</v>
      </c>
      <c r="AK518">
        <v>0.9</v>
      </c>
      <c r="AL518">
        <v>-0.2</v>
      </c>
      <c r="AM518">
        <v>6.6000000000000005</v>
      </c>
      <c r="AN518">
        <v>7.18</v>
      </c>
      <c r="AO518">
        <v>35.53</v>
      </c>
      <c r="AP518">
        <v>12</v>
      </c>
      <c r="AQ518">
        <v>38.69</v>
      </c>
      <c r="AT518" s="8">
        <v>41487</v>
      </c>
      <c r="AU518" s="2">
        <v>0.9</v>
      </c>
      <c r="AV518">
        <v>-0.1</v>
      </c>
      <c r="AW518">
        <v>1.8</v>
      </c>
      <c r="AX518">
        <v>0</v>
      </c>
      <c r="AY518" s="2">
        <v>0.3</v>
      </c>
      <c r="AZ518">
        <v>0.2</v>
      </c>
      <c r="BA518">
        <v>0.1</v>
      </c>
      <c r="BB518">
        <v>0.4</v>
      </c>
      <c r="BD518" s="3">
        <f t="shared" si="49"/>
        <v>0.9</v>
      </c>
      <c r="BE518" s="7">
        <f t="shared" ref="BE518:BE581" si="51" xml:space="preserve"> F518*R518/100</f>
        <v>0.12625</v>
      </c>
      <c r="BF518" s="7">
        <f t="shared" ref="BF518:BF581" si="52" xml:space="preserve"> AB518*7.4/100</f>
        <v>0.68079999999999996</v>
      </c>
      <c r="BG518" s="7">
        <f t="shared" ref="BG518:BG581" si="53" xml:space="preserve"> AU518-BE518-BF518</f>
        <v>9.2950000000000088E-2</v>
      </c>
      <c r="BH518" s="7">
        <f t="shared" si="50"/>
        <v>0.8532900000000001</v>
      </c>
      <c r="BI518" s="7">
        <f t="shared" ref="BI518:BI581" si="54" xml:space="preserve"> (AK518*AP518+AL518*AQ518)/100</f>
        <v>3.0620000000000012E-2</v>
      </c>
      <c r="BO518" s="8">
        <v>41487</v>
      </c>
      <c r="BP518">
        <v>-1</v>
      </c>
      <c r="BQ518">
        <v>2.1</v>
      </c>
    </row>
    <row r="519" spans="3:69" x14ac:dyDescent="0.3">
      <c r="C519" s="8">
        <v>41518</v>
      </c>
      <c r="D519">
        <v>1.1000000000000001</v>
      </c>
      <c r="E519">
        <v>0.7</v>
      </c>
      <c r="F519">
        <v>1.7</v>
      </c>
      <c r="G519">
        <v>-0.4</v>
      </c>
      <c r="H519">
        <v>5.4</v>
      </c>
      <c r="I519">
        <v>-1.3</v>
      </c>
      <c r="J519">
        <v>0.7</v>
      </c>
      <c r="K519">
        <v>-0.7</v>
      </c>
      <c r="L519">
        <v>2.5</v>
      </c>
      <c r="M519">
        <v>0.7</v>
      </c>
      <c r="N519">
        <v>-0.6</v>
      </c>
      <c r="O519">
        <v>0.7</v>
      </c>
      <c r="P519">
        <v>100</v>
      </c>
      <c r="Q519">
        <v>96.04</v>
      </c>
      <c r="R519">
        <v>25.25</v>
      </c>
      <c r="S519">
        <v>21.22</v>
      </c>
      <c r="T519">
        <v>7.04</v>
      </c>
      <c r="U519">
        <v>3.45</v>
      </c>
      <c r="V519">
        <v>4.05</v>
      </c>
      <c r="W519">
        <v>4.28</v>
      </c>
      <c r="X519">
        <v>14.21</v>
      </c>
      <c r="Y519">
        <v>3.34</v>
      </c>
      <c r="Z519">
        <v>11.450000000000001</v>
      </c>
      <c r="AA519">
        <v>5.69</v>
      </c>
      <c r="AB519">
        <v>7.4</v>
      </c>
      <c r="AC519">
        <v>7.72</v>
      </c>
      <c r="AG519" s="8">
        <v>41518</v>
      </c>
      <c r="AH519">
        <v>-1.3</v>
      </c>
      <c r="AI519">
        <v>0.7</v>
      </c>
      <c r="AJ519">
        <v>2.9</v>
      </c>
      <c r="AK519">
        <v>1</v>
      </c>
      <c r="AL519">
        <v>-0.2</v>
      </c>
      <c r="AM519">
        <v>6.6000000000000005</v>
      </c>
      <c r="AN519">
        <v>7.18</v>
      </c>
      <c r="AO519">
        <v>35.53</v>
      </c>
      <c r="AP519">
        <v>12</v>
      </c>
      <c r="AQ519">
        <v>38.69</v>
      </c>
      <c r="AT519" s="8">
        <v>41518</v>
      </c>
      <c r="AU519" s="2">
        <v>1.1000000000000001</v>
      </c>
      <c r="AV519">
        <v>0</v>
      </c>
      <c r="AW519">
        <v>2.1</v>
      </c>
      <c r="AX519">
        <v>0.1</v>
      </c>
      <c r="AY519" s="2">
        <v>0.3</v>
      </c>
      <c r="AZ519">
        <v>0</v>
      </c>
      <c r="BA519">
        <v>1.2</v>
      </c>
      <c r="BB519">
        <v>-0.5</v>
      </c>
      <c r="BD519" s="3">
        <f t="shared" si="49"/>
        <v>1.1000000000000001</v>
      </c>
      <c r="BE519" s="7">
        <f t="shared" si="51"/>
        <v>0.42924999999999996</v>
      </c>
      <c r="BF519" s="7">
        <f t="shared" si="52"/>
        <v>0.54760000000000009</v>
      </c>
      <c r="BG519" s="7">
        <f t="shared" si="53"/>
        <v>0.12315000000000009</v>
      </c>
      <c r="BH519" s="7">
        <f t="shared" si="50"/>
        <v>0.99482999999999999</v>
      </c>
      <c r="BI519" s="7">
        <f t="shared" si="54"/>
        <v>4.2620000000000005E-2</v>
      </c>
      <c r="BO519" s="8">
        <v>41518</v>
      </c>
      <c r="BP519">
        <v>-0.3</v>
      </c>
      <c r="BQ519">
        <v>0.6</v>
      </c>
    </row>
    <row r="520" spans="3:69" x14ac:dyDescent="0.3">
      <c r="C520" s="8">
        <v>41548</v>
      </c>
      <c r="D520">
        <v>1.1000000000000001</v>
      </c>
      <c r="E520">
        <v>0.9</v>
      </c>
      <c r="F520">
        <v>1.4</v>
      </c>
      <c r="G520">
        <v>-0.4</v>
      </c>
      <c r="H520">
        <v>5.7</v>
      </c>
      <c r="I520">
        <v>-0.9</v>
      </c>
      <c r="J520">
        <v>0.6</v>
      </c>
      <c r="K520">
        <v>-0.5</v>
      </c>
      <c r="L520">
        <v>1.7</v>
      </c>
      <c r="M520">
        <v>0.7</v>
      </c>
      <c r="N520">
        <v>0</v>
      </c>
      <c r="O520">
        <v>3.2</v>
      </c>
      <c r="P520">
        <v>100</v>
      </c>
      <c r="Q520">
        <v>96.04</v>
      </c>
      <c r="R520">
        <v>25.25</v>
      </c>
      <c r="S520">
        <v>21.22</v>
      </c>
      <c r="T520">
        <v>7.04</v>
      </c>
      <c r="U520">
        <v>3.45</v>
      </c>
      <c r="V520">
        <v>4.05</v>
      </c>
      <c r="W520">
        <v>4.28</v>
      </c>
      <c r="X520">
        <v>14.21</v>
      </c>
      <c r="Y520">
        <v>3.34</v>
      </c>
      <c r="Z520">
        <v>11.450000000000001</v>
      </c>
      <c r="AA520">
        <v>5.69</v>
      </c>
      <c r="AB520">
        <v>7</v>
      </c>
      <c r="AC520">
        <v>7.72</v>
      </c>
      <c r="AG520" s="8">
        <v>41548</v>
      </c>
      <c r="AH520">
        <v>-1.2</v>
      </c>
      <c r="AI520">
        <v>0.5</v>
      </c>
      <c r="AJ520">
        <v>2.7</v>
      </c>
      <c r="AK520">
        <v>1.9</v>
      </c>
      <c r="AL520">
        <v>-0.1</v>
      </c>
      <c r="AM520">
        <v>6.6000000000000005</v>
      </c>
      <c r="AN520">
        <v>7.18</v>
      </c>
      <c r="AO520">
        <v>35.53</v>
      </c>
      <c r="AP520">
        <v>12</v>
      </c>
      <c r="AQ520">
        <v>38.69</v>
      </c>
      <c r="AT520" s="8">
        <v>41548</v>
      </c>
      <c r="AU520" s="2">
        <v>1.1000000000000001</v>
      </c>
      <c r="AV520">
        <v>0.3</v>
      </c>
      <c r="AW520">
        <v>1.9</v>
      </c>
      <c r="AX520">
        <v>0.4</v>
      </c>
      <c r="AY520" s="2">
        <v>0.1</v>
      </c>
      <c r="AZ520">
        <v>0.3</v>
      </c>
      <c r="BA520">
        <v>-0.1</v>
      </c>
      <c r="BB520">
        <v>0.3</v>
      </c>
      <c r="BD520" s="3">
        <f t="shared" si="49"/>
        <v>1.1000000000000001</v>
      </c>
      <c r="BE520" s="7">
        <f t="shared" si="51"/>
        <v>0.35349999999999993</v>
      </c>
      <c r="BF520" s="7">
        <f t="shared" si="52"/>
        <v>0.51800000000000002</v>
      </c>
      <c r="BG520" s="7">
        <f t="shared" si="53"/>
        <v>0.22850000000000015</v>
      </c>
      <c r="BH520" s="7">
        <f t="shared" si="50"/>
        <v>0.9160100000000001</v>
      </c>
      <c r="BI520" s="7">
        <f t="shared" si="54"/>
        <v>0.18930999999999998</v>
      </c>
      <c r="BO520" s="8">
        <v>41548</v>
      </c>
      <c r="BP520">
        <v>-1.9</v>
      </c>
      <c r="BQ520">
        <v>-3.7</v>
      </c>
    </row>
    <row r="521" spans="3:69" x14ac:dyDescent="0.3">
      <c r="C521" s="8">
        <v>41579</v>
      </c>
      <c r="D521">
        <v>1.5</v>
      </c>
      <c r="E521">
        <v>1.2</v>
      </c>
      <c r="F521">
        <v>1.9</v>
      </c>
      <c r="G521">
        <v>-0.4</v>
      </c>
      <c r="H521">
        <v>5.7</v>
      </c>
      <c r="I521">
        <v>-0.2</v>
      </c>
      <c r="J521">
        <v>0.6</v>
      </c>
      <c r="K521">
        <v>-0.4</v>
      </c>
      <c r="L521">
        <v>2.2999999999999998</v>
      </c>
      <c r="M521">
        <v>0.7</v>
      </c>
      <c r="N521">
        <v>1.2</v>
      </c>
      <c r="O521">
        <v>3.3</v>
      </c>
      <c r="P521">
        <v>100</v>
      </c>
      <c r="Q521">
        <v>96.04</v>
      </c>
      <c r="R521">
        <v>25.25</v>
      </c>
      <c r="S521">
        <v>21.22</v>
      </c>
      <c r="T521">
        <v>7.04</v>
      </c>
      <c r="U521">
        <v>3.45</v>
      </c>
      <c r="V521">
        <v>4.05</v>
      </c>
      <c r="W521">
        <v>4.28</v>
      </c>
      <c r="X521">
        <v>14.21</v>
      </c>
      <c r="Y521">
        <v>3.34</v>
      </c>
      <c r="Z521">
        <v>11.450000000000001</v>
      </c>
      <c r="AA521">
        <v>5.69</v>
      </c>
      <c r="AB521">
        <v>7.5</v>
      </c>
      <c r="AC521">
        <v>7.72</v>
      </c>
      <c r="AG521" s="8">
        <v>41579</v>
      </c>
      <c r="AH521">
        <v>0.3</v>
      </c>
      <c r="AI521">
        <v>0.9</v>
      </c>
      <c r="AJ521">
        <v>3.2</v>
      </c>
      <c r="AK521">
        <v>1.9</v>
      </c>
      <c r="AL521">
        <v>0.1</v>
      </c>
      <c r="AM521">
        <v>6.6000000000000005</v>
      </c>
      <c r="AN521">
        <v>7.18</v>
      </c>
      <c r="AO521">
        <v>35.53</v>
      </c>
      <c r="AP521">
        <v>12</v>
      </c>
      <c r="AQ521">
        <v>38.69</v>
      </c>
      <c r="AT521" s="8">
        <v>41579</v>
      </c>
      <c r="AU521" s="2">
        <v>1.5</v>
      </c>
      <c r="AV521">
        <v>0.6</v>
      </c>
      <c r="AW521">
        <v>2.5</v>
      </c>
      <c r="AX521">
        <v>0.6</v>
      </c>
      <c r="AY521" s="2">
        <v>0</v>
      </c>
      <c r="AZ521">
        <v>0</v>
      </c>
      <c r="BA521">
        <v>0.1</v>
      </c>
      <c r="BB521">
        <v>-0.1</v>
      </c>
      <c r="BD521" s="3">
        <f t="shared" si="49"/>
        <v>1.5</v>
      </c>
      <c r="BE521" s="7">
        <f t="shared" si="51"/>
        <v>0.47974999999999995</v>
      </c>
      <c r="BF521" s="7">
        <f t="shared" si="52"/>
        <v>0.55500000000000005</v>
      </c>
      <c r="BG521" s="7">
        <f t="shared" si="53"/>
        <v>0.46525000000000005</v>
      </c>
      <c r="BH521" s="7">
        <f t="shared" si="50"/>
        <v>1.2213800000000001</v>
      </c>
      <c r="BI521" s="7">
        <f t="shared" si="54"/>
        <v>0.26668999999999998</v>
      </c>
      <c r="BO521" s="8">
        <v>41579</v>
      </c>
      <c r="BP521">
        <v>-1.5</v>
      </c>
      <c r="BQ521">
        <v>-5.7</v>
      </c>
    </row>
    <row r="522" spans="3:69" x14ac:dyDescent="0.3">
      <c r="C522" s="8">
        <v>41609</v>
      </c>
      <c r="D522">
        <v>1.6</v>
      </c>
      <c r="E522">
        <v>1.3</v>
      </c>
      <c r="F522">
        <v>2.2000000000000002</v>
      </c>
      <c r="G522">
        <v>-0.4</v>
      </c>
      <c r="H522">
        <v>5.5</v>
      </c>
      <c r="I522">
        <v>0.3</v>
      </c>
      <c r="J522">
        <v>0.6</v>
      </c>
      <c r="K522">
        <v>-0.4</v>
      </c>
      <c r="L522">
        <v>2.1</v>
      </c>
      <c r="M522">
        <v>0.7</v>
      </c>
      <c r="N522">
        <v>1.6</v>
      </c>
      <c r="O522">
        <v>3.4</v>
      </c>
      <c r="P522">
        <v>100</v>
      </c>
      <c r="Q522">
        <v>96.04</v>
      </c>
      <c r="R522">
        <v>25.25</v>
      </c>
      <c r="S522">
        <v>21.22</v>
      </c>
      <c r="T522">
        <v>7.04</v>
      </c>
      <c r="U522">
        <v>3.45</v>
      </c>
      <c r="V522">
        <v>4.05</v>
      </c>
      <c r="W522">
        <v>4.28</v>
      </c>
      <c r="X522">
        <v>14.21</v>
      </c>
      <c r="Y522">
        <v>3.34</v>
      </c>
      <c r="Z522">
        <v>11.450000000000001</v>
      </c>
      <c r="AA522">
        <v>5.69</v>
      </c>
      <c r="AB522">
        <v>6.8</v>
      </c>
      <c r="AC522">
        <v>7.72</v>
      </c>
      <c r="AG522" s="8">
        <v>41609</v>
      </c>
      <c r="AH522">
        <v>0.7</v>
      </c>
      <c r="AI522">
        <v>1.2</v>
      </c>
      <c r="AJ522">
        <v>3.2</v>
      </c>
      <c r="AK522">
        <v>1.9</v>
      </c>
      <c r="AL522">
        <v>0.2</v>
      </c>
      <c r="AM522">
        <v>6.6000000000000005</v>
      </c>
      <c r="AN522">
        <v>7.18</v>
      </c>
      <c r="AO522">
        <v>35.53</v>
      </c>
      <c r="AP522">
        <v>12</v>
      </c>
      <c r="AQ522">
        <v>38.69</v>
      </c>
      <c r="AT522" s="8">
        <v>41609</v>
      </c>
      <c r="AU522" s="2">
        <v>1.6</v>
      </c>
      <c r="AV522">
        <v>0.7</v>
      </c>
      <c r="AW522">
        <v>2.6</v>
      </c>
      <c r="AX522">
        <v>0.6</v>
      </c>
      <c r="AY522" s="2">
        <v>0.1</v>
      </c>
      <c r="AZ522">
        <v>0</v>
      </c>
      <c r="BA522">
        <v>0.2</v>
      </c>
      <c r="BB522">
        <v>0</v>
      </c>
      <c r="BD522" s="3">
        <f t="shared" si="49"/>
        <v>1.6</v>
      </c>
      <c r="BE522" s="7">
        <f t="shared" si="51"/>
        <v>0.55549999999999999</v>
      </c>
      <c r="BF522" s="7">
        <f t="shared" si="52"/>
        <v>0.50319999999999998</v>
      </c>
      <c r="BG522" s="7">
        <f t="shared" si="53"/>
        <v>0.54130000000000023</v>
      </c>
      <c r="BH522" s="7">
        <f t="shared" si="50"/>
        <v>1.2693200000000002</v>
      </c>
      <c r="BI522" s="7">
        <f t="shared" si="54"/>
        <v>0.30537999999999998</v>
      </c>
      <c r="BO522" s="8">
        <v>41609</v>
      </c>
      <c r="BP522">
        <v>-0.9</v>
      </c>
      <c r="BQ522">
        <v>-6.2</v>
      </c>
    </row>
    <row r="523" spans="3:69" x14ac:dyDescent="0.3">
      <c r="C523" s="8">
        <v>41640</v>
      </c>
      <c r="D523">
        <v>1.4</v>
      </c>
      <c r="E523">
        <v>1.3</v>
      </c>
      <c r="F523">
        <v>1.3</v>
      </c>
      <c r="G523">
        <v>-0.3</v>
      </c>
      <c r="H523">
        <v>5.6</v>
      </c>
      <c r="I523">
        <v>1.9</v>
      </c>
      <c r="J523">
        <v>0.3</v>
      </c>
      <c r="K523">
        <v>-0.4</v>
      </c>
      <c r="L523">
        <v>2</v>
      </c>
      <c r="M523">
        <v>0.7</v>
      </c>
      <c r="N523">
        <v>1</v>
      </c>
      <c r="O523">
        <v>3.5</v>
      </c>
      <c r="P523">
        <v>100</v>
      </c>
      <c r="Q523">
        <v>96.04</v>
      </c>
      <c r="R523">
        <v>25.25</v>
      </c>
      <c r="S523">
        <v>21.22</v>
      </c>
      <c r="T523">
        <v>7.04</v>
      </c>
      <c r="U523">
        <v>3.45</v>
      </c>
      <c r="V523">
        <v>4.05</v>
      </c>
      <c r="W523">
        <v>4.28</v>
      </c>
      <c r="X523">
        <v>14.21</v>
      </c>
      <c r="Y523">
        <v>3.34</v>
      </c>
      <c r="Z523">
        <v>11.450000000000001</v>
      </c>
      <c r="AA523">
        <v>5.69</v>
      </c>
      <c r="AB523">
        <v>6.9</v>
      </c>
      <c r="AC523">
        <v>7.72</v>
      </c>
      <c r="AG523" s="8">
        <v>41640</v>
      </c>
      <c r="AH523">
        <v>2.2000000000000002</v>
      </c>
      <c r="AI523">
        <v>0.9</v>
      </c>
      <c r="AJ523">
        <v>2.5</v>
      </c>
      <c r="AK523">
        <v>1.8</v>
      </c>
      <c r="AL523">
        <v>0.1</v>
      </c>
      <c r="AM523">
        <v>6.6000000000000005</v>
      </c>
      <c r="AN523">
        <v>7.18</v>
      </c>
      <c r="AO523">
        <v>35.53</v>
      </c>
      <c r="AP523">
        <v>12</v>
      </c>
      <c r="AQ523">
        <v>38.69</v>
      </c>
      <c r="AT523" s="8">
        <v>41640</v>
      </c>
      <c r="AU523" s="2">
        <v>1.4</v>
      </c>
      <c r="AV523">
        <v>0.7</v>
      </c>
      <c r="AW523">
        <v>2.2000000000000002</v>
      </c>
      <c r="AX523">
        <v>0.5</v>
      </c>
      <c r="AY523" s="2">
        <v>-0.2</v>
      </c>
      <c r="AZ523">
        <v>-0.5</v>
      </c>
      <c r="BA523">
        <v>-0.1</v>
      </c>
      <c r="BB523">
        <v>-0.3</v>
      </c>
      <c r="BD523" s="3">
        <f t="shared" si="49"/>
        <v>1.4</v>
      </c>
      <c r="BE523" s="7">
        <f t="shared" si="51"/>
        <v>0.32825000000000004</v>
      </c>
      <c r="BF523" s="7">
        <f t="shared" si="52"/>
        <v>0.51060000000000005</v>
      </c>
      <c r="BG523" s="7">
        <f t="shared" si="53"/>
        <v>0.5611499999999997</v>
      </c>
      <c r="BH523" s="7">
        <f t="shared" si="50"/>
        <v>1.0980700000000001</v>
      </c>
      <c r="BI523" s="7">
        <f t="shared" si="54"/>
        <v>0.25469000000000003</v>
      </c>
      <c r="BO523" s="8">
        <v>41640</v>
      </c>
      <c r="BP523">
        <v>-0.7</v>
      </c>
      <c r="BQ523">
        <v>-6.9</v>
      </c>
    </row>
    <row r="524" spans="3:69" x14ac:dyDescent="0.3">
      <c r="C524" s="8">
        <v>41671</v>
      </c>
      <c r="D524">
        <v>1.5</v>
      </c>
      <c r="E524">
        <v>1.3</v>
      </c>
      <c r="F524">
        <v>2</v>
      </c>
      <c r="G524">
        <v>-0.3</v>
      </c>
      <c r="H524">
        <v>5.8</v>
      </c>
      <c r="I524">
        <v>2.1</v>
      </c>
      <c r="J524">
        <v>1.3</v>
      </c>
      <c r="K524">
        <v>-0.5</v>
      </c>
      <c r="L524">
        <v>1.3</v>
      </c>
      <c r="M524">
        <v>0.7</v>
      </c>
      <c r="N524">
        <v>1.6</v>
      </c>
      <c r="O524">
        <v>3.4</v>
      </c>
      <c r="P524">
        <v>100</v>
      </c>
      <c r="Q524">
        <v>96.04</v>
      </c>
      <c r="R524">
        <v>25.25</v>
      </c>
      <c r="S524">
        <v>21.22</v>
      </c>
      <c r="T524">
        <v>7.04</v>
      </c>
      <c r="U524">
        <v>3.45</v>
      </c>
      <c r="V524">
        <v>4.05</v>
      </c>
      <c r="W524">
        <v>4.28</v>
      </c>
      <c r="X524">
        <v>14.21</v>
      </c>
      <c r="Y524">
        <v>3.34</v>
      </c>
      <c r="Z524">
        <v>11.450000000000001</v>
      </c>
      <c r="AA524">
        <v>5.69</v>
      </c>
      <c r="AB524">
        <v>5.8</v>
      </c>
      <c r="AC524">
        <v>7.72</v>
      </c>
      <c r="AG524" s="8">
        <v>41671</v>
      </c>
      <c r="AH524">
        <v>2.6</v>
      </c>
      <c r="AI524">
        <v>1.3</v>
      </c>
      <c r="AJ524">
        <v>2.8</v>
      </c>
      <c r="AK524">
        <v>1.9</v>
      </c>
      <c r="AL524">
        <v>0.2</v>
      </c>
      <c r="AM524">
        <v>6.6000000000000005</v>
      </c>
      <c r="AN524">
        <v>7.18</v>
      </c>
      <c r="AO524">
        <v>35.53</v>
      </c>
      <c r="AP524">
        <v>12</v>
      </c>
      <c r="AQ524">
        <v>38.69</v>
      </c>
      <c r="AT524" s="8">
        <v>41671</v>
      </c>
      <c r="AU524" s="2">
        <v>1.5</v>
      </c>
      <c r="AV524">
        <v>0.8</v>
      </c>
      <c r="AW524">
        <v>2.6</v>
      </c>
      <c r="AX524">
        <v>0.6</v>
      </c>
      <c r="AY524" s="2">
        <v>0</v>
      </c>
      <c r="AZ524">
        <v>0.1</v>
      </c>
      <c r="BA524">
        <v>0</v>
      </c>
      <c r="BB524">
        <v>0</v>
      </c>
      <c r="BD524" s="3">
        <f t="shared" si="49"/>
        <v>1.5</v>
      </c>
      <c r="BE524" s="7">
        <f t="shared" si="51"/>
        <v>0.505</v>
      </c>
      <c r="BF524" s="7">
        <f t="shared" si="52"/>
        <v>0.42920000000000003</v>
      </c>
      <c r="BG524" s="7">
        <f t="shared" si="53"/>
        <v>0.56579999999999997</v>
      </c>
      <c r="BH524" s="7">
        <f t="shared" si="50"/>
        <v>1.2597799999999999</v>
      </c>
      <c r="BI524" s="7">
        <f t="shared" si="54"/>
        <v>0.30537999999999998</v>
      </c>
      <c r="BO524" s="8">
        <v>41671</v>
      </c>
      <c r="BP524">
        <v>-0.3</v>
      </c>
      <c r="BQ524">
        <v>-7</v>
      </c>
    </row>
    <row r="525" spans="3:69" x14ac:dyDescent="0.3">
      <c r="C525" s="8">
        <v>41699</v>
      </c>
      <c r="D525">
        <v>1.6</v>
      </c>
      <c r="E525">
        <v>1.3</v>
      </c>
      <c r="F525">
        <v>2.4</v>
      </c>
      <c r="G525">
        <v>-0.3</v>
      </c>
      <c r="H525">
        <v>6.3</v>
      </c>
      <c r="I525">
        <v>1.6</v>
      </c>
      <c r="J525">
        <v>0.4</v>
      </c>
      <c r="K525">
        <v>-0.4</v>
      </c>
      <c r="L525">
        <v>1.2</v>
      </c>
      <c r="M525">
        <v>0.8</v>
      </c>
      <c r="N525">
        <v>1.4</v>
      </c>
      <c r="O525">
        <v>2.9</v>
      </c>
      <c r="P525">
        <v>100</v>
      </c>
      <c r="Q525">
        <v>96.04</v>
      </c>
      <c r="R525">
        <v>25.25</v>
      </c>
      <c r="S525">
        <v>21.22</v>
      </c>
      <c r="T525">
        <v>7.04</v>
      </c>
      <c r="U525">
        <v>3.45</v>
      </c>
      <c r="V525">
        <v>4.05</v>
      </c>
      <c r="W525">
        <v>4.28</v>
      </c>
      <c r="X525">
        <v>14.21</v>
      </c>
      <c r="Y525">
        <v>3.34</v>
      </c>
      <c r="Z525">
        <v>11.450000000000001</v>
      </c>
      <c r="AA525">
        <v>5.69</v>
      </c>
      <c r="AB525">
        <v>6.1</v>
      </c>
      <c r="AC525">
        <v>7.72</v>
      </c>
      <c r="AG525" s="8">
        <v>41699</v>
      </c>
      <c r="AH525">
        <v>1.1000000000000001</v>
      </c>
      <c r="AI525">
        <v>0.6</v>
      </c>
      <c r="AJ525">
        <v>3.2</v>
      </c>
      <c r="AK525">
        <v>2</v>
      </c>
      <c r="AL525">
        <v>0.3</v>
      </c>
      <c r="AM525">
        <v>6.6000000000000005</v>
      </c>
      <c r="AN525">
        <v>7.18</v>
      </c>
      <c r="AO525">
        <v>35.53</v>
      </c>
      <c r="AP525">
        <v>12</v>
      </c>
      <c r="AQ525">
        <v>38.69</v>
      </c>
      <c r="AT525" s="8">
        <v>41699</v>
      </c>
      <c r="AU525" s="2">
        <v>1.6</v>
      </c>
      <c r="AV525">
        <v>0.7</v>
      </c>
      <c r="AW525">
        <v>2.6</v>
      </c>
      <c r="AX525">
        <v>0.7</v>
      </c>
      <c r="AY525" s="2">
        <v>0.3</v>
      </c>
      <c r="AZ525">
        <v>0.3</v>
      </c>
      <c r="BA525">
        <v>0.3</v>
      </c>
      <c r="BB525">
        <v>0.2</v>
      </c>
      <c r="BD525" s="3">
        <f t="shared" si="49"/>
        <v>1.6</v>
      </c>
      <c r="BE525" s="7">
        <f t="shared" si="51"/>
        <v>0.60599999999999998</v>
      </c>
      <c r="BF525" s="7">
        <f t="shared" si="52"/>
        <v>0.45140000000000002</v>
      </c>
      <c r="BG525" s="7">
        <f t="shared" si="53"/>
        <v>0.54260000000000008</v>
      </c>
      <c r="BH525" s="7">
        <f t="shared" si="50"/>
        <v>1.2526400000000002</v>
      </c>
      <c r="BI525" s="7">
        <f t="shared" si="54"/>
        <v>0.35607</v>
      </c>
      <c r="BO525" s="8">
        <v>41699</v>
      </c>
      <c r="BP525">
        <v>0</v>
      </c>
      <c r="BQ525">
        <v>-6.9</v>
      </c>
    </row>
    <row r="526" spans="3:69" x14ac:dyDescent="0.3">
      <c r="C526" s="8">
        <v>41730</v>
      </c>
      <c r="D526">
        <v>3.4</v>
      </c>
      <c r="E526">
        <v>3.2</v>
      </c>
      <c r="F526">
        <v>5</v>
      </c>
      <c r="G526">
        <v>0</v>
      </c>
      <c r="H526">
        <v>6.9</v>
      </c>
      <c r="I526">
        <v>5.4</v>
      </c>
      <c r="J526">
        <v>2.2000000000000002</v>
      </c>
      <c r="K526">
        <v>1.9</v>
      </c>
      <c r="L526">
        <v>3.2</v>
      </c>
      <c r="M526">
        <v>2.2999999999999998</v>
      </c>
      <c r="N526">
        <v>4.5</v>
      </c>
      <c r="O526">
        <v>4.8</v>
      </c>
      <c r="P526">
        <v>100</v>
      </c>
      <c r="Q526">
        <v>96.04</v>
      </c>
      <c r="R526">
        <v>25.25</v>
      </c>
      <c r="S526">
        <v>21.22</v>
      </c>
      <c r="T526">
        <v>7.04</v>
      </c>
      <c r="U526">
        <v>3.45</v>
      </c>
      <c r="V526">
        <v>4.05</v>
      </c>
      <c r="W526">
        <v>4.28</v>
      </c>
      <c r="X526">
        <v>14.21</v>
      </c>
      <c r="Y526">
        <v>3.34</v>
      </c>
      <c r="Z526">
        <v>11.450000000000001</v>
      </c>
      <c r="AA526">
        <v>5.69</v>
      </c>
      <c r="AB526">
        <v>7.9</v>
      </c>
      <c r="AC526">
        <v>7.72</v>
      </c>
      <c r="AG526" s="8">
        <v>41730</v>
      </c>
      <c r="AH526">
        <v>4.3</v>
      </c>
      <c r="AI526">
        <v>3.1</v>
      </c>
      <c r="AJ526">
        <v>5.8</v>
      </c>
      <c r="AK526">
        <v>2.6</v>
      </c>
      <c r="AL526">
        <v>1.5</v>
      </c>
      <c r="AM526">
        <v>6.6000000000000005</v>
      </c>
      <c r="AN526">
        <v>7.18</v>
      </c>
      <c r="AO526">
        <v>35.53</v>
      </c>
      <c r="AP526">
        <v>12</v>
      </c>
      <c r="AQ526">
        <v>38.69</v>
      </c>
      <c r="AT526" s="8">
        <v>41730</v>
      </c>
      <c r="AU526" s="2">
        <v>3.4</v>
      </c>
      <c r="AV526">
        <v>2.2999999999999998</v>
      </c>
      <c r="AW526">
        <v>5.2</v>
      </c>
      <c r="AX526">
        <v>1.8</v>
      </c>
      <c r="AY526" s="2">
        <v>2.1</v>
      </c>
      <c r="AZ526">
        <v>2</v>
      </c>
      <c r="BA526">
        <v>2.8</v>
      </c>
      <c r="BB526">
        <v>1.4</v>
      </c>
      <c r="BD526" s="3">
        <f t="shared" si="49"/>
        <v>3.4</v>
      </c>
      <c r="BE526" s="7">
        <f t="shared" si="51"/>
        <v>1.2625</v>
      </c>
      <c r="BF526" s="7">
        <f t="shared" si="52"/>
        <v>0.58460000000000012</v>
      </c>
      <c r="BG526" s="7">
        <f t="shared" si="53"/>
        <v>1.5529000000000002</v>
      </c>
      <c r="BH526" s="7">
        <f t="shared" si="50"/>
        <v>2.5671200000000001</v>
      </c>
      <c r="BI526" s="7">
        <f t="shared" si="54"/>
        <v>0.89234999999999998</v>
      </c>
      <c r="BO526" s="8">
        <v>41730</v>
      </c>
      <c r="BP526">
        <v>2.1</v>
      </c>
      <c r="BQ526">
        <v>-4.8</v>
      </c>
    </row>
    <row r="527" spans="3:69" x14ac:dyDescent="0.3">
      <c r="C527" s="8">
        <v>41760</v>
      </c>
      <c r="D527">
        <v>3.7</v>
      </c>
      <c r="E527">
        <v>3.4</v>
      </c>
      <c r="F527">
        <v>5.3</v>
      </c>
      <c r="G527">
        <v>0.1</v>
      </c>
      <c r="H527">
        <v>8.9</v>
      </c>
      <c r="I527">
        <v>5.4</v>
      </c>
      <c r="J527">
        <v>2.2999999999999998</v>
      </c>
      <c r="K527">
        <v>1.6</v>
      </c>
      <c r="L527">
        <v>3.7</v>
      </c>
      <c r="M527">
        <v>2.2999999999999998</v>
      </c>
      <c r="N527">
        <v>4</v>
      </c>
      <c r="O527">
        <v>4.7</v>
      </c>
      <c r="P527">
        <v>100</v>
      </c>
      <c r="Q527">
        <v>96.04</v>
      </c>
      <c r="R527">
        <v>25.25</v>
      </c>
      <c r="S527">
        <v>21.22</v>
      </c>
      <c r="T527">
        <v>7.04</v>
      </c>
      <c r="U527">
        <v>3.45</v>
      </c>
      <c r="V527">
        <v>4.05</v>
      </c>
      <c r="W527">
        <v>4.28</v>
      </c>
      <c r="X527">
        <v>14.21</v>
      </c>
      <c r="Y527">
        <v>3.34</v>
      </c>
      <c r="Z527">
        <v>11.450000000000001</v>
      </c>
      <c r="AA527">
        <v>5.69</v>
      </c>
      <c r="AB527">
        <v>10.1</v>
      </c>
      <c r="AC527">
        <v>7.72</v>
      </c>
      <c r="AG527" s="8">
        <v>41760</v>
      </c>
      <c r="AH527">
        <v>3.5</v>
      </c>
      <c r="AI527">
        <v>3</v>
      </c>
      <c r="AJ527">
        <v>6.6</v>
      </c>
      <c r="AK527">
        <v>3</v>
      </c>
      <c r="AL527">
        <v>1.4</v>
      </c>
      <c r="AM527">
        <v>6.6000000000000005</v>
      </c>
      <c r="AN527">
        <v>7.18</v>
      </c>
      <c r="AO527">
        <v>35.53</v>
      </c>
      <c r="AP527">
        <v>12</v>
      </c>
      <c r="AQ527">
        <v>38.69</v>
      </c>
      <c r="AT527" s="8">
        <v>41760</v>
      </c>
      <c r="AU527" s="2">
        <v>3.7</v>
      </c>
      <c r="AV527">
        <v>2.2000000000000002</v>
      </c>
      <c r="AW527">
        <v>5.7</v>
      </c>
      <c r="AX527">
        <v>1.8</v>
      </c>
      <c r="AY527" s="2">
        <v>0.4</v>
      </c>
      <c r="AZ527">
        <v>0</v>
      </c>
      <c r="BA527">
        <v>0.7</v>
      </c>
      <c r="BB527">
        <v>0</v>
      </c>
      <c r="BD527" s="3">
        <f t="shared" si="49"/>
        <v>3.7</v>
      </c>
      <c r="BE527" s="7">
        <f t="shared" si="51"/>
        <v>1.3382499999999999</v>
      </c>
      <c r="BF527" s="7">
        <f t="shared" si="52"/>
        <v>0.74739999999999995</v>
      </c>
      <c r="BG527" s="7">
        <f t="shared" si="53"/>
        <v>1.6143500000000004</v>
      </c>
      <c r="BH527" s="7">
        <f t="shared" si="50"/>
        <v>2.7913799999999998</v>
      </c>
      <c r="BI527" s="7">
        <f t="shared" si="54"/>
        <v>0.90166000000000002</v>
      </c>
      <c r="BO527" s="8">
        <v>41760</v>
      </c>
      <c r="BP527">
        <v>0.2</v>
      </c>
      <c r="BQ527">
        <v>-4.8</v>
      </c>
    </row>
    <row r="528" spans="3:69" x14ac:dyDescent="0.3">
      <c r="C528" s="8">
        <v>41791</v>
      </c>
      <c r="D528">
        <v>3.6</v>
      </c>
      <c r="E528">
        <v>3.3</v>
      </c>
      <c r="F528">
        <v>5.2</v>
      </c>
      <c r="G528">
        <v>0.1</v>
      </c>
      <c r="H528">
        <v>8.1</v>
      </c>
      <c r="I528">
        <v>5.0999999999999996</v>
      </c>
      <c r="J528">
        <v>2</v>
      </c>
      <c r="K528">
        <v>1.4</v>
      </c>
      <c r="L528">
        <v>3.6</v>
      </c>
      <c r="M528">
        <v>2.2999999999999998</v>
      </c>
      <c r="N528">
        <v>4.7</v>
      </c>
      <c r="O528">
        <v>4.7</v>
      </c>
      <c r="P528">
        <v>100</v>
      </c>
      <c r="Q528">
        <v>96.04</v>
      </c>
      <c r="R528">
        <v>25.25</v>
      </c>
      <c r="S528">
        <v>21.22</v>
      </c>
      <c r="T528">
        <v>7.04</v>
      </c>
      <c r="U528">
        <v>3.45</v>
      </c>
      <c r="V528">
        <v>4.05</v>
      </c>
      <c r="W528">
        <v>4.28</v>
      </c>
      <c r="X528">
        <v>14.21</v>
      </c>
      <c r="Y528">
        <v>3.34</v>
      </c>
      <c r="Z528">
        <v>11.450000000000001</v>
      </c>
      <c r="AA528">
        <v>5.69</v>
      </c>
      <c r="AB528">
        <v>9.6</v>
      </c>
      <c r="AC528">
        <v>7.72</v>
      </c>
      <c r="AG528" s="8">
        <v>41791</v>
      </c>
      <c r="AH528">
        <v>4.3</v>
      </c>
      <c r="AI528">
        <v>2.9</v>
      </c>
      <c r="AJ528">
        <v>6.3</v>
      </c>
      <c r="AK528">
        <v>3</v>
      </c>
      <c r="AL528">
        <v>1.3</v>
      </c>
      <c r="AM528">
        <v>6.6000000000000005</v>
      </c>
      <c r="AN528">
        <v>7.18</v>
      </c>
      <c r="AO528">
        <v>35.53</v>
      </c>
      <c r="AP528">
        <v>12</v>
      </c>
      <c r="AQ528">
        <v>38.69</v>
      </c>
      <c r="AT528" s="8">
        <v>41791</v>
      </c>
      <c r="AU528" s="2">
        <v>3.6</v>
      </c>
      <c r="AV528">
        <v>2.2999999999999998</v>
      </c>
      <c r="AW528">
        <v>5.6</v>
      </c>
      <c r="AX528">
        <v>1.7</v>
      </c>
      <c r="AY528" s="2">
        <v>-0.1</v>
      </c>
      <c r="AZ528">
        <v>-0.1</v>
      </c>
      <c r="BA528">
        <v>-0.1</v>
      </c>
      <c r="BB528">
        <v>-0.1</v>
      </c>
      <c r="BD528" s="3">
        <f t="shared" si="49"/>
        <v>3.6</v>
      </c>
      <c r="BE528" s="7">
        <f t="shared" si="51"/>
        <v>1.3130000000000002</v>
      </c>
      <c r="BF528" s="7">
        <f t="shared" si="52"/>
        <v>0.71040000000000003</v>
      </c>
      <c r="BG528" s="7">
        <f t="shared" si="53"/>
        <v>1.5766</v>
      </c>
      <c r="BH528" s="7">
        <f t="shared" si="50"/>
        <v>2.73041</v>
      </c>
      <c r="BI528" s="7">
        <f t="shared" si="54"/>
        <v>0.86297000000000001</v>
      </c>
      <c r="BO528" s="8">
        <v>41791</v>
      </c>
      <c r="BP528">
        <v>-1.4</v>
      </c>
      <c r="BQ528">
        <v>-5.8</v>
      </c>
    </row>
    <row r="529" spans="3:69" x14ac:dyDescent="0.3">
      <c r="C529" s="8">
        <v>41821</v>
      </c>
      <c r="D529">
        <v>3.4</v>
      </c>
      <c r="E529">
        <v>3.3</v>
      </c>
      <c r="F529">
        <v>4.5</v>
      </c>
      <c r="G529">
        <v>0.2</v>
      </c>
      <c r="H529">
        <v>7.2</v>
      </c>
      <c r="I529">
        <v>4.3</v>
      </c>
      <c r="J529">
        <v>2.4</v>
      </c>
      <c r="K529">
        <v>1.5</v>
      </c>
      <c r="L529">
        <v>3.8</v>
      </c>
      <c r="M529">
        <v>2.2999999999999998</v>
      </c>
      <c r="N529">
        <v>4.9000000000000004</v>
      </c>
      <c r="O529">
        <v>4.4000000000000004</v>
      </c>
      <c r="P529">
        <v>100</v>
      </c>
      <c r="Q529">
        <v>96.04</v>
      </c>
      <c r="R529">
        <v>25.25</v>
      </c>
      <c r="S529">
        <v>21.22</v>
      </c>
      <c r="T529">
        <v>7.04</v>
      </c>
      <c r="U529">
        <v>3.45</v>
      </c>
      <c r="V529">
        <v>4.05</v>
      </c>
      <c r="W529">
        <v>4.28</v>
      </c>
      <c r="X529">
        <v>14.21</v>
      </c>
      <c r="Y529">
        <v>3.34</v>
      </c>
      <c r="Z529">
        <v>11.450000000000001</v>
      </c>
      <c r="AA529">
        <v>5.69</v>
      </c>
      <c r="AB529">
        <v>8.8000000000000007</v>
      </c>
      <c r="AC529">
        <v>7.72</v>
      </c>
      <c r="AG529" s="8">
        <v>41821</v>
      </c>
      <c r="AH529">
        <v>4.4000000000000004</v>
      </c>
      <c r="AI529">
        <v>2.8</v>
      </c>
      <c r="AJ529">
        <v>5.6</v>
      </c>
      <c r="AK529">
        <v>3.5</v>
      </c>
      <c r="AL529">
        <v>1.3</v>
      </c>
      <c r="AM529">
        <v>6.6000000000000005</v>
      </c>
      <c r="AN529">
        <v>7.18</v>
      </c>
      <c r="AO529">
        <v>35.53</v>
      </c>
      <c r="AP529">
        <v>12</v>
      </c>
      <c r="AQ529">
        <v>38.69</v>
      </c>
      <c r="AT529" s="8">
        <v>41821</v>
      </c>
      <c r="AU529" s="2">
        <v>3.4</v>
      </c>
      <c r="AV529">
        <v>2.2999999999999998</v>
      </c>
      <c r="AW529">
        <v>5.0999999999999996</v>
      </c>
      <c r="AX529">
        <v>1.8</v>
      </c>
      <c r="AY529" s="2">
        <v>0</v>
      </c>
      <c r="AZ529">
        <v>0</v>
      </c>
      <c r="BA529">
        <v>-0.2</v>
      </c>
      <c r="BB529">
        <v>0.3</v>
      </c>
      <c r="BD529" s="3">
        <f t="shared" si="49"/>
        <v>3.4</v>
      </c>
      <c r="BE529" s="7">
        <f t="shared" si="51"/>
        <v>1.13625</v>
      </c>
      <c r="BF529" s="7">
        <f t="shared" si="52"/>
        <v>0.6512</v>
      </c>
      <c r="BG529" s="7">
        <f t="shared" si="53"/>
        <v>1.6125499999999999</v>
      </c>
      <c r="BH529" s="7">
        <f t="shared" si="50"/>
        <v>2.4811199999999998</v>
      </c>
      <c r="BI529" s="7">
        <f t="shared" si="54"/>
        <v>0.92296999999999996</v>
      </c>
      <c r="BO529" s="8">
        <v>41821</v>
      </c>
      <c r="BP529">
        <v>-0.4</v>
      </c>
      <c r="BQ529">
        <v>-5.8</v>
      </c>
    </row>
    <row r="530" spans="3:69" x14ac:dyDescent="0.3">
      <c r="C530" s="8">
        <v>41852</v>
      </c>
      <c r="D530">
        <v>3.3</v>
      </c>
      <c r="E530">
        <v>3.1</v>
      </c>
      <c r="F530">
        <v>4.9000000000000004</v>
      </c>
      <c r="G530">
        <v>0.1</v>
      </c>
      <c r="H530">
        <v>6.4</v>
      </c>
      <c r="I530">
        <v>4.5999999999999996</v>
      </c>
      <c r="J530">
        <v>2.7</v>
      </c>
      <c r="K530">
        <v>1.4</v>
      </c>
      <c r="L530">
        <v>2.8</v>
      </c>
      <c r="M530">
        <v>2.2999999999999998</v>
      </c>
      <c r="N530">
        <v>4.5</v>
      </c>
      <c r="O530">
        <v>4.5</v>
      </c>
      <c r="P530">
        <v>100</v>
      </c>
      <c r="Q530">
        <v>96.04</v>
      </c>
      <c r="R530">
        <v>25.25</v>
      </c>
      <c r="S530">
        <v>21.22</v>
      </c>
      <c r="T530">
        <v>7.04</v>
      </c>
      <c r="U530">
        <v>3.45</v>
      </c>
      <c r="V530">
        <v>4.05</v>
      </c>
      <c r="W530">
        <v>4.28</v>
      </c>
      <c r="X530">
        <v>14.21</v>
      </c>
      <c r="Y530">
        <v>3.34</v>
      </c>
      <c r="Z530">
        <v>11.450000000000001</v>
      </c>
      <c r="AA530">
        <v>5.69</v>
      </c>
      <c r="AB530">
        <v>6.8</v>
      </c>
      <c r="AC530">
        <v>7.72</v>
      </c>
      <c r="AG530" s="8">
        <v>41852</v>
      </c>
      <c r="AH530">
        <v>3.8</v>
      </c>
      <c r="AI530">
        <v>3.1</v>
      </c>
      <c r="AJ530">
        <v>5.4</v>
      </c>
      <c r="AK530">
        <v>3.5</v>
      </c>
      <c r="AL530">
        <v>1.3</v>
      </c>
      <c r="AM530">
        <v>6.6000000000000005</v>
      </c>
      <c r="AN530">
        <v>7.18</v>
      </c>
      <c r="AO530">
        <v>35.53</v>
      </c>
      <c r="AP530">
        <v>12</v>
      </c>
      <c r="AQ530">
        <v>38.69</v>
      </c>
      <c r="AT530" s="8">
        <v>41852</v>
      </c>
      <c r="AU530" s="2">
        <v>3.3</v>
      </c>
      <c r="AV530">
        <v>2.2999999999999998</v>
      </c>
      <c r="AW530">
        <v>4.9000000000000004</v>
      </c>
      <c r="AX530">
        <v>1.8</v>
      </c>
      <c r="AY530" s="2">
        <v>0.2</v>
      </c>
      <c r="AZ530">
        <v>0.1</v>
      </c>
      <c r="BA530">
        <v>0</v>
      </c>
      <c r="BB530">
        <v>0.4</v>
      </c>
      <c r="BD530" s="3">
        <f t="shared" si="49"/>
        <v>3.3</v>
      </c>
      <c r="BE530" s="7">
        <f t="shared" si="51"/>
        <v>1.2372500000000002</v>
      </c>
      <c r="BF530" s="7">
        <f t="shared" si="52"/>
        <v>0.50319999999999998</v>
      </c>
      <c r="BG530" s="7">
        <f t="shared" si="53"/>
        <v>1.5595499999999993</v>
      </c>
      <c r="BH530" s="7">
        <f t="shared" si="50"/>
        <v>2.3920000000000003</v>
      </c>
      <c r="BI530" s="7">
        <f t="shared" si="54"/>
        <v>0.92296999999999996</v>
      </c>
      <c r="BO530" s="8">
        <v>41852</v>
      </c>
      <c r="BP530">
        <v>-0.6</v>
      </c>
      <c r="BQ530">
        <v>-5.4</v>
      </c>
    </row>
    <row r="531" spans="3:69" x14ac:dyDescent="0.3">
      <c r="C531" s="8">
        <v>41883</v>
      </c>
      <c r="D531">
        <v>3.2</v>
      </c>
      <c r="E531">
        <v>3</v>
      </c>
      <c r="F531">
        <v>5.0999999999999996</v>
      </c>
      <c r="G531">
        <v>0.1</v>
      </c>
      <c r="H531">
        <v>5.3</v>
      </c>
      <c r="I531">
        <v>4.2</v>
      </c>
      <c r="J531">
        <v>2.8</v>
      </c>
      <c r="K531">
        <v>1.6</v>
      </c>
      <c r="L531">
        <v>2.4</v>
      </c>
      <c r="M531">
        <v>2.2000000000000002</v>
      </c>
      <c r="N531">
        <v>4.7</v>
      </c>
      <c r="O531">
        <v>4.5</v>
      </c>
      <c r="P531">
        <v>100</v>
      </c>
      <c r="Q531">
        <v>96.04</v>
      </c>
      <c r="R531">
        <v>25.25</v>
      </c>
      <c r="S531">
        <v>21.22</v>
      </c>
      <c r="T531">
        <v>7.04</v>
      </c>
      <c r="U531">
        <v>3.45</v>
      </c>
      <c r="V531">
        <v>4.05</v>
      </c>
      <c r="W531">
        <v>4.28</v>
      </c>
      <c r="X531">
        <v>14.21</v>
      </c>
      <c r="Y531">
        <v>3.34</v>
      </c>
      <c r="Z531">
        <v>11.450000000000001</v>
      </c>
      <c r="AA531">
        <v>5.69</v>
      </c>
      <c r="AB531">
        <v>5.2</v>
      </c>
      <c r="AC531">
        <v>7.72</v>
      </c>
      <c r="AG531" s="8">
        <v>41883</v>
      </c>
      <c r="AH531">
        <v>3.4</v>
      </c>
      <c r="AI531">
        <v>3.2</v>
      </c>
      <c r="AJ531">
        <v>5.0999999999999996</v>
      </c>
      <c r="AK531">
        <v>3.6</v>
      </c>
      <c r="AL531">
        <v>1.3</v>
      </c>
      <c r="AM531">
        <v>6.6000000000000005</v>
      </c>
      <c r="AN531">
        <v>7.18</v>
      </c>
      <c r="AO531">
        <v>35.53</v>
      </c>
      <c r="AP531">
        <v>12</v>
      </c>
      <c r="AQ531">
        <v>38.69</v>
      </c>
      <c r="AT531" s="8">
        <v>41883</v>
      </c>
      <c r="AU531" s="2">
        <v>3.2</v>
      </c>
      <c r="AV531">
        <v>2.2999999999999998</v>
      </c>
      <c r="AW531">
        <v>4.5999999999999996</v>
      </c>
      <c r="AX531">
        <v>1.9</v>
      </c>
      <c r="AY531" s="2">
        <v>0.2</v>
      </c>
      <c r="AZ531">
        <v>0</v>
      </c>
      <c r="BA531">
        <v>0.9</v>
      </c>
      <c r="BB531">
        <v>-0.5</v>
      </c>
      <c r="BD531" s="3">
        <f t="shared" si="49"/>
        <v>3.2</v>
      </c>
      <c r="BE531" s="7">
        <f t="shared" si="51"/>
        <v>1.2877499999999997</v>
      </c>
      <c r="BF531" s="7">
        <f t="shared" si="52"/>
        <v>0.38480000000000003</v>
      </c>
      <c r="BG531" s="7">
        <f t="shared" si="53"/>
        <v>1.5274500000000004</v>
      </c>
      <c r="BH531" s="7">
        <f t="shared" si="50"/>
        <v>2.2661899999999999</v>
      </c>
      <c r="BI531" s="7">
        <f t="shared" si="54"/>
        <v>0.93496999999999997</v>
      </c>
      <c r="BO531" s="8">
        <v>41883</v>
      </c>
      <c r="BP531">
        <v>-0.6</v>
      </c>
      <c r="BQ531">
        <v>-5.7</v>
      </c>
    </row>
    <row r="532" spans="3:69" x14ac:dyDescent="0.3">
      <c r="C532" s="8">
        <v>41913</v>
      </c>
      <c r="D532">
        <v>2.9</v>
      </c>
      <c r="E532">
        <v>2.9</v>
      </c>
      <c r="F532">
        <v>3.8</v>
      </c>
      <c r="G532">
        <v>0.2</v>
      </c>
      <c r="H532">
        <v>4.8</v>
      </c>
      <c r="I532">
        <v>3.9</v>
      </c>
      <c r="J532">
        <v>3.1</v>
      </c>
      <c r="K532">
        <v>1.3</v>
      </c>
      <c r="L532">
        <v>3.2</v>
      </c>
      <c r="M532">
        <v>2.2000000000000002</v>
      </c>
      <c r="N532">
        <v>4.5999999999999996</v>
      </c>
      <c r="O532">
        <v>2.2999999999999998</v>
      </c>
      <c r="P532">
        <v>100</v>
      </c>
      <c r="Q532">
        <v>96.04</v>
      </c>
      <c r="R532">
        <v>25.25</v>
      </c>
      <c r="S532">
        <v>21.22</v>
      </c>
      <c r="T532">
        <v>7.04</v>
      </c>
      <c r="U532">
        <v>3.45</v>
      </c>
      <c r="V532">
        <v>4.05</v>
      </c>
      <c r="W532">
        <v>4.28</v>
      </c>
      <c r="X532">
        <v>14.21</v>
      </c>
      <c r="Y532">
        <v>3.34</v>
      </c>
      <c r="Z532">
        <v>11.450000000000001</v>
      </c>
      <c r="AA532">
        <v>5.69</v>
      </c>
      <c r="AB532">
        <v>4.9000000000000004</v>
      </c>
      <c r="AC532">
        <v>7.72</v>
      </c>
      <c r="AG532" s="8">
        <v>41913</v>
      </c>
      <c r="AH532">
        <v>3.6</v>
      </c>
      <c r="AI532">
        <v>3.7</v>
      </c>
      <c r="AJ532">
        <v>4.0999999999999996</v>
      </c>
      <c r="AK532">
        <v>3.2</v>
      </c>
      <c r="AL532">
        <v>1.4</v>
      </c>
      <c r="AM532">
        <v>6.6000000000000005</v>
      </c>
      <c r="AN532">
        <v>7.18</v>
      </c>
      <c r="AO532">
        <v>35.53</v>
      </c>
      <c r="AP532">
        <v>12</v>
      </c>
      <c r="AQ532">
        <v>38.69</v>
      </c>
      <c r="AT532" s="8">
        <v>41913</v>
      </c>
      <c r="AU532" s="2">
        <v>2.9</v>
      </c>
      <c r="AV532">
        <v>2.2000000000000002</v>
      </c>
      <c r="AW532">
        <v>4</v>
      </c>
      <c r="AX532">
        <v>1.8</v>
      </c>
      <c r="AY532" s="2">
        <v>-0.3</v>
      </c>
      <c r="AZ532">
        <v>0.3</v>
      </c>
      <c r="BA532">
        <v>-0.8</v>
      </c>
      <c r="BB532">
        <v>0.2</v>
      </c>
      <c r="BD532" s="3">
        <f t="shared" si="49"/>
        <v>2.9</v>
      </c>
      <c r="BE532" s="7">
        <f t="shared" si="51"/>
        <v>0.95949999999999991</v>
      </c>
      <c r="BF532" s="7">
        <f t="shared" si="52"/>
        <v>0.36260000000000003</v>
      </c>
      <c r="BG532" s="7">
        <f t="shared" si="53"/>
        <v>1.5779000000000001</v>
      </c>
      <c r="BH532" s="7">
        <f t="shared" si="50"/>
        <v>1.9599899999999999</v>
      </c>
      <c r="BI532" s="7">
        <f t="shared" si="54"/>
        <v>0.92566000000000004</v>
      </c>
      <c r="BO532" s="8">
        <v>41913</v>
      </c>
      <c r="BP532">
        <v>-3.9</v>
      </c>
      <c r="BQ532">
        <v>-7.6</v>
      </c>
    </row>
    <row r="533" spans="3:69" x14ac:dyDescent="0.3">
      <c r="C533" s="8">
        <v>41944</v>
      </c>
      <c r="D533">
        <v>2.4</v>
      </c>
      <c r="E533">
        <v>2.7</v>
      </c>
      <c r="F533">
        <v>2.9</v>
      </c>
      <c r="G533">
        <v>0.2</v>
      </c>
      <c r="H533">
        <v>4.9000000000000004</v>
      </c>
      <c r="I533">
        <v>3.3</v>
      </c>
      <c r="J533">
        <v>3.4</v>
      </c>
      <c r="K533">
        <v>1.5</v>
      </c>
      <c r="L533">
        <v>2.6</v>
      </c>
      <c r="M533">
        <v>2.2000000000000002</v>
      </c>
      <c r="N533">
        <v>3.8</v>
      </c>
      <c r="O533">
        <v>2.2000000000000002</v>
      </c>
      <c r="P533">
        <v>100</v>
      </c>
      <c r="Q533">
        <v>96.04</v>
      </c>
      <c r="R533">
        <v>25.25</v>
      </c>
      <c r="S533">
        <v>21.22</v>
      </c>
      <c r="T533">
        <v>7.04</v>
      </c>
      <c r="U533">
        <v>3.45</v>
      </c>
      <c r="V533">
        <v>4.05</v>
      </c>
      <c r="W533">
        <v>4.28</v>
      </c>
      <c r="X533">
        <v>14.21</v>
      </c>
      <c r="Y533">
        <v>3.34</v>
      </c>
      <c r="Z533">
        <v>11.450000000000001</v>
      </c>
      <c r="AA533">
        <v>5.69</v>
      </c>
      <c r="AB533">
        <v>3.9</v>
      </c>
      <c r="AC533">
        <v>7.72</v>
      </c>
      <c r="AG533" s="8">
        <v>41944</v>
      </c>
      <c r="AH533">
        <v>2.6</v>
      </c>
      <c r="AI533">
        <v>3.7</v>
      </c>
      <c r="AJ533">
        <v>3.2</v>
      </c>
      <c r="AK533">
        <v>3.2</v>
      </c>
      <c r="AL533">
        <v>1.2</v>
      </c>
      <c r="AM533">
        <v>6.6000000000000005</v>
      </c>
      <c r="AN533">
        <v>7.18</v>
      </c>
      <c r="AO533">
        <v>35.53</v>
      </c>
      <c r="AP533">
        <v>12</v>
      </c>
      <c r="AQ533">
        <v>38.69</v>
      </c>
      <c r="AT533" s="8">
        <v>41944</v>
      </c>
      <c r="AU533" s="2">
        <v>2.4</v>
      </c>
      <c r="AV533">
        <v>2.1</v>
      </c>
      <c r="AW533">
        <v>3.2</v>
      </c>
      <c r="AX533">
        <v>1.7</v>
      </c>
      <c r="AY533" s="2">
        <v>-0.4</v>
      </c>
      <c r="AZ533">
        <v>-0.2</v>
      </c>
      <c r="BA533">
        <v>-0.6</v>
      </c>
      <c r="BB533">
        <v>-0.2</v>
      </c>
      <c r="BD533" s="3">
        <f t="shared" si="49"/>
        <v>2.4</v>
      </c>
      <c r="BE533" s="7">
        <f t="shared" si="51"/>
        <v>0.73224999999999996</v>
      </c>
      <c r="BF533" s="7">
        <f t="shared" si="52"/>
        <v>0.28859999999999997</v>
      </c>
      <c r="BG533" s="7">
        <f t="shared" si="53"/>
        <v>1.3791499999999999</v>
      </c>
      <c r="BH533" s="7">
        <f t="shared" si="50"/>
        <v>1.5742200000000002</v>
      </c>
      <c r="BI533" s="7">
        <f t="shared" si="54"/>
        <v>0.84828000000000003</v>
      </c>
      <c r="BO533" s="8">
        <v>41944</v>
      </c>
      <c r="BP533">
        <v>-1.5</v>
      </c>
      <c r="BQ533">
        <v>-7.7</v>
      </c>
    </row>
    <row r="534" spans="3:69" x14ac:dyDescent="0.3">
      <c r="C534" s="8">
        <v>41974</v>
      </c>
      <c r="D534">
        <v>2.4</v>
      </c>
      <c r="E534">
        <v>2.5</v>
      </c>
      <c r="F534">
        <v>3.1</v>
      </c>
      <c r="G534">
        <v>0.2</v>
      </c>
      <c r="H534">
        <v>4.7</v>
      </c>
      <c r="I534">
        <v>3.4</v>
      </c>
      <c r="J534">
        <v>3.2</v>
      </c>
      <c r="K534">
        <v>1.5</v>
      </c>
      <c r="L534">
        <v>2</v>
      </c>
      <c r="M534">
        <v>2.2000000000000002</v>
      </c>
      <c r="N534">
        <v>3.7</v>
      </c>
      <c r="O534">
        <v>2.2000000000000002</v>
      </c>
      <c r="P534">
        <v>100</v>
      </c>
      <c r="Q534">
        <v>96.04</v>
      </c>
      <c r="R534">
        <v>25.25</v>
      </c>
      <c r="S534">
        <v>21.22</v>
      </c>
      <c r="T534">
        <v>7.04</v>
      </c>
      <c r="U534">
        <v>3.45</v>
      </c>
      <c r="V534">
        <v>4.05</v>
      </c>
      <c r="W534">
        <v>4.28</v>
      </c>
      <c r="X534">
        <v>14.21</v>
      </c>
      <c r="Y534">
        <v>3.34</v>
      </c>
      <c r="Z534">
        <v>11.450000000000001</v>
      </c>
      <c r="AA534">
        <v>5.69</v>
      </c>
      <c r="AB534">
        <v>2.8</v>
      </c>
      <c r="AC534">
        <v>7.72</v>
      </c>
      <c r="AG534" s="8">
        <v>41974</v>
      </c>
      <c r="AH534">
        <v>2.4</v>
      </c>
      <c r="AI534">
        <v>3.4</v>
      </c>
      <c r="AJ534">
        <v>3.1</v>
      </c>
      <c r="AK534">
        <v>3.2</v>
      </c>
      <c r="AL534">
        <v>1.3</v>
      </c>
      <c r="AM534">
        <v>6.6000000000000005</v>
      </c>
      <c r="AN534">
        <v>7.18</v>
      </c>
      <c r="AO534">
        <v>35.53</v>
      </c>
      <c r="AP534">
        <v>12</v>
      </c>
      <c r="AQ534">
        <v>38.69</v>
      </c>
      <c r="AT534" s="8">
        <v>41974</v>
      </c>
      <c r="AU534" s="2">
        <v>2.4</v>
      </c>
      <c r="AV534">
        <v>2.1</v>
      </c>
      <c r="AW534">
        <v>3.1</v>
      </c>
      <c r="AX534">
        <v>1.8</v>
      </c>
      <c r="AY534" s="2">
        <v>0.1</v>
      </c>
      <c r="AZ534">
        <v>0</v>
      </c>
      <c r="BA534">
        <v>0.1</v>
      </c>
      <c r="BB534">
        <v>0.1</v>
      </c>
      <c r="BD534" s="3">
        <f t="shared" si="49"/>
        <v>2.4</v>
      </c>
      <c r="BE534" s="7">
        <f t="shared" si="51"/>
        <v>0.78275000000000006</v>
      </c>
      <c r="BF534" s="7">
        <f t="shared" si="52"/>
        <v>0.2072</v>
      </c>
      <c r="BG534" s="7">
        <f t="shared" si="53"/>
        <v>1.4100499999999998</v>
      </c>
      <c r="BH534" s="7">
        <f t="shared" si="50"/>
        <v>1.5039499999999999</v>
      </c>
      <c r="BI534" s="7">
        <f t="shared" si="54"/>
        <v>0.88697000000000004</v>
      </c>
      <c r="BO534" s="8">
        <v>41974</v>
      </c>
      <c r="BP534">
        <v>-1.1000000000000001</v>
      </c>
      <c r="BQ534">
        <v>-7.9</v>
      </c>
    </row>
    <row r="535" spans="3:69" x14ac:dyDescent="0.3">
      <c r="C535" s="8">
        <v>42005</v>
      </c>
      <c r="D535">
        <v>2.4</v>
      </c>
      <c r="E535">
        <v>2.2000000000000002</v>
      </c>
      <c r="F535">
        <v>4.2</v>
      </c>
      <c r="G535">
        <v>0.2</v>
      </c>
      <c r="H535">
        <v>3.9</v>
      </c>
      <c r="I535">
        <v>2.5</v>
      </c>
      <c r="J535">
        <v>3.9</v>
      </c>
      <c r="K535">
        <v>1.7</v>
      </c>
      <c r="L535">
        <v>0.4</v>
      </c>
      <c r="M535">
        <v>2.2000000000000002</v>
      </c>
      <c r="N535">
        <v>3.4</v>
      </c>
      <c r="O535">
        <v>2.2000000000000002</v>
      </c>
      <c r="P535">
        <v>100</v>
      </c>
      <c r="Q535">
        <v>95.86</v>
      </c>
      <c r="R535">
        <v>26.23</v>
      </c>
      <c r="S535">
        <v>20.87</v>
      </c>
      <c r="T535">
        <v>7.45</v>
      </c>
      <c r="U535">
        <v>3.48</v>
      </c>
      <c r="V535">
        <v>4.12</v>
      </c>
      <c r="W535">
        <v>4.3</v>
      </c>
      <c r="X535">
        <v>14.76</v>
      </c>
      <c r="Y535">
        <v>3.16</v>
      </c>
      <c r="Z535">
        <v>9.89</v>
      </c>
      <c r="AA535">
        <v>5.74</v>
      </c>
      <c r="AB535">
        <v>-0.5</v>
      </c>
      <c r="AC535">
        <v>7.84</v>
      </c>
      <c r="AG535" s="8">
        <v>42005</v>
      </c>
      <c r="AH535">
        <v>1.5</v>
      </c>
      <c r="AI535">
        <v>4</v>
      </c>
      <c r="AJ535">
        <v>3.1</v>
      </c>
      <c r="AK535">
        <v>3.2</v>
      </c>
      <c r="AL535">
        <v>1.3</v>
      </c>
      <c r="AM535">
        <v>5.97</v>
      </c>
      <c r="AN535">
        <v>7.32</v>
      </c>
      <c r="AO535">
        <v>36.39</v>
      </c>
      <c r="AP535">
        <v>12.9</v>
      </c>
      <c r="AQ535">
        <v>37.410000000000004</v>
      </c>
      <c r="AT535" s="8">
        <v>42005</v>
      </c>
      <c r="AU535" s="2">
        <v>2.4</v>
      </c>
      <c r="AV535">
        <v>2.1</v>
      </c>
      <c r="AW535">
        <v>3</v>
      </c>
      <c r="AX535">
        <v>1.7</v>
      </c>
      <c r="AY535" s="2">
        <v>-0.2</v>
      </c>
      <c r="AZ535">
        <v>-0.5</v>
      </c>
      <c r="BA535">
        <v>-0.1</v>
      </c>
      <c r="BB535">
        <v>-0.3</v>
      </c>
      <c r="BD535" s="3">
        <f t="shared" si="49"/>
        <v>2.4</v>
      </c>
      <c r="BE535" s="7">
        <f t="shared" si="51"/>
        <v>1.1016600000000001</v>
      </c>
      <c r="BF535" s="7">
        <f t="shared" si="52"/>
        <v>-3.7000000000000005E-2</v>
      </c>
      <c r="BG535" s="7">
        <f t="shared" si="53"/>
        <v>1.3353399999999997</v>
      </c>
      <c r="BH535" s="7">
        <f t="shared" si="50"/>
        <v>1.51044</v>
      </c>
      <c r="BI535" s="7">
        <f t="shared" si="54"/>
        <v>0.8991300000000001</v>
      </c>
      <c r="BO535" s="8">
        <v>42005</v>
      </c>
      <c r="BP535">
        <v>-0.5</v>
      </c>
      <c r="BQ535">
        <v>-7.7</v>
      </c>
    </row>
    <row r="536" spans="3:69" x14ac:dyDescent="0.3">
      <c r="C536" s="8">
        <v>42036</v>
      </c>
      <c r="D536">
        <v>2.2000000000000002</v>
      </c>
      <c r="E536">
        <v>2</v>
      </c>
      <c r="F536">
        <v>4.0999999999999996</v>
      </c>
      <c r="G536">
        <v>0.3</v>
      </c>
      <c r="H536">
        <v>3.5</v>
      </c>
      <c r="I536">
        <v>1.6</v>
      </c>
      <c r="J536">
        <v>3.5</v>
      </c>
      <c r="K536">
        <v>1.8</v>
      </c>
      <c r="L536">
        <v>-0.4</v>
      </c>
      <c r="M536">
        <v>2.2000000000000002</v>
      </c>
      <c r="N536">
        <v>3.5</v>
      </c>
      <c r="O536">
        <v>2.2000000000000002</v>
      </c>
      <c r="P536">
        <v>100</v>
      </c>
      <c r="Q536">
        <v>95.86</v>
      </c>
      <c r="R536">
        <v>26.23</v>
      </c>
      <c r="S536">
        <v>20.87</v>
      </c>
      <c r="T536">
        <v>7.45</v>
      </c>
      <c r="U536">
        <v>3.48</v>
      </c>
      <c r="V536">
        <v>4.12</v>
      </c>
      <c r="W536">
        <v>4.3</v>
      </c>
      <c r="X536">
        <v>14.76</v>
      </c>
      <c r="Y536">
        <v>3.16</v>
      </c>
      <c r="Z536">
        <v>9.89</v>
      </c>
      <c r="AA536">
        <v>5.74</v>
      </c>
      <c r="AB536">
        <v>-2.1</v>
      </c>
      <c r="AC536">
        <v>7.84</v>
      </c>
      <c r="AG536" s="8">
        <v>42036</v>
      </c>
      <c r="AH536">
        <v>0.6</v>
      </c>
      <c r="AI536">
        <v>4</v>
      </c>
      <c r="AJ536">
        <v>2.6</v>
      </c>
      <c r="AK536">
        <v>3.2</v>
      </c>
      <c r="AL536">
        <v>1.3</v>
      </c>
      <c r="AM536">
        <v>5.97</v>
      </c>
      <c r="AN536">
        <v>7.32</v>
      </c>
      <c r="AO536">
        <v>36.39</v>
      </c>
      <c r="AP536">
        <v>12.9</v>
      </c>
      <c r="AQ536">
        <v>37.410000000000004</v>
      </c>
      <c r="AT536" s="8">
        <v>42036</v>
      </c>
      <c r="AU536" s="2">
        <v>2.2000000000000002</v>
      </c>
      <c r="AV536">
        <v>2</v>
      </c>
      <c r="AW536">
        <v>2.6</v>
      </c>
      <c r="AX536">
        <v>1.8</v>
      </c>
      <c r="AY536" s="2">
        <v>-0.2</v>
      </c>
      <c r="AZ536">
        <v>0</v>
      </c>
      <c r="BA536">
        <v>-0.5</v>
      </c>
      <c r="BB536">
        <v>0.1</v>
      </c>
      <c r="BD536" s="3">
        <f t="shared" si="49"/>
        <v>2.2000000000000002</v>
      </c>
      <c r="BE536" s="7">
        <f t="shared" si="51"/>
        <v>1.0754299999999999</v>
      </c>
      <c r="BF536" s="7">
        <f t="shared" si="52"/>
        <v>-0.15540000000000001</v>
      </c>
      <c r="BG536" s="7">
        <f t="shared" si="53"/>
        <v>1.2799700000000003</v>
      </c>
      <c r="BH536" s="7">
        <f t="shared" si="50"/>
        <v>1.2747599999999999</v>
      </c>
      <c r="BI536" s="7">
        <f t="shared" si="54"/>
        <v>0.8991300000000001</v>
      </c>
      <c r="BO536" s="8">
        <v>42036</v>
      </c>
      <c r="BP536">
        <v>-0.5</v>
      </c>
      <c r="BQ536">
        <v>-7.9</v>
      </c>
    </row>
    <row r="537" spans="3:69" x14ac:dyDescent="0.3">
      <c r="C537" s="8">
        <v>42064</v>
      </c>
      <c r="D537">
        <v>2.2999999999999998</v>
      </c>
      <c r="E537">
        <v>2.2000000000000002</v>
      </c>
      <c r="F537">
        <v>4.2</v>
      </c>
      <c r="G537">
        <v>0.3</v>
      </c>
      <c r="H537">
        <v>3.6</v>
      </c>
      <c r="I537">
        <v>2.4</v>
      </c>
      <c r="J537">
        <v>3.7</v>
      </c>
      <c r="K537">
        <v>1.7</v>
      </c>
      <c r="L537">
        <v>0.2</v>
      </c>
      <c r="M537">
        <v>2.2000000000000002</v>
      </c>
      <c r="N537">
        <v>3.8</v>
      </c>
      <c r="O537">
        <v>1.9</v>
      </c>
      <c r="P537">
        <v>100</v>
      </c>
      <c r="Q537">
        <v>95.86</v>
      </c>
      <c r="R537">
        <v>26.23</v>
      </c>
      <c r="S537">
        <v>20.87</v>
      </c>
      <c r="T537">
        <v>7.45</v>
      </c>
      <c r="U537">
        <v>3.48</v>
      </c>
      <c r="V537">
        <v>4.12</v>
      </c>
      <c r="W537">
        <v>4.3</v>
      </c>
      <c r="X537">
        <v>14.76</v>
      </c>
      <c r="Y537">
        <v>3.16</v>
      </c>
      <c r="Z537">
        <v>9.89</v>
      </c>
      <c r="AA537">
        <v>5.74</v>
      </c>
      <c r="AB537">
        <v>-1</v>
      </c>
      <c r="AC537">
        <v>7.84</v>
      </c>
      <c r="AG537" s="8">
        <v>42064</v>
      </c>
      <c r="AH537">
        <v>1</v>
      </c>
      <c r="AI537">
        <v>4</v>
      </c>
      <c r="AJ537">
        <v>2.9</v>
      </c>
      <c r="AK537">
        <v>3.2</v>
      </c>
      <c r="AL537">
        <v>1.4</v>
      </c>
      <c r="AM537">
        <v>5.97</v>
      </c>
      <c r="AN537">
        <v>7.32</v>
      </c>
      <c r="AO537">
        <v>36.39</v>
      </c>
      <c r="AP537">
        <v>12.9</v>
      </c>
      <c r="AQ537">
        <v>37.410000000000004</v>
      </c>
      <c r="AT537" s="8">
        <v>42064</v>
      </c>
      <c r="AU537" s="2">
        <v>2.2999999999999998</v>
      </c>
      <c r="AV537">
        <v>2.1</v>
      </c>
      <c r="AW537">
        <v>2.8</v>
      </c>
      <c r="AX537">
        <v>1.8</v>
      </c>
      <c r="AY537" s="2">
        <v>0.3</v>
      </c>
      <c r="AZ537">
        <v>0.3</v>
      </c>
      <c r="BA537">
        <v>0.5</v>
      </c>
      <c r="BB537">
        <v>0.2</v>
      </c>
      <c r="BD537" s="3">
        <f t="shared" si="49"/>
        <v>2.2999999999999998</v>
      </c>
      <c r="BE537" s="7">
        <f t="shared" si="51"/>
        <v>1.1016600000000001</v>
      </c>
      <c r="BF537" s="7">
        <f t="shared" si="52"/>
        <v>-7.400000000000001E-2</v>
      </c>
      <c r="BG537" s="7">
        <f t="shared" si="53"/>
        <v>1.2723399999999998</v>
      </c>
      <c r="BH537" s="7">
        <f t="shared" si="50"/>
        <v>1.40781</v>
      </c>
      <c r="BI537" s="7">
        <f t="shared" si="54"/>
        <v>0.93653999999999993</v>
      </c>
      <c r="BO537" s="8">
        <v>42064</v>
      </c>
      <c r="BP537">
        <v>-0.6</v>
      </c>
      <c r="BQ537">
        <v>-8.4</v>
      </c>
    </row>
    <row r="538" spans="3:69" x14ac:dyDescent="0.3">
      <c r="C538" s="8">
        <v>42095</v>
      </c>
      <c r="D538">
        <v>0.6</v>
      </c>
      <c r="E538">
        <v>0.3</v>
      </c>
      <c r="F538">
        <v>2.7</v>
      </c>
      <c r="G538">
        <v>0</v>
      </c>
      <c r="H538">
        <v>2.2000000000000002</v>
      </c>
      <c r="I538">
        <v>-0.3</v>
      </c>
      <c r="J538">
        <v>1.8</v>
      </c>
      <c r="K538">
        <v>0.2</v>
      </c>
      <c r="L538">
        <v>-2.4</v>
      </c>
      <c r="M538">
        <v>1.5</v>
      </c>
      <c r="N538">
        <v>-0.1</v>
      </c>
      <c r="O538">
        <v>0.3</v>
      </c>
      <c r="P538">
        <v>100</v>
      </c>
      <c r="Q538">
        <v>95.86</v>
      </c>
      <c r="R538">
        <v>26.23</v>
      </c>
      <c r="S538">
        <v>20.87</v>
      </c>
      <c r="T538">
        <v>7.45</v>
      </c>
      <c r="U538">
        <v>3.48</v>
      </c>
      <c r="V538">
        <v>4.12</v>
      </c>
      <c r="W538">
        <v>4.3</v>
      </c>
      <c r="X538">
        <v>14.76</v>
      </c>
      <c r="Y538">
        <v>3.16</v>
      </c>
      <c r="Z538">
        <v>9.89</v>
      </c>
      <c r="AA538">
        <v>5.74</v>
      </c>
      <c r="AB538">
        <v>-3.4</v>
      </c>
      <c r="AC538">
        <v>7.84</v>
      </c>
      <c r="AG538" s="8">
        <v>42095</v>
      </c>
      <c r="AH538">
        <v>-0.8</v>
      </c>
      <c r="AI538">
        <v>1.6</v>
      </c>
      <c r="AJ538">
        <v>0.9</v>
      </c>
      <c r="AK538">
        <v>1.6</v>
      </c>
      <c r="AL538">
        <v>0.1</v>
      </c>
      <c r="AM538">
        <v>5.97</v>
      </c>
      <c r="AN538">
        <v>7.32</v>
      </c>
      <c r="AO538">
        <v>36.39</v>
      </c>
      <c r="AP538">
        <v>12.9</v>
      </c>
      <c r="AQ538">
        <v>37.410000000000004</v>
      </c>
      <c r="AT538" s="8">
        <v>42095</v>
      </c>
      <c r="AU538" s="2">
        <v>0.6</v>
      </c>
      <c r="AV538">
        <v>0.4</v>
      </c>
      <c r="AW538">
        <v>0.8</v>
      </c>
      <c r="AX538">
        <v>0.4</v>
      </c>
      <c r="AY538" s="2">
        <v>0.5</v>
      </c>
      <c r="AZ538">
        <v>0.4</v>
      </c>
      <c r="BA538">
        <v>0.9</v>
      </c>
      <c r="BB538">
        <v>0.2</v>
      </c>
      <c r="BD538" s="3">
        <f t="shared" si="49"/>
        <v>0.6</v>
      </c>
      <c r="BE538" s="7">
        <f t="shared" si="51"/>
        <v>0.70821000000000012</v>
      </c>
      <c r="BF538" s="7">
        <f t="shared" si="52"/>
        <v>-0.25159999999999999</v>
      </c>
      <c r="BG538" s="7">
        <f t="shared" si="53"/>
        <v>0.14338999999999985</v>
      </c>
      <c r="BH538" s="7">
        <f t="shared" si="50"/>
        <v>0.39687000000000006</v>
      </c>
      <c r="BI538" s="7">
        <f t="shared" si="54"/>
        <v>0.24381</v>
      </c>
      <c r="BO538" s="8">
        <v>42095</v>
      </c>
      <c r="BP538">
        <v>-0.6</v>
      </c>
      <c r="BQ538">
        <v>-10.8</v>
      </c>
    </row>
    <row r="539" spans="3:69" x14ac:dyDescent="0.3">
      <c r="C539" s="8">
        <v>42125</v>
      </c>
      <c r="D539">
        <v>0.5</v>
      </c>
      <c r="E539">
        <v>0.1</v>
      </c>
      <c r="F539">
        <v>3.1</v>
      </c>
      <c r="G539">
        <v>-0.1</v>
      </c>
      <c r="H539">
        <v>-1.7</v>
      </c>
      <c r="I539">
        <v>0.3</v>
      </c>
      <c r="J539">
        <v>1.8</v>
      </c>
      <c r="K539">
        <v>0.5</v>
      </c>
      <c r="L539">
        <v>-2.4</v>
      </c>
      <c r="M539">
        <v>1.5</v>
      </c>
      <c r="N539">
        <v>0.7</v>
      </c>
      <c r="O539">
        <v>0.5</v>
      </c>
      <c r="P539">
        <v>100</v>
      </c>
      <c r="Q539">
        <v>95.86</v>
      </c>
      <c r="R539">
        <v>26.23</v>
      </c>
      <c r="S539">
        <v>20.87</v>
      </c>
      <c r="T539">
        <v>7.45</v>
      </c>
      <c r="U539">
        <v>3.48</v>
      </c>
      <c r="V539">
        <v>4.12</v>
      </c>
      <c r="W539">
        <v>4.3</v>
      </c>
      <c r="X539">
        <v>14.76</v>
      </c>
      <c r="Y539">
        <v>3.16</v>
      </c>
      <c r="Z539">
        <v>9.89</v>
      </c>
      <c r="AA539">
        <v>5.74</v>
      </c>
      <c r="AB539">
        <v>-6</v>
      </c>
      <c r="AC539">
        <v>7.84</v>
      </c>
      <c r="AG539" s="8">
        <v>42125</v>
      </c>
      <c r="AH539">
        <v>-0.3</v>
      </c>
      <c r="AI539">
        <v>1.7</v>
      </c>
      <c r="AJ539">
        <v>0.6</v>
      </c>
      <c r="AK539">
        <v>1.3</v>
      </c>
      <c r="AL539">
        <v>0.1</v>
      </c>
      <c r="AM539">
        <v>5.97</v>
      </c>
      <c r="AN539">
        <v>7.32</v>
      </c>
      <c r="AO539">
        <v>36.39</v>
      </c>
      <c r="AP539">
        <v>12.9</v>
      </c>
      <c r="AQ539">
        <v>37.410000000000004</v>
      </c>
      <c r="AT539" s="8">
        <v>42125</v>
      </c>
      <c r="AU539" s="2">
        <v>0.5</v>
      </c>
      <c r="AV539">
        <v>0.4</v>
      </c>
      <c r="AW539">
        <v>0.6</v>
      </c>
      <c r="AX539">
        <v>0.4</v>
      </c>
      <c r="AY539" s="2">
        <v>0.2</v>
      </c>
      <c r="AZ539">
        <v>0</v>
      </c>
      <c r="BA539">
        <v>0.5</v>
      </c>
      <c r="BB539">
        <v>0</v>
      </c>
      <c r="BD539" s="3">
        <f t="shared" si="49"/>
        <v>0.5</v>
      </c>
      <c r="BE539" s="7">
        <f t="shared" si="51"/>
        <v>0.81313000000000002</v>
      </c>
      <c r="BF539" s="7">
        <f t="shared" si="52"/>
        <v>-0.44400000000000006</v>
      </c>
      <c r="BG539" s="7">
        <f t="shared" si="53"/>
        <v>0.13087000000000004</v>
      </c>
      <c r="BH539" s="7">
        <f t="shared" si="50"/>
        <v>0.32486999999999999</v>
      </c>
      <c r="BI539" s="7">
        <f t="shared" si="54"/>
        <v>0.20510999999999999</v>
      </c>
      <c r="BO539" s="8">
        <v>42125</v>
      </c>
      <c r="BP539">
        <v>0.5</v>
      </c>
      <c r="BQ539">
        <v>-10.6</v>
      </c>
    </row>
    <row r="540" spans="3:69" x14ac:dyDescent="0.3">
      <c r="C540" s="8">
        <v>42156</v>
      </c>
      <c r="D540">
        <v>0.4</v>
      </c>
      <c r="E540">
        <v>0.1</v>
      </c>
      <c r="F540">
        <v>2.5</v>
      </c>
      <c r="G540">
        <v>-0.1</v>
      </c>
      <c r="H540">
        <v>-3.1</v>
      </c>
      <c r="I540">
        <v>0.7</v>
      </c>
      <c r="J540">
        <v>2</v>
      </c>
      <c r="K540">
        <v>0.7</v>
      </c>
      <c r="L540">
        <v>-2</v>
      </c>
      <c r="M540">
        <v>1.5</v>
      </c>
      <c r="N540">
        <v>0.7</v>
      </c>
      <c r="O540">
        <v>0.5</v>
      </c>
      <c r="P540">
        <v>100</v>
      </c>
      <c r="Q540">
        <v>95.86</v>
      </c>
      <c r="R540">
        <v>26.23</v>
      </c>
      <c r="S540">
        <v>20.87</v>
      </c>
      <c r="T540">
        <v>7.45</v>
      </c>
      <c r="U540">
        <v>3.48</v>
      </c>
      <c r="V540">
        <v>4.12</v>
      </c>
      <c r="W540">
        <v>4.3</v>
      </c>
      <c r="X540">
        <v>14.76</v>
      </c>
      <c r="Y540">
        <v>3.16</v>
      </c>
      <c r="Z540">
        <v>9.89</v>
      </c>
      <c r="AA540">
        <v>5.74</v>
      </c>
      <c r="AB540">
        <v>-7</v>
      </c>
      <c r="AC540">
        <v>7.84</v>
      </c>
      <c r="AG540" s="8">
        <v>42156</v>
      </c>
      <c r="AH540">
        <v>0.6</v>
      </c>
      <c r="AI540">
        <v>1.9</v>
      </c>
      <c r="AJ540">
        <v>-0.2</v>
      </c>
      <c r="AK540">
        <v>1.3</v>
      </c>
      <c r="AL540">
        <v>0.3</v>
      </c>
      <c r="AM540">
        <v>5.97</v>
      </c>
      <c r="AN540">
        <v>7.32</v>
      </c>
      <c r="AO540">
        <v>36.39</v>
      </c>
      <c r="AP540">
        <v>12.9</v>
      </c>
      <c r="AQ540">
        <v>37.410000000000004</v>
      </c>
      <c r="AT540" s="8">
        <v>42156</v>
      </c>
      <c r="AU540" s="2">
        <v>0.4</v>
      </c>
      <c r="AV540">
        <v>0.6</v>
      </c>
      <c r="AW540">
        <v>0.2</v>
      </c>
      <c r="AX540">
        <v>0.5</v>
      </c>
      <c r="AY540" s="2">
        <v>-0.2</v>
      </c>
      <c r="AZ540">
        <v>0</v>
      </c>
      <c r="BA540">
        <v>-0.4</v>
      </c>
      <c r="BB540">
        <v>0</v>
      </c>
      <c r="BD540" s="3">
        <f t="shared" si="49"/>
        <v>0.4</v>
      </c>
      <c r="BE540" s="7">
        <f t="shared" si="51"/>
        <v>0.65575000000000006</v>
      </c>
      <c r="BF540" s="7">
        <f t="shared" si="52"/>
        <v>-0.51800000000000002</v>
      </c>
      <c r="BG540" s="7">
        <f t="shared" si="53"/>
        <v>0.26224999999999998</v>
      </c>
      <c r="BH540" s="7">
        <f t="shared" si="50"/>
        <v>0.10211999999999997</v>
      </c>
      <c r="BI540" s="7">
        <f t="shared" si="54"/>
        <v>0.27993000000000001</v>
      </c>
      <c r="BO540" s="8">
        <v>42156</v>
      </c>
      <c r="BP540">
        <v>-0.3</v>
      </c>
      <c r="BQ540">
        <v>-9.6</v>
      </c>
    </row>
    <row r="541" spans="3:69" x14ac:dyDescent="0.3">
      <c r="C541" s="8">
        <v>42186</v>
      </c>
      <c r="D541">
        <v>0.2</v>
      </c>
      <c r="E541">
        <v>0</v>
      </c>
      <c r="F541">
        <v>2.5</v>
      </c>
      <c r="G541">
        <v>-0.1</v>
      </c>
      <c r="H541">
        <v>-4.7</v>
      </c>
      <c r="I541">
        <v>1.3</v>
      </c>
      <c r="J541">
        <v>1.4</v>
      </c>
      <c r="K541">
        <v>0.8</v>
      </c>
      <c r="L541">
        <v>-2.2999999999999998</v>
      </c>
      <c r="M541">
        <v>1.4</v>
      </c>
      <c r="N541">
        <v>1.2</v>
      </c>
      <c r="O541">
        <v>0.7</v>
      </c>
      <c r="P541">
        <v>100</v>
      </c>
      <c r="Q541">
        <v>95.86</v>
      </c>
      <c r="R541">
        <v>26.23</v>
      </c>
      <c r="S541">
        <v>20.87</v>
      </c>
      <c r="T541">
        <v>7.45</v>
      </c>
      <c r="U541">
        <v>3.48</v>
      </c>
      <c r="V541">
        <v>4.12</v>
      </c>
      <c r="W541">
        <v>4.3</v>
      </c>
      <c r="X541">
        <v>14.76</v>
      </c>
      <c r="Y541">
        <v>3.16</v>
      </c>
      <c r="Z541">
        <v>9.89</v>
      </c>
      <c r="AA541">
        <v>5.74</v>
      </c>
      <c r="AB541">
        <v>-8.6999999999999993</v>
      </c>
      <c r="AC541">
        <v>7.84</v>
      </c>
      <c r="AG541" s="8">
        <v>42186</v>
      </c>
      <c r="AH541">
        <v>1.1000000000000001</v>
      </c>
      <c r="AI541">
        <v>2</v>
      </c>
      <c r="AJ541">
        <v>-0.6</v>
      </c>
      <c r="AK541">
        <v>0.8</v>
      </c>
      <c r="AL541">
        <v>0.4</v>
      </c>
      <c r="AM541">
        <v>5.97</v>
      </c>
      <c r="AN541">
        <v>7.32</v>
      </c>
      <c r="AO541">
        <v>36.39</v>
      </c>
      <c r="AP541">
        <v>12.9</v>
      </c>
      <c r="AQ541">
        <v>37.410000000000004</v>
      </c>
      <c r="AT541" s="8">
        <v>42186</v>
      </c>
      <c r="AU541" s="2">
        <v>0.2</v>
      </c>
      <c r="AV541">
        <v>0.6</v>
      </c>
      <c r="AW541">
        <v>0</v>
      </c>
      <c r="AX541">
        <v>0.5</v>
      </c>
      <c r="AY541" s="2">
        <v>-0.2</v>
      </c>
      <c r="AZ541">
        <v>0</v>
      </c>
      <c r="BA541">
        <v>-0.5</v>
      </c>
      <c r="BB541">
        <v>0.2</v>
      </c>
      <c r="BD541" s="3">
        <f t="shared" si="49"/>
        <v>0.2</v>
      </c>
      <c r="BE541" s="7">
        <f t="shared" si="51"/>
        <v>0.65575000000000006</v>
      </c>
      <c r="BF541" s="7">
        <f t="shared" si="52"/>
        <v>-0.64379999999999993</v>
      </c>
      <c r="BG541" s="7">
        <f t="shared" si="53"/>
        <v>0.18804999999999988</v>
      </c>
      <c r="BH541" s="7">
        <f t="shared" si="50"/>
        <v>-6.2699999999999891E-3</v>
      </c>
      <c r="BI541" s="7">
        <f t="shared" si="54"/>
        <v>0.25284000000000001</v>
      </c>
      <c r="BO541" s="8">
        <v>42186</v>
      </c>
      <c r="BP541">
        <v>-0.2</v>
      </c>
      <c r="BQ541">
        <v>-9.4</v>
      </c>
    </row>
    <row r="542" spans="3:69" x14ac:dyDescent="0.3">
      <c r="C542" s="8">
        <v>42217</v>
      </c>
      <c r="D542">
        <v>0.2</v>
      </c>
      <c r="E542">
        <v>-0.1</v>
      </c>
      <c r="F542">
        <v>2.7</v>
      </c>
      <c r="G542">
        <v>0</v>
      </c>
      <c r="H542">
        <v>-5.9</v>
      </c>
      <c r="I542">
        <v>1.6</v>
      </c>
      <c r="J542">
        <v>1.7</v>
      </c>
      <c r="K542">
        <v>0.8</v>
      </c>
      <c r="L542">
        <v>-2.7</v>
      </c>
      <c r="M542">
        <v>1.4</v>
      </c>
      <c r="N542">
        <v>1.6</v>
      </c>
      <c r="O542">
        <v>0.8</v>
      </c>
      <c r="P542">
        <v>100</v>
      </c>
      <c r="Q542">
        <v>95.86</v>
      </c>
      <c r="R542">
        <v>26.23</v>
      </c>
      <c r="S542">
        <v>20.87</v>
      </c>
      <c r="T542">
        <v>7.45</v>
      </c>
      <c r="U542">
        <v>3.48</v>
      </c>
      <c r="V542">
        <v>4.12</v>
      </c>
      <c r="W542">
        <v>4.3</v>
      </c>
      <c r="X542">
        <v>14.76</v>
      </c>
      <c r="Y542">
        <v>3.16</v>
      </c>
      <c r="Z542">
        <v>9.89</v>
      </c>
      <c r="AA542">
        <v>5.74</v>
      </c>
      <c r="AB542">
        <v>-10.5</v>
      </c>
      <c r="AC542">
        <v>7.84</v>
      </c>
      <c r="AG542" s="8">
        <v>42217</v>
      </c>
      <c r="AH542">
        <v>2.1</v>
      </c>
      <c r="AI542">
        <v>2.1</v>
      </c>
      <c r="AJ542">
        <v>-0.8</v>
      </c>
      <c r="AK542">
        <v>0.8</v>
      </c>
      <c r="AL542">
        <v>0.5</v>
      </c>
      <c r="AM542">
        <v>5.97</v>
      </c>
      <c r="AN542">
        <v>7.32</v>
      </c>
      <c r="AO542">
        <v>36.39</v>
      </c>
      <c r="AP542">
        <v>12.9</v>
      </c>
      <c r="AQ542">
        <v>37.410000000000004</v>
      </c>
      <c r="AT542" s="8">
        <v>42217</v>
      </c>
      <c r="AU542" s="2">
        <v>0.2</v>
      </c>
      <c r="AV542">
        <v>0.8</v>
      </c>
      <c r="AW542">
        <v>-0.1</v>
      </c>
      <c r="AX542">
        <v>0.5</v>
      </c>
      <c r="AY542" s="2">
        <v>0.1</v>
      </c>
      <c r="AZ542">
        <v>0.2</v>
      </c>
      <c r="BA542">
        <v>-0.2</v>
      </c>
      <c r="BB542">
        <v>0.4</v>
      </c>
      <c r="BD542" s="3">
        <f t="shared" si="49"/>
        <v>0.2</v>
      </c>
      <c r="BE542" s="7">
        <f t="shared" si="51"/>
        <v>0.70821000000000012</v>
      </c>
      <c r="BF542" s="7">
        <f t="shared" si="52"/>
        <v>-0.77700000000000002</v>
      </c>
      <c r="BG542" s="7">
        <f t="shared" si="53"/>
        <v>0.26878999999999997</v>
      </c>
      <c r="BH542" s="7">
        <f t="shared" si="50"/>
        <v>-1.2029999999999994E-2</v>
      </c>
      <c r="BI542" s="7">
        <f t="shared" si="54"/>
        <v>0.29025000000000001</v>
      </c>
      <c r="BO542" s="8">
        <v>42217</v>
      </c>
      <c r="BP542">
        <v>-0.4</v>
      </c>
      <c r="BQ542">
        <v>-9.3000000000000007</v>
      </c>
    </row>
    <row r="543" spans="3:69" x14ac:dyDescent="0.3">
      <c r="C543" s="8">
        <v>42248</v>
      </c>
      <c r="D543">
        <v>0</v>
      </c>
      <c r="E543">
        <v>-0.1</v>
      </c>
      <c r="F543">
        <v>2.2000000000000002</v>
      </c>
      <c r="G543">
        <v>0</v>
      </c>
      <c r="H543">
        <v>-7.1</v>
      </c>
      <c r="I543">
        <v>1.8</v>
      </c>
      <c r="J543">
        <v>1.7</v>
      </c>
      <c r="K543">
        <v>0.6</v>
      </c>
      <c r="L543">
        <v>-2.9</v>
      </c>
      <c r="M543">
        <v>1.5</v>
      </c>
      <c r="N543">
        <v>2.2000000000000002</v>
      </c>
      <c r="O543">
        <v>0.9</v>
      </c>
      <c r="P543">
        <v>100</v>
      </c>
      <c r="Q543">
        <v>95.86</v>
      </c>
      <c r="R543">
        <v>26.23</v>
      </c>
      <c r="S543">
        <v>20.87</v>
      </c>
      <c r="T543">
        <v>7.45</v>
      </c>
      <c r="U543">
        <v>3.48</v>
      </c>
      <c r="V543">
        <v>4.12</v>
      </c>
      <c r="W543">
        <v>4.3</v>
      </c>
      <c r="X543">
        <v>14.76</v>
      </c>
      <c r="Y543">
        <v>3.16</v>
      </c>
      <c r="Z543">
        <v>9.89</v>
      </c>
      <c r="AA543">
        <v>5.74</v>
      </c>
      <c r="AB543">
        <v>-12.1</v>
      </c>
      <c r="AC543">
        <v>7.84</v>
      </c>
      <c r="AG543" s="8">
        <v>42248</v>
      </c>
      <c r="AH543">
        <v>3.9</v>
      </c>
      <c r="AI543">
        <v>1.9</v>
      </c>
      <c r="AJ543">
        <v>-1.5</v>
      </c>
      <c r="AK543">
        <v>0.8</v>
      </c>
      <c r="AL543">
        <v>0.5</v>
      </c>
      <c r="AM543">
        <v>5.97</v>
      </c>
      <c r="AN543">
        <v>7.32</v>
      </c>
      <c r="AO543">
        <v>36.39</v>
      </c>
      <c r="AP543">
        <v>12.9</v>
      </c>
      <c r="AQ543">
        <v>37.410000000000004</v>
      </c>
      <c r="AT543" s="8">
        <v>42248</v>
      </c>
      <c r="AU543" s="2">
        <v>0</v>
      </c>
      <c r="AV543">
        <v>0.9</v>
      </c>
      <c r="AW543">
        <v>-0.4</v>
      </c>
      <c r="AX543">
        <v>0.5</v>
      </c>
      <c r="AY543" s="2">
        <v>0.1</v>
      </c>
      <c r="AZ543">
        <v>0.1</v>
      </c>
      <c r="BA543">
        <v>0.6</v>
      </c>
      <c r="BB543">
        <v>-0.4</v>
      </c>
      <c r="BD543" s="3">
        <f t="shared" si="49"/>
        <v>0</v>
      </c>
      <c r="BE543" s="7">
        <f t="shared" si="51"/>
        <v>0.57706000000000002</v>
      </c>
      <c r="BF543" s="7">
        <f t="shared" si="52"/>
        <v>-0.89540000000000008</v>
      </c>
      <c r="BG543" s="7">
        <f t="shared" si="53"/>
        <v>0.31834000000000007</v>
      </c>
      <c r="BH543" s="7">
        <f t="shared" si="50"/>
        <v>-0.17394000000000007</v>
      </c>
      <c r="BI543" s="7">
        <f t="shared" si="54"/>
        <v>0.29025000000000001</v>
      </c>
      <c r="BO543" s="8">
        <v>42248</v>
      </c>
      <c r="BP543">
        <v>1.5</v>
      </c>
      <c r="BQ543">
        <v>-7.4</v>
      </c>
    </row>
    <row r="544" spans="3:69" x14ac:dyDescent="0.3">
      <c r="C544" s="8">
        <v>42278</v>
      </c>
      <c r="D544">
        <v>0.3</v>
      </c>
      <c r="E544">
        <v>-0.1</v>
      </c>
      <c r="F544">
        <v>3.4</v>
      </c>
      <c r="G544">
        <v>0</v>
      </c>
      <c r="H544">
        <v>-7</v>
      </c>
      <c r="I544">
        <v>1.9</v>
      </c>
      <c r="J544">
        <v>1.7</v>
      </c>
      <c r="K544">
        <v>0.6</v>
      </c>
      <c r="L544">
        <v>-3.3</v>
      </c>
      <c r="M544">
        <v>1.5</v>
      </c>
      <c r="N544">
        <v>2</v>
      </c>
      <c r="O544">
        <v>0.7</v>
      </c>
      <c r="P544">
        <v>100</v>
      </c>
      <c r="Q544">
        <v>95.86</v>
      </c>
      <c r="R544">
        <v>26.23</v>
      </c>
      <c r="S544">
        <v>20.87</v>
      </c>
      <c r="T544">
        <v>7.45</v>
      </c>
      <c r="U544">
        <v>3.48</v>
      </c>
      <c r="V544">
        <v>4.12</v>
      </c>
      <c r="W544">
        <v>4.3</v>
      </c>
      <c r="X544">
        <v>14.76</v>
      </c>
      <c r="Y544">
        <v>3.16</v>
      </c>
      <c r="Z544">
        <v>9.89</v>
      </c>
      <c r="AA544">
        <v>5.74</v>
      </c>
      <c r="AB544">
        <v>-11.8</v>
      </c>
      <c r="AC544">
        <v>7.84</v>
      </c>
      <c r="AG544" s="8">
        <v>42278</v>
      </c>
      <c r="AH544">
        <v>3.8</v>
      </c>
      <c r="AI544">
        <v>1.5</v>
      </c>
      <c r="AJ544">
        <v>-0.7</v>
      </c>
      <c r="AK544">
        <v>0.4</v>
      </c>
      <c r="AL544">
        <v>0.4</v>
      </c>
      <c r="AM544">
        <v>5.97</v>
      </c>
      <c r="AN544">
        <v>7.32</v>
      </c>
      <c r="AO544">
        <v>36.39</v>
      </c>
      <c r="AP544">
        <v>12.9</v>
      </c>
      <c r="AQ544">
        <v>37.410000000000004</v>
      </c>
      <c r="AT544" s="8">
        <v>42278</v>
      </c>
      <c r="AU544" s="2">
        <v>0.3</v>
      </c>
      <c r="AV544">
        <v>0.7</v>
      </c>
      <c r="AW544">
        <v>0.1</v>
      </c>
      <c r="AX544">
        <v>0.4</v>
      </c>
      <c r="AY544" s="2">
        <v>0</v>
      </c>
      <c r="AZ544">
        <v>0.1</v>
      </c>
      <c r="BA544">
        <v>-0.2</v>
      </c>
      <c r="BB544">
        <v>0.1</v>
      </c>
      <c r="BD544" s="3">
        <f t="shared" si="49"/>
        <v>0.3</v>
      </c>
      <c r="BE544" s="7">
        <f t="shared" si="51"/>
        <v>0.89182000000000006</v>
      </c>
      <c r="BF544" s="7">
        <f t="shared" si="52"/>
        <v>-0.87320000000000009</v>
      </c>
      <c r="BG544" s="7">
        <f t="shared" si="53"/>
        <v>0.28138000000000007</v>
      </c>
      <c r="BH544" s="7">
        <f t="shared" si="50"/>
        <v>8.1929999999999975E-2</v>
      </c>
      <c r="BI544" s="7">
        <f t="shared" si="54"/>
        <v>0.20124000000000003</v>
      </c>
      <c r="BO544" s="8">
        <v>42278</v>
      </c>
      <c r="BP544">
        <v>1.8</v>
      </c>
      <c r="BQ544">
        <v>-1.8</v>
      </c>
    </row>
    <row r="545" spans="3:69" x14ac:dyDescent="0.3">
      <c r="C545" s="8">
        <v>42309</v>
      </c>
      <c r="D545">
        <v>0.3</v>
      </c>
      <c r="E545">
        <v>0.1</v>
      </c>
      <c r="F545">
        <v>2.9</v>
      </c>
      <c r="G545">
        <v>0</v>
      </c>
      <c r="H545">
        <v>-6.8</v>
      </c>
      <c r="I545">
        <v>2.1</v>
      </c>
      <c r="J545">
        <v>1.8</v>
      </c>
      <c r="K545">
        <v>0.7</v>
      </c>
      <c r="L545">
        <v>-2.8</v>
      </c>
      <c r="M545">
        <v>1.5</v>
      </c>
      <c r="N545">
        <v>2.5</v>
      </c>
      <c r="O545">
        <v>0.7</v>
      </c>
      <c r="P545">
        <v>100</v>
      </c>
      <c r="Q545">
        <v>95.86</v>
      </c>
      <c r="R545">
        <v>26.23</v>
      </c>
      <c r="S545">
        <v>20.87</v>
      </c>
      <c r="T545">
        <v>7.45</v>
      </c>
      <c r="U545">
        <v>3.48</v>
      </c>
      <c r="V545">
        <v>4.12</v>
      </c>
      <c r="W545">
        <v>4.3</v>
      </c>
      <c r="X545">
        <v>14.76</v>
      </c>
      <c r="Y545">
        <v>3.16</v>
      </c>
      <c r="Z545">
        <v>9.89</v>
      </c>
      <c r="AA545">
        <v>5.74</v>
      </c>
      <c r="AB545">
        <v>-11.1</v>
      </c>
      <c r="AC545">
        <v>7.84</v>
      </c>
      <c r="AG545" s="8">
        <v>42309</v>
      </c>
      <c r="AH545">
        <v>4.2</v>
      </c>
      <c r="AI545">
        <v>1.7</v>
      </c>
      <c r="AJ545">
        <v>-0.8</v>
      </c>
      <c r="AK545">
        <v>0.3</v>
      </c>
      <c r="AL545">
        <v>0.6</v>
      </c>
      <c r="AM545">
        <v>5.97</v>
      </c>
      <c r="AN545">
        <v>7.32</v>
      </c>
      <c r="AO545">
        <v>36.39</v>
      </c>
      <c r="AP545">
        <v>12.9</v>
      </c>
      <c r="AQ545">
        <v>37.410000000000004</v>
      </c>
      <c r="AT545" s="8">
        <v>42309</v>
      </c>
      <c r="AU545" s="2">
        <v>0.3</v>
      </c>
      <c r="AV545">
        <v>0.9</v>
      </c>
      <c r="AW545">
        <v>0.1</v>
      </c>
      <c r="AX545">
        <v>0.5</v>
      </c>
      <c r="AY545" s="2">
        <v>-0.4</v>
      </c>
      <c r="AZ545">
        <v>0</v>
      </c>
      <c r="BA545">
        <v>-0.7</v>
      </c>
      <c r="BB545">
        <v>-0.1</v>
      </c>
      <c r="BD545" s="3">
        <f t="shared" si="49"/>
        <v>0.3</v>
      </c>
      <c r="BE545" s="7">
        <f t="shared" si="51"/>
        <v>0.76066999999999996</v>
      </c>
      <c r="BF545" s="7">
        <f t="shared" si="52"/>
        <v>-0.82140000000000002</v>
      </c>
      <c r="BG545" s="7">
        <f t="shared" si="53"/>
        <v>0.36073000000000005</v>
      </c>
      <c r="BH545" s="7">
        <f t="shared" si="50"/>
        <v>8.4059999999999982E-2</v>
      </c>
      <c r="BI545" s="7">
        <f t="shared" si="54"/>
        <v>0.26316000000000001</v>
      </c>
      <c r="BO545" s="8">
        <v>42309</v>
      </c>
      <c r="BP545">
        <v>0.6</v>
      </c>
      <c r="BQ545">
        <v>0.3</v>
      </c>
    </row>
    <row r="546" spans="3:69" x14ac:dyDescent="0.3">
      <c r="C546" s="8">
        <v>42339</v>
      </c>
      <c r="D546">
        <v>0.2</v>
      </c>
      <c r="E546">
        <v>0.1</v>
      </c>
      <c r="F546">
        <v>2.4</v>
      </c>
      <c r="G546">
        <v>-0.1</v>
      </c>
      <c r="H546">
        <v>-6.6</v>
      </c>
      <c r="I546">
        <v>2.2999999999999998</v>
      </c>
      <c r="J546">
        <v>1.8</v>
      </c>
      <c r="K546">
        <v>0.8</v>
      </c>
      <c r="L546">
        <v>-2.8</v>
      </c>
      <c r="M546">
        <v>1.5</v>
      </c>
      <c r="N546">
        <v>2.2000000000000002</v>
      </c>
      <c r="O546">
        <v>0.7</v>
      </c>
      <c r="P546">
        <v>100</v>
      </c>
      <c r="Q546">
        <v>95.86</v>
      </c>
      <c r="R546">
        <v>26.23</v>
      </c>
      <c r="S546">
        <v>20.87</v>
      </c>
      <c r="T546">
        <v>7.45</v>
      </c>
      <c r="U546">
        <v>3.48</v>
      </c>
      <c r="V546">
        <v>4.12</v>
      </c>
      <c r="W546">
        <v>4.3</v>
      </c>
      <c r="X546">
        <v>14.76</v>
      </c>
      <c r="Y546">
        <v>3.16</v>
      </c>
      <c r="Z546">
        <v>9.89</v>
      </c>
      <c r="AA546">
        <v>5.74</v>
      </c>
      <c r="AB546">
        <v>-11</v>
      </c>
      <c r="AC546">
        <v>7.84</v>
      </c>
      <c r="AG546" s="8">
        <v>42339</v>
      </c>
      <c r="AH546">
        <v>4.2</v>
      </c>
      <c r="AI546">
        <v>1.7</v>
      </c>
      <c r="AJ546">
        <v>-1.1000000000000001</v>
      </c>
      <c r="AK546">
        <v>0.3</v>
      </c>
      <c r="AL546">
        <v>0.5</v>
      </c>
      <c r="AM546">
        <v>5.97</v>
      </c>
      <c r="AN546">
        <v>7.32</v>
      </c>
      <c r="AO546">
        <v>36.39</v>
      </c>
      <c r="AP546">
        <v>12.9</v>
      </c>
      <c r="AQ546">
        <v>37.410000000000004</v>
      </c>
      <c r="AT546" s="8">
        <v>42339</v>
      </c>
      <c r="AU546" s="2">
        <v>0.2</v>
      </c>
      <c r="AV546">
        <v>0.8</v>
      </c>
      <c r="AW546">
        <v>-0.1</v>
      </c>
      <c r="AX546">
        <v>0.4</v>
      </c>
      <c r="AY546" s="2">
        <v>0</v>
      </c>
      <c r="AZ546">
        <v>0</v>
      </c>
      <c r="BA546">
        <v>-0.1</v>
      </c>
      <c r="BB546">
        <v>0</v>
      </c>
      <c r="BD546" s="3">
        <f t="shared" si="49"/>
        <v>0.2</v>
      </c>
      <c r="BE546" s="7">
        <f t="shared" si="51"/>
        <v>0.62951999999999997</v>
      </c>
      <c r="BF546" s="7">
        <f t="shared" si="52"/>
        <v>-0.81400000000000006</v>
      </c>
      <c r="BG546" s="7">
        <f t="shared" si="53"/>
        <v>0.3844800000000001</v>
      </c>
      <c r="BH546" s="7">
        <f t="shared" si="50"/>
        <v>-2.5110000000000028E-2</v>
      </c>
      <c r="BI546" s="7">
        <f t="shared" si="54"/>
        <v>0.22575000000000003</v>
      </c>
      <c r="BO546" s="8">
        <v>42339</v>
      </c>
      <c r="BP546">
        <v>0</v>
      </c>
      <c r="BQ546">
        <v>1.3</v>
      </c>
    </row>
    <row r="547" spans="3:69" x14ac:dyDescent="0.3">
      <c r="C547" s="8">
        <v>42370</v>
      </c>
      <c r="D547">
        <v>-0.1</v>
      </c>
      <c r="E547">
        <v>-0.1</v>
      </c>
      <c r="F547">
        <v>1.5</v>
      </c>
      <c r="G547">
        <v>0</v>
      </c>
      <c r="H547">
        <v>-6.7</v>
      </c>
      <c r="I547">
        <v>0.8</v>
      </c>
      <c r="J547">
        <v>1.5</v>
      </c>
      <c r="K547">
        <v>0.8</v>
      </c>
      <c r="L547">
        <v>-1.9</v>
      </c>
      <c r="M547">
        <v>1.5</v>
      </c>
      <c r="N547">
        <v>1.1000000000000001</v>
      </c>
      <c r="O547">
        <v>0.7</v>
      </c>
      <c r="P547">
        <v>100</v>
      </c>
      <c r="Q547">
        <v>95.86</v>
      </c>
      <c r="R547">
        <v>26.23</v>
      </c>
      <c r="S547">
        <v>20.87</v>
      </c>
      <c r="T547">
        <v>7.45</v>
      </c>
      <c r="U547">
        <v>3.48</v>
      </c>
      <c r="V547">
        <v>4.12</v>
      </c>
      <c r="W547">
        <v>4.3</v>
      </c>
      <c r="X547">
        <v>14.76</v>
      </c>
      <c r="Y547">
        <v>3.16</v>
      </c>
      <c r="Z547">
        <v>9.89</v>
      </c>
      <c r="AA547">
        <v>5.74</v>
      </c>
      <c r="AB547">
        <v>-10.7</v>
      </c>
      <c r="AC547">
        <v>7.84</v>
      </c>
      <c r="AG547" s="8">
        <v>42370</v>
      </c>
      <c r="AH547">
        <v>1.6</v>
      </c>
      <c r="AI547">
        <v>1.8</v>
      </c>
      <c r="AJ547">
        <v>-1.3</v>
      </c>
      <c r="AK547">
        <v>0.6</v>
      </c>
      <c r="AL547">
        <v>0.3</v>
      </c>
      <c r="AM547">
        <v>5.97</v>
      </c>
      <c r="AN547">
        <v>7.32</v>
      </c>
      <c r="AO547">
        <v>36.39</v>
      </c>
      <c r="AP547">
        <v>12.9</v>
      </c>
      <c r="AQ547">
        <v>37.410000000000004</v>
      </c>
      <c r="AT547" s="8">
        <v>42370</v>
      </c>
      <c r="AU547" s="2">
        <v>-0.1</v>
      </c>
      <c r="AV547">
        <v>0.6</v>
      </c>
      <c r="AW547">
        <v>-0.5</v>
      </c>
      <c r="AX547">
        <v>0.3</v>
      </c>
      <c r="AY547" s="2">
        <v>-0.3</v>
      </c>
      <c r="AZ547">
        <v>-0.6</v>
      </c>
      <c r="BA547">
        <v>-0.3</v>
      </c>
      <c r="BB547">
        <v>-0.3</v>
      </c>
      <c r="BD547" s="3">
        <f t="shared" si="49"/>
        <v>-0.1</v>
      </c>
      <c r="BE547" s="7">
        <f t="shared" si="51"/>
        <v>0.39344999999999997</v>
      </c>
      <c r="BF547" s="7">
        <f t="shared" si="52"/>
        <v>-0.79179999999999995</v>
      </c>
      <c r="BG547" s="7">
        <f t="shared" si="53"/>
        <v>0.29835</v>
      </c>
      <c r="BH547" s="7">
        <f t="shared" si="50"/>
        <v>-0.24579000000000001</v>
      </c>
      <c r="BI547" s="7">
        <f t="shared" si="54"/>
        <v>0.18963000000000002</v>
      </c>
      <c r="BO547" s="8">
        <v>42370</v>
      </c>
      <c r="BP547">
        <v>0.3</v>
      </c>
      <c r="BQ547">
        <v>2.1</v>
      </c>
    </row>
    <row r="548" spans="3:69" x14ac:dyDescent="0.3">
      <c r="C548" s="8">
        <v>42401</v>
      </c>
      <c r="D548">
        <v>0.2</v>
      </c>
      <c r="E548">
        <v>0</v>
      </c>
      <c r="F548">
        <v>2.5</v>
      </c>
      <c r="G548">
        <v>0</v>
      </c>
      <c r="H548">
        <v>-7.3</v>
      </c>
      <c r="I548">
        <v>0.3</v>
      </c>
      <c r="J548">
        <v>2.2999999999999998</v>
      </c>
      <c r="K548">
        <v>0.8</v>
      </c>
      <c r="L548">
        <v>-1.7</v>
      </c>
      <c r="M548">
        <v>1.8</v>
      </c>
      <c r="N548">
        <v>1.4</v>
      </c>
      <c r="O548">
        <v>0.7</v>
      </c>
      <c r="P548">
        <v>100</v>
      </c>
      <c r="Q548">
        <v>95.86</v>
      </c>
      <c r="R548">
        <v>26.23</v>
      </c>
      <c r="S548">
        <v>20.87</v>
      </c>
      <c r="T548">
        <v>7.45</v>
      </c>
      <c r="U548">
        <v>3.48</v>
      </c>
      <c r="V548">
        <v>4.12</v>
      </c>
      <c r="W548">
        <v>4.3</v>
      </c>
      <c r="X548">
        <v>14.76</v>
      </c>
      <c r="Y548">
        <v>3.16</v>
      </c>
      <c r="Z548">
        <v>9.89</v>
      </c>
      <c r="AA548">
        <v>5.74</v>
      </c>
      <c r="AB548">
        <v>-11</v>
      </c>
      <c r="AC548">
        <v>7.84</v>
      </c>
      <c r="AG548" s="8">
        <v>42401</v>
      </c>
      <c r="AH548">
        <v>1.5</v>
      </c>
      <c r="AI548">
        <v>2.2000000000000002</v>
      </c>
      <c r="AJ548">
        <v>-0.6</v>
      </c>
      <c r="AK548">
        <v>0.5</v>
      </c>
      <c r="AL548">
        <v>0.3</v>
      </c>
      <c r="AM548">
        <v>5.97</v>
      </c>
      <c r="AN548">
        <v>7.32</v>
      </c>
      <c r="AO548">
        <v>36.39</v>
      </c>
      <c r="AP548">
        <v>12.9</v>
      </c>
      <c r="AQ548">
        <v>37.410000000000004</v>
      </c>
      <c r="AT548" s="8">
        <v>42401</v>
      </c>
      <c r="AU548" s="2">
        <v>0.2</v>
      </c>
      <c r="AV548">
        <v>0.6</v>
      </c>
      <c r="AW548">
        <v>0.1</v>
      </c>
      <c r="AX548">
        <v>0.4</v>
      </c>
      <c r="AY548" s="2">
        <v>0.1</v>
      </c>
      <c r="AZ548">
        <v>0.1</v>
      </c>
      <c r="BA548">
        <v>0</v>
      </c>
      <c r="BB548">
        <v>0.1</v>
      </c>
      <c r="BD548" s="3">
        <f t="shared" si="49"/>
        <v>0.2</v>
      </c>
      <c r="BE548" s="7">
        <f t="shared" si="51"/>
        <v>0.65575000000000006</v>
      </c>
      <c r="BF548" s="7">
        <f t="shared" si="52"/>
        <v>-0.81400000000000006</v>
      </c>
      <c r="BG548" s="7">
        <f t="shared" si="53"/>
        <v>0.35825000000000001</v>
      </c>
      <c r="BH548" s="7">
        <f t="shared" si="50"/>
        <v>3.2250000000000049E-2</v>
      </c>
      <c r="BI548" s="7">
        <f t="shared" si="54"/>
        <v>0.17673000000000003</v>
      </c>
      <c r="BO548" s="8">
        <v>42401</v>
      </c>
      <c r="BP548">
        <v>0.1</v>
      </c>
      <c r="BQ548">
        <v>2.7</v>
      </c>
    </row>
    <row r="549" spans="3:69" x14ac:dyDescent="0.3">
      <c r="C549" s="8">
        <v>42430</v>
      </c>
      <c r="D549">
        <v>0</v>
      </c>
      <c r="E549">
        <v>-0.3</v>
      </c>
      <c r="F549">
        <v>2.5</v>
      </c>
      <c r="G549">
        <v>0</v>
      </c>
      <c r="H549">
        <v>-8.5</v>
      </c>
      <c r="I549">
        <v>0.1</v>
      </c>
      <c r="J549">
        <v>2.1</v>
      </c>
      <c r="K549">
        <v>0.9</v>
      </c>
      <c r="L549">
        <v>-2.4</v>
      </c>
      <c r="M549">
        <v>1.8</v>
      </c>
      <c r="N549">
        <v>1.1000000000000001</v>
      </c>
      <c r="O549">
        <v>0.8</v>
      </c>
      <c r="P549">
        <v>100</v>
      </c>
      <c r="Q549">
        <v>95.86</v>
      </c>
      <c r="R549">
        <v>26.23</v>
      </c>
      <c r="S549">
        <v>20.87</v>
      </c>
      <c r="T549">
        <v>7.45</v>
      </c>
      <c r="U549">
        <v>3.48</v>
      </c>
      <c r="V549">
        <v>4.12</v>
      </c>
      <c r="W549">
        <v>4.3</v>
      </c>
      <c r="X549">
        <v>14.76</v>
      </c>
      <c r="Y549">
        <v>3.16</v>
      </c>
      <c r="Z549">
        <v>9.89</v>
      </c>
      <c r="AA549">
        <v>5.74</v>
      </c>
      <c r="AB549">
        <v>-13.4</v>
      </c>
      <c r="AC549">
        <v>7.84</v>
      </c>
      <c r="AG549" s="8">
        <v>42430</v>
      </c>
      <c r="AH549">
        <v>1.2</v>
      </c>
      <c r="AI549">
        <v>2.2000000000000002</v>
      </c>
      <c r="AJ549">
        <v>-1.2</v>
      </c>
      <c r="AK549">
        <v>0.5</v>
      </c>
      <c r="AL549">
        <v>0.3</v>
      </c>
      <c r="AM549">
        <v>5.97</v>
      </c>
      <c r="AN549">
        <v>7.32</v>
      </c>
      <c r="AO549">
        <v>36.39</v>
      </c>
      <c r="AP549">
        <v>12.9</v>
      </c>
      <c r="AQ549">
        <v>37.410000000000004</v>
      </c>
      <c r="AT549" s="8">
        <v>42430</v>
      </c>
      <c r="AU549" s="2">
        <v>0</v>
      </c>
      <c r="AV549">
        <v>0.6</v>
      </c>
      <c r="AW549">
        <v>-0.4</v>
      </c>
      <c r="AX549">
        <v>0.3</v>
      </c>
      <c r="AY549" s="2">
        <v>0.1</v>
      </c>
      <c r="AZ549">
        <v>0.3</v>
      </c>
      <c r="BA549">
        <v>0.1</v>
      </c>
      <c r="BB549">
        <v>0.1</v>
      </c>
      <c r="BD549" s="3">
        <f t="shared" si="49"/>
        <v>0</v>
      </c>
      <c r="BE549" s="7">
        <f t="shared" si="51"/>
        <v>0.65575000000000006</v>
      </c>
      <c r="BF549" s="7">
        <f t="shared" si="52"/>
        <v>-0.99160000000000015</v>
      </c>
      <c r="BG549" s="7">
        <f t="shared" si="53"/>
        <v>0.33585000000000009</v>
      </c>
      <c r="BH549" s="7">
        <f t="shared" si="50"/>
        <v>-0.20399999999999999</v>
      </c>
      <c r="BI549" s="7">
        <f t="shared" si="54"/>
        <v>0.17673000000000003</v>
      </c>
      <c r="BO549" s="8">
        <v>42430</v>
      </c>
      <c r="BP549">
        <v>0</v>
      </c>
      <c r="BQ549">
        <v>3.3</v>
      </c>
    </row>
    <row r="550" spans="3:69" x14ac:dyDescent="0.3">
      <c r="C550" s="8">
        <v>42461</v>
      </c>
      <c r="D550">
        <v>-0.3</v>
      </c>
      <c r="E550">
        <v>-0.4</v>
      </c>
      <c r="F550">
        <v>1.3</v>
      </c>
      <c r="G550">
        <v>-0.1</v>
      </c>
      <c r="H550">
        <v>-9.1</v>
      </c>
      <c r="I550">
        <v>0.1</v>
      </c>
      <c r="J550">
        <v>2.2999999999999998</v>
      </c>
      <c r="K550">
        <v>0.9</v>
      </c>
      <c r="L550">
        <v>-2.1</v>
      </c>
      <c r="M550">
        <v>1.5</v>
      </c>
      <c r="N550">
        <v>1.3</v>
      </c>
      <c r="O550">
        <v>0.9</v>
      </c>
      <c r="P550">
        <v>100</v>
      </c>
      <c r="Q550">
        <v>95.86</v>
      </c>
      <c r="R550">
        <v>26.23</v>
      </c>
      <c r="S550">
        <v>20.87</v>
      </c>
      <c r="T550">
        <v>7.45</v>
      </c>
      <c r="U550">
        <v>3.48</v>
      </c>
      <c r="V550">
        <v>4.12</v>
      </c>
      <c r="W550">
        <v>4.3</v>
      </c>
      <c r="X550">
        <v>14.76</v>
      </c>
      <c r="Y550">
        <v>3.16</v>
      </c>
      <c r="Z550">
        <v>9.89</v>
      </c>
      <c r="AA550">
        <v>5.74</v>
      </c>
      <c r="AB550">
        <v>-12.8</v>
      </c>
      <c r="AC550">
        <v>7.84</v>
      </c>
      <c r="AG550" s="8">
        <v>42461</v>
      </c>
      <c r="AH550">
        <v>0.6</v>
      </c>
      <c r="AI550">
        <v>2.1</v>
      </c>
      <c r="AJ550">
        <v>-1.9</v>
      </c>
      <c r="AK550">
        <v>0.8</v>
      </c>
      <c r="AL550">
        <v>0.2</v>
      </c>
      <c r="AM550">
        <v>5.97</v>
      </c>
      <c r="AN550">
        <v>7.32</v>
      </c>
      <c r="AO550">
        <v>36.39</v>
      </c>
      <c r="AP550">
        <v>12.9</v>
      </c>
      <c r="AQ550">
        <v>37.410000000000004</v>
      </c>
      <c r="AT550" s="8">
        <v>42461</v>
      </c>
      <c r="AU550" s="2">
        <v>-0.3</v>
      </c>
      <c r="AV550">
        <v>0.5</v>
      </c>
      <c r="AW550">
        <v>-1</v>
      </c>
      <c r="AX550">
        <v>0.4</v>
      </c>
      <c r="AY550" s="2">
        <v>0.2</v>
      </c>
      <c r="AZ550">
        <v>0.4</v>
      </c>
      <c r="BA550">
        <v>0.2</v>
      </c>
      <c r="BB550">
        <v>0.2</v>
      </c>
      <c r="BD550" s="3">
        <f t="shared" si="49"/>
        <v>-0.3</v>
      </c>
      <c r="BE550" s="7">
        <f t="shared" si="51"/>
        <v>0.34099000000000002</v>
      </c>
      <c r="BF550" s="7">
        <f t="shared" si="52"/>
        <v>-0.94720000000000015</v>
      </c>
      <c r="BG550" s="7">
        <f t="shared" si="53"/>
        <v>0.3062100000000002</v>
      </c>
      <c r="BH550" s="7">
        <f t="shared" si="50"/>
        <v>-0.50186999999999993</v>
      </c>
      <c r="BI550" s="7">
        <f t="shared" si="54"/>
        <v>0.17801999999999998</v>
      </c>
      <c r="BO550" s="8">
        <v>42461</v>
      </c>
      <c r="BP550">
        <v>0.1</v>
      </c>
      <c r="BQ550">
        <v>4.0999999999999996</v>
      </c>
    </row>
    <row r="551" spans="3:69" x14ac:dyDescent="0.3">
      <c r="C551" s="8">
        <v>42491</v>
      </c>
      <c r="D551">
        <v>-0.5</v>
      </c>
      <c r="E551">
        <v>-0.4</v>
      </c>
      <c r="F551">
        <v>0.7</v>
      </c>
      <c r="G551">
        <v>-0.1</v>
      </c>
      <c r="H551">
        <v>-9</v>
      </c>
      <c r="I551">
        <v>0.2</v>
      </c>
      <c r="J551">
        <v>2.2000000000000002</v>
      </c>
      <c r="K551">
        <v>0.8</v>
      </c>
      <c r="L551">
        <v>-2.4</v>
      </c>
      <c r="M551">
        <v>1.5</v>
      </c>
      <c r="N551">
        <v>1.6</v>
      </c>
      <c r="O551">
        <v>0.8</v>
      </c>
      <c r="P551">
        <v>100</v>
      </c>
      <c r="Q551">
        <v>95.86</v>
      </c>
      <c r="R551">
        <v>26.23</v>
      </c>
      <c r="S551">
        <v>20.87</v>
      </c>
      <c r="T551">
        <v>7.45</v>
      </c>
      <c r="U551">
        <v>3.48</v>
      </c>
      <c r="V551">
        <v>4.12</v>
      </c>
      <c r="W551">
        <v>4.3</v>
      </c>
      <c r="X551">
        <v>14.76</v>
      </c>
      <c r="Y551">
        <v>3.16</v>
      </c>
      <c r="Z551">
        <v>9.89</v>
      </c>
      <c r="AA551">
        <v>5.74</v>
      </c>
      <c r="AB551">
        <v>-12.8</v>
      </c>
      <c r="AC551">
        <v>7.84</v>
      </c>
      <c r="AG551" s="8">
        <v>42491</v>
      </c>
      <c r="AH551">
        <v>0.7</v>
      </c>
      <c r="AI551">
        <v>2</v>
      </c>
      <c r="AJ551">
        <v>-2.2999999999999998</v>
      </c>
      <c r="AK551">
        <v>0.8</v>
      </c>
      <c r="AL551">
        <v>0.3</v>
      </c>
      <c r="AM551">
        <v>5.97</v>
      </c>
      <c r="AN551">
        <v>7.32</v>
      </c>
      <c r="AO551">
        <v>36.39</v>
      </c>
      <c r="AP551">
        <v>12.9</v>
      </c>
      <c r="AQ551">
        <v>37.410000000000004</v>
      </c>
      <c r="AT551" s="8">
        <v>42491</v>
      </c>
      <c r="AU551" s="2">
        <v>-0.5</v>
      </c>
      <c r="AV551">
        <v>0.5</v>
      </c>
      <c r="AW551">
        <v>-1.3</v>
      </c>
      <c r="AX551">
        <v>0.4</v>
      </c>
      <c r="AY551" s="2">
        <v>0.1</v>
      </c>
      <c r="AZ551">
        <v>0</v>
      </c>
      <c r="BA551">
        <v>0.1</v>
      </c>
      <c r="BB551">
        <v>0</v>
      </c>
      <c r="BD551" s="3">
        <f t="shared" si="49"/>
        <v>-0.5</v>
      </c>
      <c r="BE551" s="7">
        <f t="shared" si="51"/>
        <v>0.18361</v>
      </c>
      <c r="BF551" s="7">
        <f t="shared" si="52"/>
        <v>-0.94720000000000015</v>
      </c>
      <c r="BG551" s="7">
        <f t="shared" si="53"/>
        <v>0.2635900000000001</v>
      </c>
      <c r="BH551" s="7">
        <f t="shared" si="50"/>
        <v>-0.64877999999999991</v>
      </c>
      <c r="BI551" s="7">
        <f t="shared" si="54"/>
        <v>0.21542999999999998</v>
      </c>
      <c r="BO551" s="8">
        <v>42491</v>
      </c>
      <c r="BP551">
        <v>-0.2</v>
      </c>
      <c r="BQ551">
        <v>3.5</v>
      </c>
    </row>
    <row r="552" spans="3:69" x14ac:dyDescent="0.3">
      <c r="C552" s="8">
        <v>42522</v>
      </c>
      <c r="D552">
        <v>-0.4</v>
      </c>
      <c r="E552">
        <v>-0.4</v>
      </c>
      <c r="F552">
        <v>1.1000000000000001</v>
      </c>
      <c r="G552">
        <v>-0.1</v>
      </c>
      <c r="H552">
        <v>-8.6999999999999993</v>
      </c>
      <c r="I552">
        <v>-0.1</v>
      </c>
      <c r="J552">
        <v>2</v>
      </c>
      <c r="K552">
        <v>1</v>
      </c>
      <c r="L552">
        <v>-2.1</v>
      </c>
      <c r="M552">
        <v>1.5</v>
      </c>
      <c r="N552">
        <v>1.3</v>
      </c>
      <c r="O552">
        <v>0.8</v>
      </c>
      <c r="P552">
        <v>100</v>
      </c>
      <c r="Q552">
        <v>95.86</v>
      </c>
      <c r="R552">
        <v>26.23</v>
      </c>
      <c r="S552">
        <v>20.87</v>
      </c>
      <c r="T552">
        <v>7.45</v>
      </c>
      <c r="U552">
        <v>3.48</v>
      </c>
      <c r="V552">
        <v>4.12</v>
      </c>
      <c r="W552">
        <v>4.3</v>
      </c>
      <c r="X552">
        <v>14.76</v>
      </c>
      <c r="Y552">
        <v>3.16</v>
      </c>
      <c r="Z552">
        <v>9.89</v>
      </c>
      <c r="AA552">
        <v>5.74</v>
      </c>
      <c r="AB552">
        <v>-12</v>
      </c>
      <c r="AC552">
        <v>7.84</v>
      </c>
      <c r="AG552" s="8">
        <v>42522</v>
      </c>
      <c r="AH552">
        <v>0</v>
      </c>
      <c r="AI552">
        <v>1.8</v>
      </c>
      <c r="AJ552">
        <v>-1.9</v>
      </c>
      <c r="AK552">
        <v>0.8</v>
      </c>
      <c r="AL552">
        <v>0.2</v>
      </c>
      <c r="AM552">
        <v>5.97</v>
      </c>
      <c r="AN552">
        <v>7.32</v>
      </c>
      <c r="AO552">
        <v>36.39</v>
      </c>
      <c r="AP552">
        <v>12.9</v>
      </c>
      <c r="AQ552">
        <v>37.410000000000004</v>
      </c>
      <c r="AT552" s="8">
        <v>42522</v>
      </c>
      <c r="AU552" s="2">
        <v>-0.4</v>
      </c>
      <c r="AV552">
        <v>0.5</v>
      </c>
      <c r="AW552">
        <v>-1.1000000000000001</v>
      </c>
      <c r="AX552">
        <v>0.4</v>
      </c>
      <c r="AY552" s="2">
        <v>-0.1</v>
      </c>
      <c r="AZ552">
        <v>-0.1</v>
      </c>
      <c r="BA552">
        <v>-0.2</v>
      </c>
      <c r="BB552">
        <v>0</v>
      </c>
      <c r="BD552" s="3">
        <f t="shared" si="49"/>
        <v>-0.4</v>
      </c>
      <c r="BE552" s="7">
        <f t="shared" si="51"/>
        <v>0.28853000000000001</v>
      </c>
      <c r="BF552" s="7">
        <f t="shared" si="52"/>
        <v>-0.88800000000000012</v>
      </c>
      <c r="BG552" s="7">
        <f t="shared" si="53"/>
        <v>0.19947000000000004</v>
      </c>
      <c r="BH552" s="7">
        <f t="shared" si="50"/>
        <v>-0.55964999999999987</v>
      </c>
      <c r="BI552" s="7">
        <f t="shared" si="54"/>
        <v>0.17801999999999998</v>
      </c>
      <c r="BO552" s="8">
        <v>42522</v>
      </c>
      <c r="BP552">
        <v>0</v>
      </c>
      <c r="BQ552">
        <v>3.8</v>
      </c>
    </row>
    <row r="553" spans="3:69" x14ac:dyDescent="0.3">
      <c r="C553" s="8">
        <v>42552</v>
      </c>
      <c r="D553">
        <v>-0.4</v>
      </c>
      <c r="E553">
        <v>-0.5</v>
      </c>
      <c r="F553">
        <v>1.1000000000000001</v>
      </c>
      <c r="G553">
        <v>-0.1</v>
      </c>
      <c r="H553">
        <v>-7.7</v>
      </c>
      <c r="I553">
        <v>-0.8</v>
      </c>
      <c r="J553">
        <v>2.4</v>
      </c>
      <c r="K553">
        <v>0.9</v>
      </c>
      <c r="L553">
        <v>-2.6</v>
      </c>
      <c r="M553">
        <v>1.6</v>
      </c>
      <c r="N553">
        <v>0.8</v>
      </c>
      <c r="O553">
        <v>0.7</v>
      </c>
      <c r="P553">
        <v>100</v>
      </c>
      <c r="Q553">
        <v>95.86</v>
      </c>
      <c r="R553">
        <v>26.23</v>
      </c>
      <c r="S553">
        <v>20.87</v>
      </c>
      <c r="T553">
        <v>7.45</v>
      </c>
      <c r="U553">
        <v>3.48</v>
      </c>
      <c r="V553">
        <v>4.12</v>
      </c>
      <c r="W553">
        <v>4.3</v>
      </c>
      <c r="X553">
        <v>14.76</v>
      </c>
      <c r="Y553">
        <v>3.16</v>
      </c>
      <c r="Z553">
        <v>9.89</v>
      </c>
      <c r="AA553">
        <v>5.74</v>
      </c>
      <c r="AB553">
        <v>-11.3</v>
      </c>
      <c r="AC553">
        <v>7.84</v>
      </c>
      <c r="AG553" s="8">
        <v>42552</v>
      </c>
      <c r="AH553">
        <v>-1</v>
      </c>
      <c r="AI553">
        <v>1.8</v>
      </c>
      <c r="AJ553">
        <v>-1.7</v>
      </c>
      <c r="AK553">
        <v>0.8</v>
      </c>
      <c r="AL553">
        <v>0.1</v>
      </c>
      <c r="AM553">
        <v>5.97</v>
      </c>
      <c r="AN553">
        <v>7.32</v>
      </c>
      <c r="AO553">
        <v>36.39</v>
      </c>
      <c r="AP553">
        <v>12.9</v>
      </c>
      <c r="AQ553">
        <v>37.410000000000004</v>
      </c>
      <c r="AT553" s="8">
        <v>42552</v>
      </c>
      <c r="AU553" s="2">
        <v>-0.4</v>
      </c>
      <c r="AV553">
        <v>0.3</v>
      </c>
      <c r="AW553">
        <v>-1.1000000000000001</v>
      </c>
      <c r="AX553">
        <v>0.3</v>
      </c>
      <c r="AY553" s="2">
        <v>-0.2</v>
      </c>
      <c r="AZ553">
        <v>-0.2</v>
      </c>
      <c r="BA553">
        <v>-0.5</v>
      </c>
      <c r="BB553">
        <v>0.1</v>
      </c>
      <c r="BD553" s="3">
        <f t="shared" si="49"/>
        <v>-0.4</v>
      </c>
      <c r="BE553" s="7">
        <f t="shared" si="51"/>
        <v>0.28853000000000001</v>
      </c>
      <c r="BF553" s="7">
        <f t="shared" si="52"/>
        <v>-0.83620000000000005</v>
      </c>
      <c r="BG553" s="7">
        <f t="shared" si="53"/>
        <v>0.14766999999999997</v>
      </c>
      <c r="BH553" s="7">
        <f t="shared" si="50"/>
        <v>-0.54657</v>
      </c>
      <c r="BI553" s="7">
        <f t="shared" si="54"/>
        <v>0.14061000000000001</v>
      </c>
      <c r="BO553" s="8">
        <v>42552</v>
      </c>
      <c r="BP553">
        <v>0.1</v>
      </c>
      <c r="BQ553">
        <v>4.0999999999999996</v>
      </c>
    </row>
    <row r="554" spans="3:69" x14ac:dyDescent="0.3">
      <c r="C554" s="8">
        <v>42583</v>
      </c>
      <c r="D554">
        <v>-0.5</v>
      </c>
      <c r="E554">
        <v>-0.5</v>
      </c>
      <c r="F554">
        <v>0.6</v>
      </c>
      <c r="G554">
        <v>-0.1</v>
      </c>
      <c r="H554">
        <v>-7.2</v>
      </c>
      <c r="I554">
        <v>-1.2</v>
      </c>
      <c r="J554">
        <v>2.4</v>
      </c>
      <c r="K554">
        <v>0.9</v>
      </c>
      <c r="L554">
        <v>-2.2999999999999998</v>
      </c>
      <c r="M554">
        <v>1.6</v>
      </c>
      <c r="N554">
        <v>0.4</v>
      </c>
      <c r="O554">
        <v>0.6</v>
      </c>
      <c r="P554">
        <v>100</v>
      </c>
      <c r="Q554">
        <v>95.86</v>
      </c>
      <c r="R554">
        <v>26.23</v>
      </c>
      <c r="S554">
        <v>20.87</v>
      </c>
      <c r="T554">
        <v>7.45</v>
      </c>
      <c r="U554">
        <v>3.48</v>
      </c>
      <c r="V554">
        <v>4.12</v>
      </c>
      <c r="W554">
        <v>4.3</v>
      </c>
      <c r="X554">
        <v>14.76</v>
      </c>
      <c r="Y554">
        <v>3.16</v>
      </c>
      <c r="Z554">
        <v>9.89</v>
      </c>
      <c r="AA554">
        <v>5.74</v>
      </c>
      <c r="AB554">
        <v>-10.199999999999999</v>
      </c>
      <c r="AC554">
        <v>7.84</v>
      </c>
      <c r="AG554" s="8">
        <v>42583</v>
      </c>
      <c r="AH554">
        <v>-1.3</v>
      </c>
      <c r="AI554">
        <v>1.8</v>
      </c>
      <c r="AJ554">
        <v>-1.8</v>
      </c>
      <c r="AK554">
        <v>0.6</v>
      </c>
      <c r="AL554">
        <v>0.1</v>
      </c>
      <c r="AM554">
        <v>5.97</v>
      </c>
      <c r="AN554">
        <v>7.32</v>
      </c>
      <c r="AO554">
        <v>36.39</v>
      </c>
      <c r="AP554">
        <v>12.9</v>
      </c>
      <c r="AQ554">
        <v>37.410000000000004</v>
      </c>
      <c r="AT554" s="8">
        <v>42583</v>
      </c>
      <c r="AU554" s="2">
        <v>-0.5</v>
      </c>
      <c r="AV554">
        <v>0.2</v>
      </c>
      <c r="AW554">
        <v>-1.2</v>
      </c>
      <c r="AX554">
        <v>0.2</v>
      </c>
      <c r="AY554" s="2">
        <v>0</v>
      </c>
      <c r="AZ554">
        <v>0.1</v>
      </c>
      <c r="BA554">
        <v>-0.3</v>
      </c>
      <c r="BB554">
        <v>0.3</v>
      </c>
      <c r="BD554" s="3">
        <f t="shared" si="49"/>
        <v>-0.5</v>
      </c>
      <c r="BE554" s="7">
        <f t="shared" si="51"/>
        <v>0.15737999999999999</v>
      </c>
      <c r="BF554" s="7">
        <f t="shared" si="52"/>
        <v>-0.75480000000000003</v>
      </c>
      <c r="BG554" s="7">
        <f t="shared" si="53"/>
        <v>9.7420000000000062E-2</v>
      </c>
      <c r="BH554" s="7">
        <f t="shared" si="50"/>
        <v>-0.60087000000000013</v>
      </c>
      <c r="BI554" s="7">
        <f t="shared" si="54"/>
        <v>0.11481000000000002</v>
      </c>
      <c r="BO554" s="8">
        <v>42583</v>
      </c>
      <c r="BP554">
        <v>0</v>
      </c>
      <c r="BQ554">
        <v>4.5</v>
      </c>
    </row>
    <row r="555" spans="3:69" x14ac:dyDescent="0.3">
      <c r="C555" s="8">
        <v>42614</v>
      </c>
      <c r="D555">
        <v>-0.5</v>
      </c>
      <c r="E555">
        <v>-0.5</v>
      </c>
      <c r="F555">
        <v>0.6</v>
      </c>
      <c r="G555">
        <v>-0.1</v>
      </c>
      <c r="H555">
        <v>-6.2</v>
      </c>
      <c r="I555">
        <v>-1.5</v>
      </c>
      <c r="J555">
        <v>1.5</v>
      </c>
      <c r="K555">
        <v>1</v>
      </c>
      <c r="L555">
        <v>-2.1</v>
      </c>
      <c r="M555">
        <v>1.5</v>
      </c>
      <c r="N555">
        <v>0.3</v>
      </c>
      <c r="O555">
        <v>0.6</v>
      </c>
      <c r="P555">
        <v>100</v>
      </c>
      <c r="Q555">
        <v>95.86</v>
      </c>
      <c r="R555">
        <v>26.23</v>
      </c>
      <c r="S555">
        <v>20.87</v>
      </c>
      <c r="T555">
        <v>7.45</v>
      </c>
      <c r="U555">
        <v>3.48</v>
      </c>
      <c r="V555">
        <v>4.12</v>
      </c>
      <c r="W555">
        <v>4.3</v>
      </c>
      <c r="X555">
        <v>14.76</v>
      </c>
      <c r="Y555">
        <v>3.16</v>
      </c>
      <c r="Z555">
        <v>9.89</v>
      </c>
      <c r="AA555">
        <v>5.74</v>
      </c>
      <c r="AB555">
        <v>-8.4</v>
      </c>
      <c r="AC555">
        <v>7.84</v>
      </c>
      <c r="AG555" s="8">
        <v>42614</v>
      </c>
      <c r="AH555">
        <v>-3.1</v>
      </c>
      <c r="AI555">
        <v>1.3</v>
      </c>
      <c r="AJ555">
        <v>-1.4</v>
      </c>
      <c r="AK555">
        <v>0.7</v>
      </c>
      <c r="AL555">
        <v>0.1</v>
      </c>
      <c r="AM555">
        <v>5.97</v>
      </c>
      <c r="AN555">
        <v>7.32</v>
      </c>
      <c r="AO555">
        <v>36.39</v>
      </c>
      <c r="AP555">
        <v>12.9</v>
      </c>
      <c r="AQ555">
        <v>37.410000000000004</v>
      </c>
      <c r="AT555" s="8">
        <v>42614</v>
      </c>
      <c r="AU555" s="2">
        <v>-0.5</v>
      </c>
      <c r="AV555">
        <v>0</v>
      </c>
      <c r="AW555">
        <v>-1.2</v>
      </c>
      <c r="AX555">
        <v>0.3</v>
      </c>
      <c r="AY555" s="2">
        <v>0.2</v>
      </c>
      <c r="AZ555">
        <v>0</v>
      </c>
      <c r="BA555">
        <v>0.7</v>
      </c>
      <c r="BB555">
        <v>-0.3</v>
      </c>
      <c r="BD555" s="3">
        <f t="shared" si="49"/>
        <v>-0.5</v>
      </c>
      <c r="BE555" s="7">
        <f t="shared" si="51"/>
        <v>0.15737999999999999</v>
      </c>
      <c r="BF555" s="7">
        <f t="shared" si="52"/>
        <v>-0.62160000000000004</v>
      </c>
      <c r="BG555" s="7">
        <f t="shared" si="53"/>
        <v>-3.5779999999999923E-2</v>
      </c>
      <c r="BH555" s="7">
        <f t="shared" si="50"/>
        <v>-0.59936999999999996</v>
      </c>
      <c r="BI555" s="7">
        <f t="shared" si="54"/>
        <v>0.12771000000000002</v>
      </c>
      <c r="BO555" s="8">
        <v>42614</v>
      </c>
      <c r="BP555">
        <v>1.2</v>
      </c>
      <c r="BQ555">
        <v>4.0999999999999996</v>
      </c>
    </row>
    <row r="556" spans="3:69" x14ac:dyDescent="0.3">
      <c r="C556" s="8">
        <v>42644</v>
      </c>
      <c r="D556">
        <v>0.1</v>
      </c>
      <c r="E556">
        <v>-0.4</v>
      </c>
      <c r="F556">
        <v>2.2999999999999998</v>
      </c>
      <c r="G556">
        <v>-0.2</v>
      </c>
      <c r="H556">
        <v>-6</v>
      </c>
      <c r="I556">
        <v>-1</v>
      </c>
      <c r="J556">
        <v>1.2</v>
      </c>
      <c r="K556">
        <v>1</v>
      </c>
      <c r="L556">
        <v>-1.7</v>
      </c>
      <c r="M556">
        <v>1.5</v>
      </c>
      <c r="N556">
        <v>1</v>
      </c>
      <c r="O556">
        <v>0.7</v>
      </c>
      <c r="P556">
        <v>100</v>
      </c>
      <c r="Q556">
        <v>95.86</v>
      </c>
      <c r="R556">
        <v>26.23</v>
      </c>
      <c r="S556">
        <v>20.87</v>
      </c>
      <c r="T556">
        <v>7.45</v>
      </c>
      <c r="U556">
        <v>3.48</v>
      </c>
      <c r="V556">
        <v>4.12</v>
      </c>
      <c r="W556">
        <v>4.3</v>
      </c>
      <c r="X556">
        <v>14.76</v>
      </c>
      <c r="Y556">
        <v>3.16</v>
      </c>
      <c r="Z556">
        <v>9.89</v>
      </c>
      <c r="AA556">
        <v>5.74</v>
      </c>
      <c r="AB556">
        <v>-7.9</v>
      </c>
      <c r="AC556">
        <v>7.84</v>
      </c>
      <c r="AG556" s="8">
        <v>42644</v>
      </c>
      <c r="AH556">
        <v>-2.2000000000000002</v>
      </c>
      <c r="AI556">
        <v>1.5</v>
      </c>
      <c r="AJ556">
        <v>0.1</v>
      </c>
      <c r="AK556">
        <v>0.6</v>
      </c>
      <c r="AL556">
        <v>0.2</v>
      </c>
      <c r="AM556">
        <v>5.97</v>
      </c>
      <c r="AN556">
        <v>7.32</v>
      </c>
      <c r="AO556">
        <v>36.39</v>
      </c>
      <c r="AP556">
        <v>12.9</v>
      </c>
      <c r="AQ556">
        <v>37.410000000000004</v>
      </c>
      <c r="AT556" s="8">
        <v>42644</v>
      </c>
      <c r="AU556" s="2">
        <v>0.1</v>
      </c>
      <c r="AV556">
        <v>0.2</v>
      </c>
      <c r="AW556">
        <v>0</v>
      </c>
      <c r="AX556">
        <v>0.3</v>
      </c>
      <c r="AY556" s="2">
        <v>0.6</v>
      </c>
      <c r="AZ556">
        <v>0.2</v>
      </c>
      <c r="BA556">
        <v>1</v>
      </c>
      <c r="BB556">
        <v>0.1</v>
      </c>
      <c r="BD556" s="3">
        <f t="shared" si="49"/>
        <v>0.1</v>
      </c>
      <c r="BE556" s="7">
        <f t="shared" si="51"/>
        <v>0.60328999999999988</v>
      </c>
      <c r="BF556" s="7">
        <f t="shared" si="52"/>
        <v>-0.58460000000000012</v>
      </c>
      <c r="BG556" s="7">
        <f t="shared" si="53"/>
        <v>8.1310000000000215E-2</v>
      </c>
      <c r="BH556" s="7">
        <f t="shared" si="50"/>
        <v>1.4850000000000004E-2</v>
      </c>
      <c r="BI556" s="7">
        <f t="shared" si="54"/>
        <v>0.15222000000000002</v>
      </c>
      <c r="BO556" s="8">
        <v>42644</v>
      </c>
      <c r="BP556">
        <v>2.2999999999999998</v>
      </c>
      <c r="BQ556">
        <v>4.5999999999999996</v>
      </c>
    </row>
    <row r="557" spans="3:69" x14ac:dyDescent="0.3">
      <c r="C557" s="8">
        <v>42675</v>
      </c>
      <c r="D557">
        <v>0.5</v>
      </c>
      <c r="E557">
        <v>-0.4</v>
      </c>
      <c r="F557">
        <v>3.6</v>
      </c>
      <c r="G557">
        <v>-0.2</v>
      </c>
      <c r="H557">
        <v>-5.8</v>
      </c>
      <c r="I557">
        <v>-0.7</v>
      </c>
      <c r="J557">
        <v>1</v>
      </c>
      <c r="K557">
        <v>0.9</v>
      </c>
      <c r="L557">
        <v>-1.5</v>
      </c>
      <c r="M557">
        <v>1.5</v>
      </c>
      <c r="N557">
        <v>0.8</v>
      </c>
      <c r="O557">
        <v>0.4</v>
      </c>
      <c r="P557">
        <v>100</v>
      </c>
      <c r="Q557">
        <v>95.86</v>
      </c>
      <c r="R557">
        <v>26.23</v>
      </c>
      <c r="S557">
        <v>20.87</v>
      </c>
      <c r="T557">
        <v>7.45</v>
      </c>
      <c r="U557">
        <v>3.48</v>
      </c>
      <c r="V557">
        <v>4.12</v>
      </c>
      <c r="W557">
        <v>4.3</v>
      </c>
      <c r="X557">
        <v>14.76</v>
      </c>
      <c r="Y557">
        <v>3.16</v>
      </c>
      <c r="Z557">
        <v>9.89</v>
      </c>
      <c r="AA557">
        <v>5.74</v>
      </c>
      <c r="AB557">
        <v>-6.7</v>
      </c>
      <c r="AC557">
        <v>7.84</v>
      </c>
      <c r="AG557" s="8">
        <v>42675</v>
      </c>
      <c r="AH557">
        <v>-2.4</v>
      </c>
      <c r="AI557">
        <v>1.3</v>
      </c>
      <c r="AJ557">
        <v>1.2</v>
      </c>
      <c r="AK557">
        <v>0.5</v>
      </c>
      <c r="AL557">
        <v>0</v>
      </c>
      <c r="AM557">
        <v>5.97</v>
      </c>
      <c r="AN557">
        <v>7.32</v>
      </c>
      <c r="AO557">
        <v>36.39</v>
      </c>
      <c r="AP557">
        <v>12.9</v>
      </c>
      <c r="AQ557">
        <v>37.410000000000004</v>
      </c>
      <c r="AT557" s="8">
        <v>42675</v>
      </c>
      <c r="AU557" s="2">
        <v>0.5</v>
      </c>
      <c r="AV557">
        <v>0.1</v>
      </c>
      <c r="AW557">
        <v>0.8</v>
      </c>
      <c r="AX557">
        <v>0.2</v>
      </c>
      <c r="AY557" s="2">
        <v>0</v>
      </c>
      <c r="AZ557">
        <v>-0.1</v>
      </c>
      <c r="BA557">
        <v>0.1</v>
      </c>
      <c r="BB557">
        <v>-0.2</v>
      </c>
      <c r="BD557" s="3">
        <f t="shared" si="49"/>
        <v>0.5</v>
      </c>
      <c r="BE557" s="7">
        <f t="shared" si="51"/>
        <v>0.94428000000000001</v>
      </c>
      <c r="BF557" s="7">
        <f t="shared" si="52"/>
        <v>-0.49580000000000007</v>
      </c>
      <c r="BG557" s="7">
        <f t="shared" si="53"/>
        <v>5.1520000000000066E-2</v>
      </c>
      <c r="BH557" s="7">
        <f t="shared" si="50"/>
        <v>0.38856000000000002</v>
      </c>
      <c r="BI557" s="7">
        <f t="shared" si="54"/>
        <v>6.4500000000000002E-2</v>
      </c>
      <c r="BO557" s="8">
        <v>42675</v>
      </c>
      <c r="BP557">
        <v>0.4</v>
      </c>
      <c r="BQ557">
        <v>4.4000000000000004</v>
      </c>
    </row>
    <row r="558" spans="3:69" x14ac:dyDescent="0.3">
      <c r="C558" s="8">
        <v>42705</v>
      </c>
      <c r="D558">
        <v>0.3</v>
      </c>
      <c r="E558">
        <v>-0.2</v>
      </c>
      <c r="F558">
        <v>2.5</v>
      </c>
      <c r="G558">
        <v>-0.2</v>
      </c>
      <c r="H558">
        <v>-4.8</v>
      </c>
      <c r="I558">
        <v>-1</v>
      </c>
      <c r="J558">
        <v>0.6</v>
      </c>
      <c r="K558">
        <v>0.8</v>
      </c>
      <c r="L558">
        <v>-0.7</v>
      </c>
      <c r="M558">
        <v>1.5</v>
      </c>
      <c r="N558">
        <v>0.5</v>
      </c>
      <c r="O558">
        <v>0.3</v>
      </c>
      <c r="P558">
        <v>100</v>
      </c>
      <c r="Q558">
        <v>95.86</v>
      </c>
      <c r="R558">
        <v>26.23</v>
      </c>
      <c r="S558">
        <v>20.87</v>
      </c>
      <c r="T558">
        <v>7.45</v>
      </c>
      <c r="U558">
        <v>3.48</v>
      </c>
      <c r="V558">
        <v>4.12</v>
      </c>
      <c r="W558">
        <v>4.3</v>
      </c>
      <c r="X558">
        <v>14.76</v>
      </c>
      <c r="Y558">
        <v>3.16</v>
      </c>
      <c r="Z558">
        <v>9.89</v>
      </c>
      <c r="AA558">
        <v>5.74</v>
      </c>
      <c r="AB558">
        <v>-4.4000000000000004</v>
      </c>
      <c r="AC558">
        <v>7.84</v>
      </c>
      <c r="AG558" s="8">
        <v>42705</v>
      </c>
      <c r="AH558">
        <v>-2.4</v>
      </c>
      <c r="AI558">
        <v>0.8</v>
      </c>
      <c r="AJ558">
        <v>0.9</v>
      </c>
      <c r="AK558">
        <v>0.5</v>
      </c>
      <c r="AL558">
        <v>0</v>
      </c>
      <c r="AM558">
        <v>5.97</v>
      </c>
      <c r="AN558">
        <v>7.32</v>
      </c>
      <c r="AO558">
        <v>36.39</v>
      </c>
      <c r="AP558">
        <v>12.9</v>
      </c>
      <c r="AQ558">
        <v>37.410000000000004</v>
      </c>
      <c r="AT558" s="8">
        <v>42705</v>
      </c>
      <c r="AU558" s="2">
        <v>0.3</v>
      </c>
      <c r="AV558">
        <v>0</v>
      </c>
      <c r="AW558">
        <v>0.5</v>
      </c>
      <c r="AX558">
        <v>0.2</v>
      </c>
      <c r="AY558" s="2">
        <v>-0.2</v>
      </c>
      <c r="AZ558">
        <v>-0.1</v>
      </c>
      <c r="BA558">
        <v>-0.4</v>
      </c>
      <c r="BB558">
        <v>0</v>
      </c>
      <c r="BD558" s="3">
        <f t="shared" si="49"/>
        <v>0.3</v>
      </c>
      <c r="BE558" s="7">
        <f t="shared" si="51"/>
        <v>0.65575000000000006</v>
      </c>
      <c r="BF558" s="7">
        <f t="shared" si="52"/>
        <v>-0.3256</v>
      </c>
      <c r="BG558" s="7">
        <f t="shared" si="53"/>
        <v>-3.0150000000000066E-2</v>
      </c>
      <c r="BH558" s="7">
        <f t="shared" si="50"/>
        <v>0.24279000000000006</v>
      </c>
      <c r="BI558" s="7">
        <f t="shared" si="54"/>
        <v>6.4500000000000002E-2</v>
      </c>
      <c r="BO558" s="8">
        <v>42705</v>
      </c>
      <c r="BP558">
        <v>0.5</v>
      </c>
      <c r="BQ558">
        <v>5</v>
      </c>
    </row>
    <row r="559" spans="3:69" x14ac:dyDescent="0.3">
      <c r="C559" s="8">
        <v>42736</v>
      </c>
      <c r="D559">
        <v>0.4</v>
      </c>
      <c r="E559">
        <v>0.1</v>
      </c>
      <c r="F559">
        <v>1.8</v>
      </c>
      <c r="G559">
        <v>-0.2</v>
      </c>
      <c r="H559">
        <v>-3.4</v>
      </c>
      <c r="I559">
        <v>-0.1</v>
      </c>
      <c r="J559">
        <v>1.1000000000000001</v>
      </c>
      <c r="K559">
        <v>0.5</v>
      </c>
      <c r="L559">
        <v>0.3</v>
      </c>
      <c r="M559">
        <v>1.5</v>
      </c>
      <c r="N559">
        <v>0.9</v>
      </c>
      <c r="O559">
        <v>0.4</v>
      </c>
      <c r="P559">
        <v>100</v>
      </c>
      <c r="Q559">
        <v>95.86</v>
      </c>
      <c r="R559">
        <v>26.23</v>
      </c>
      <c r="S559">
        <v>20.87</v>
      </c>
      <c r="T559">
        <v>7.45</v>
      </c>
      <c r="U559">
        <v>3.48</v>
      </c>
      <c r="V559">
        <v>4.12</v>
      </c>
      <c r="W559">
        <v>4.3</v>
      </c>
      <c r="X559">
        <v>14.76</v>
      </c>
      <c r="Y559">
        <v>3.16</v>
      </c>
      <c r="Z559">
        <v>9.89</v>
      </c>
      <c r="AA559">
        <v>5.74</v>
      </c>
      <c r="AB559">
        <v>-0.8</v>
      </c>
      <c r="AC559">
        <v>7.84</v>
      </c>
      <c r="AG559" s="8">
        <v>42736</v>
      </c>
      <c r="AH559">
        <v>-2</v>
      </c>
      <c r="AI559">
        <v>1</v>
      </c>
      <c r="AJ559">
        <v>1.1000000000000001</v>
      </c>
      <c r="AK559">
        <v>0.6</v>
      </c>
      <c r="AL559">
        <v>0.1</v>
      </c>
      <c r="AM559">
        <v>5.97</v>
      </c>
      <c r="AN559">
        <v>7.32</v>
      </c>
      <c r="AO559">
        <v>36.39</v>
      </c>
      <c r="AP559">
        <v>12.9</v>
      </c>
      <c r="AQ559">
        <v>37.410000000000004</v>
      </c>
      <c r="AT559" s="8">
        <v>42736</v>
      </c>
      <c r="AU559" s="2">
        <v>0.4</v>
      </c>
      <c r="AV559">
        <v>0.1</v>
      </c>
      <c r="AW559">
        <v>0.7</v>
      </c>
      <c r="AX559">
        <v>0.2</v>
      </c>
      <c r="AY559" s="2">
        <v>-0.2</v>
      </c>
      <c r="AZ559">
        <v>-0.5</v>
      </c>
      <c r="BA559">
        <v>-0.1</v>
      </c>
      <c r="BB559">
        <v>-0.3</v>
      </c>
      <c r="BD559" s="3">
        <f t="shared" si="49"/>
        <v>0.4</v>
      </c>
      <c r="BE559" s="7">
        <f t="shared" si="51"/>
        <v>0.47214</v>
      </c>
      <c r="BF559" s="7">
        <f t="shared" si="52"/>
        <v>-5.920000000000001E-2</v>
      </c>
      <c r="BG559" s="7">
        <f t="shared" si="53"/>
        <v>-1.2939999999999972E-2</v>
      </c>
      <c r="BH559" s="7">
        <f t="shared" si="50"/>
        <v>0.35409000000000007</v>
      </c>
      <c r="BI559" s="7">
        <f t="shared" si="54"/>
        <v>0.11481000000000002</v>
      </c>
      <c r="BO559" s="8">
        <v>42736</v>
      </c>
      <c r="BP559">
        <v>0.2</v>
      </c>
      <c r="BQ559">
        <v>4.9000000000000004</v>
      </c>
    </row>
    <row r="560" spans="3:69" x14ac:dyDescent="0.3">
      <c r="C560" s="8">
        <v>42767</v>
      </c>
      <c r="D560">
        <v>0.3</v>
      </c>
      <c r="E560">
        <v>0.2</v>
      </c>
      <c r="F560">
        <v>0.8</v>
      </c>
      <c r="G560">
        <v>-0.2</v>
      </c>
      <c r="H560">
        <v>-2.1</v>
      </c>
      <c r="I560">
        <v>0.6</v>
      </c>
      <c r="J560">
        <v>1.3</v>
      </c>
      <c r="K560">
        <v>0.6</v>
      </c>
      <c r="L560">
        <v>0.3</v>
      </c>
      <c r="M560">
        <v>1</v>
      </c>
      <c r="N560">
        <v>0.4</v>
      </c>
      <c r="O560">
        <v>0.3</v>
      </c>
      <c r="P560">
        <v>100</v>
      </c>
      <c r="Q560">
        <v>95.86</v>
      </c>
      <c r="R560">
        <v>26.23</v>
      </c>
      <c r="S560">
        <v>20.87</v>
      </c>
      <c r="T560">
        <v>7.45</v>
      </c>
      <c r="U560">
        <v>3.48</v>
      </c>
      <c r="V560">
        <v>4.12</v>
      </c>
      <c r="W560">
        <v>4.3</v>
      </c>
      <c r="X560">
        <v>14.76</v>
      </c>
      <c r="Y560">
        <v>3.16</v>
      </c>
      <c r="Z560">
        <v>9.89</v>
      </c>
      <c r="AA560">
        <v>5.74</v>
      </c>
      <c r="AB560">
        <v>1.6</v>
      </c>
      <c r="AC560">
        <v>7.84</v>
      </c>
      <c r="AG560" s="8">
        <v>42767</v>
      </c>
      <c r="AH560">
        <v>-2.5</v>
      </c>
      <c r="AI560">
        <v>1.1000000000000001</v>
      </c>
      <c r="AJ560">
        <v>0.8</v>
      </c>
      <c r="AK560">
        <v>0.7</v>
      </c>
      <c r="AL560">
        <v>-0.1</v>
      </c>
      <c r="AM560">
        <v>5.97</v>
      </c>
      <c r="AN560">
        <v>7.32</v>
      </c>
      <c r="AO560">
        <v>36.39</v>
      </c>
      <c r="AP560">
        <v>12.9</v>
      </c>
      <c r="AQ560">
        <v>37.410000000000004</v>
      </c>
      <c r="AT560" s="8">
        <v>42767</v>
      </c>
      <c r="AU560" s="2">
        <v>0.3</v>
      </c>
      <c r="AV560">
        <v>-0.1</v>
      </c>
      <c r="AW560">
        <v>0.4</v>
      </c>
      <c r="AX560">
        <v>0.1</v>
      </c>
      <c r="AY560" s="2">
        <v>-0.1</v>
      </c>
      <c r="AZ560">
        <v>-0.1</v>
      </c>
      <c r="BA560">
        <v>-0.2</v>
      </c>
      <c r="BB560">
        <v>0</v>
      </c>
      <c r="BD560" s="3">
        <f t="shared" si="49"/>
        <v>0.3</v>
      </c>
      <c r="BE560" s="7">
        <f t="shared" si="51"/>
        <v>0.20984000000000003</v>
      </c>
      <c r="BF560" s="7">
        <f t="shared" si="52"/>
        <v>0.11840000000000002</v>
      </c>
      <c r="BG560" s="7">
        <f t="shared" si="53"/>
        <v>-2.8240000000000057E-2</v>
      </c>
      <c r="BH560" s="7">
        <f t="shared" si="50"/>
        <v>0.22239000000000003</v>
      </c>
      <c r="BI560" s="7">
        <f t="shared" si="54"/>
        <v>5.2889999999999986E-2</v>
      </c>
      <c r="BO560" s="8">
        <v>42767</v>
      </c>
      <c r="BP560">
        <v>-0.3</v>
      </c>
      <c r="BQ560">
        <v>4.5</v>
      </c>
    </row>
    <row r="561" spans="3:69" x14ac:dyDescent="0.3">
      <c r="C561" s="8">
        <v>42795</v>
      </c>
      <c r="D561">
        <v>0.2</v>
      </c>
      <c r="E561">
        <v>0.2</v>
      </c>
      <c r="F561">
        <v>0.5</v>
      </c>
      <c r="G561">
        <v>-0.2</v>
      </c>
      <c r="H561">
        <v>-0.8</v>
      </c>
      <c r="I561">
        <v>-0.8</v>
      </c>
      <c r="J561">
        <v>0.6</v>
      </c>
      <c r="K561">
        <v>0.5</v>
      </c>
      <c r="L561">
        <v>0.2</v>
      </c>
      <c r="M561">
        <v>1</v>
      </c>
      <c r="N561">
        <v>0.7</v>
      </c>
      <c r="O561">
        <v>0.4</v>
      </c>
      <c r="P561">
        <v>100</v>
      </c>
      <c r="Q561">
        <v>95.86</v>
      </c>
      <c r="R561">
        <v>26.23</v>
      </c>
      <c r="S561">
        <v>20.87</v>
      </c>
      <c r="T561">
        <v>7.45</v>
      </c>
      <c r="U561">
        <v>3.48</v>
      </c>
      <c r="V561">
        <v>4.12</v>
      </c>
      <c r="W561">
        <v>4.3</v>
      </c>
      <c r="X561">
        <v>14.76</v>
      </c>
      <c r="Y561">
        <v>3.16</v>
      </c>
      <c r="Z561">
        <v>9.89</v>
      </c>
      <c r="AA561">
        <v>5.74</v>
      </c>
      <c r="AB561">
        <v>3.9</v>
      </c>
      <c r="AC561">
        <v>7.84</v>
      </c>
      <c r="AG561" s="8">
        <v>42795</v>
      </c>
      <c r="AH561">
        <v>-4.2</v>
      </c>
      <c r="AI561">
        <v>0.6</v>
      </c>
      <c r="AJ561">
        <v>1.1000000000000001</v>
      </c>
      <c r="AK561">
        <v>0.6</v>
      </c>
      <c r="AL561">
        <v>-0.1</v>
      </c>
      <c r="AM561">
        <v>5.97</v>
      </c>
      <c r="AN561">
        <v>7.32</v>
      </c>
      <c r="AO561">
        <v>36.39</v>
      </c>
      <c r="AP561">
        <v>12.9</v>
      </c>
      <c r="AQ561">
        <v>37.410000000000004</v>
      </c>
      <c r="AT561" s="8">
        <v>42795</v>
      </c>
      <c r="AU561" s="2">
        <v>0.2</v>
      </c>
      <c r="AV561">
        <v>-0.3</v>
      </c>
      <c r="AW561">
        <v>0.4</v>
      </c>
      <c r="AX561">
        <v>0.1</v>
      </c>
      <c r="AY561" s="2">
        <v>0.1</v>
      </c>
      <c r="AZ561">
        <v>0.1</v>
      </c>
      <c r="BA561">
        <v>0</v>
      </c>
      <c r="BB561">
        <v>0.2</v>
      </c>
      <c r="BD561" s="3">
        <f t="shared" si="49"/>
        <v>0.2</v>
      </c>
      <c r="BE561" s="7">
        <f t="shared" si="51"/>
        <v>0.13114999999999999</v>
      </c>
      <c r="BF561" s="7">
        <f t="shared" si="52"/>
        <v>0.28859999999999997</v>
      </c>
      <c r="BG561" s="7">
        <f t="shared" si="53"/>
        <v>-0.21974999999999995</v>
      </c>
      <c r="BH561" s="7">
        <f t="shared" si="50"/>
        <v>0.19347</v>
      </c>
      <c r="BI561" s="7">
        <f t="shared" si="54"/>
        <v>3.9989999999999998E-2</v>
      </c>
      <c r="BO561" s="8">
        <v>42795</v>
      </c>
      <c r="BP561">
        <v>0.4</v>
      </c>
      <c r="BQ561">
        <v>4.9000000000000004</v>
      </c>
    </row>
    <row r="562" spans="3:69" x14ac:dyDescent="0.3">
      <c r="C562" s="8">
        <v>42826</v>
      </c>
      <c r="D562">
        <v>0.4</v>
      </c>
      <c r="E562">
        <v>0.3</v>
      </c>
      <c r="F562">
        <v>0.9</v>
      </c>
      <c r="G562">
        <v>-0.2</v>
      </c>
      <c r="H562">
        <v>0.9</v>
      </c>
      <c r="I562">
        <v>-0.9</v>
      </c>
      <c r="J562">
        <v>-0.1</v>
      </c>
      <c r="K562">
        <v>0.2</v>
      </c>
      <c r="L562">
        <v>0.3</v>
      </c>
      <c r="M562">
        <v>0.7</v>
      </c>
      <c r="N562">
        <v>0.6</v>
      </c>
      <c r="O562">
        <v>0.2</v>
      </c>
      <c r="P562">
        <v>100</v>
      </c>
      <c r="Q562">
        <v>95.86</v>
      </c>
      <c r="R562">
        <v>26.23</v>
      </c>
      <c r="S562">
        <v>20.87</v>
      </c>
      <c r="T562">
        <v>7.45</v>
      </c>
      <c r="U562">
        <v>3.48</v>
      </c>
      <c r="V562">
        <v>4.12</v>
      </c>
      <c r="W562">
        <v>4.3</v>
      </c>
      <c r="X562">
        <v>14.76</v>
      </c>
      <c r="Y562">
        <v>3.16</v>
      </c>
      <c r="Z562">
        <v>9.89</v>
      </c>
      <c r="AA562">
        <v>5.74</v>
      </c>
      <c r="AB562">
        <v>4.5</v>
      </c>
      <c r="AC562">
        <v>7.84</v>
      </c>
      <c r="AG562" s="8">
        <v>42826</v>
      </c>
      <c r="AH562">
        <v>-2.6</v>
      </c>
      <c r="AI562">
        <v>0.3</v>
      </c>
      <c r="AJ562">
        <v>1.5</v>
      </c>
      <c r="AK562">
        <v>-0.1</v>
      </c>
      <c r="AL562">
        <v>0</v>
      </c>
      <c r="AM562">
        <v>5.97</v>
      </c>
      <c r="AN562">
        <v>7.32</v>
      </c>
      <c r="AO562">
        <v>36.39</v>
      </c>
      <c r="AP562">
        <v>12.9</v>
      </c>
      <c r="AQ562">
        <v>37.410000000000004</v>
      </c>
      <c r="AT562" s="8">
        <v>42826</v>
      </c>
      <c r="AU562" s="2">
        <v>0.4</v>
      </c>
      <c r="AV562">
        <v>-0.3</v>
      </c>
      <c r="AW562">
        <v>0.8</v>
      </c>
      <c r="AX562">
        <v>0</v>
      </c>
      <c r="AY562" s="2">
        <v>0.4</v>
      </c>
      <c r="AZ562">
        <v>0.4</v>
      </c>
      <c r="BA562">
        <v>0.7</v>
      </c>
      <c r="BB562">
        <v>0.1</v>
      </c>
      <c r="BD562" s="3">
        <f t="shared" si="49"/>
        <v>0.4</v>
      </c>
      <c r="BE562" s="7">
        <f t="shared" si="51"/>
        <v>0.23607</v>
      </c>
      <c r="BF562" s="7">
        <f t="shared" si="52"/>
        <v>0.33300000000000002</v>
      </c>
      <c r="BG562" s="7">
        <f t="shared" si="53"/>
        <v>-0.16907</v>
      </c>
      <c r="BH562" s="7">
        <f t="shared" si="50"/>
        <v>0.41259000000000001</v>
      </c>
      <c r="BI562" s="7">
        <f t="shared" si="54"/>
        <v>-1.29E-2</v>
      </c>
      <c r="BO562" s="8">
        <v>42826</v>
      </c>
      <c r="BP562">
        <v>-0.3</v>
      </c>
      <c r="BQ562">
        <v>4.4000000000000004</v>
      </c>
    </row>
    <row r="563" spans="3:69" x14ac:dyDescent="0.3">
      <c r="C563" s="8">
        <v>42856</v>
      </c>
      <c r="D563">
        <v>0.4</v>
      </c>
      <c r="E563">
        <v>0.4</v>
      </c>
      <c r="F563">
        <v>0.8</v>
      </c>
      <c r="G563">
        <v>-0.2</v>
      </c>
      <c r="H563">
        <v>2.2000000000000002</v>
      </c>
      <c r="I563">
        <v>-1.1000000000000001</v>
      </c>
      <c r="J563">
        <v>0.1</v>
      </c>
      <c r="K563">
        <v>0.3</v>
      </c>
      <c r="L563">
        <v>0.3</v>
      </c>
      <c r="M563">
        <v>0.6</v>
      </c>
      <c r="N563">
        <v>0.6</v>
      </c>
      <c r="O563">
        <v>0.1</v>
      </c>
      <c r="P563">
        <v>100</v>
      </c>
      <c r="Q563">
        <v>95.86</v>
      </c>
      <c r="R563">
        <v>26.23</v>
      </c>
      <c r="S563">
        <v>20.87</v>
      </c>
      <c r="T563">
        <v>7.45</v>
      </c>
      <c r="U563">
        <v>3.48</v>
      </c>
      <c r="V563">
        <v>4.12</v>
      </c>
      <c r="W563">
        <v>4.3</v>
      </c>
      <c r="X563">
        <v>14.76</v>
      </c>
      <c r="Y563">
        <v>3.16</v>
      </c>
      <c r="Z563">
        <v>9.89</v>
      </c>
      <c r="AA563">
        <v>5.74</v>
      </c>
      <c r="AB563">
        <v>5.0999999999999996</v>
      </c>
      <c r="AC563">
        <v>7.84</v>
      </c>
      <c r="AG563" s="8">
        <v>42856</v>
      </c>
      <c r="AH563">
        <v>-2.5</v>
      </c>
      <c r="AI563">
        <v>0.3</v>
      </c>
      <c r="AJ563">
        <v>1.5</v>
      </c>
      <c r="AK563">
        <v>0</v>
      </c>
      <c r="AL563">
        <v>0</v>
      </c>
      <c r="AM563">
        <v>5.97</v>
      </c>
      <c r="AN563">
        <v>7.32</v>
      </c>
      <c r="AO563">
        <v>36.39</v>
      </c>
      <c r="AP563">
        <v>12.9</v>
      </c>
      <c r="AQ563">
        <v>37.410000000000004</v>
      </c>
      <c r="AT563" s="8">
        <v>42856</v>
      </c>
      <c r="AU563" s="2">
        <v>0.4</v>
      </c>
      <c r="AV563">
        <v>-0.2</v>
      </c>
      <c r="AW563">
        <v>0.8</v>
      </c>
      <c r="AX563">
        <v>0</v>
      </c>
      <c r="AY563" s="2">
        <v>0.1</v>
      </c>
      <c r="AZ563">
        <v>0.1</v>
      </c>
      <c r="BA563">
        <v>0.2</v>
      </c>
      <c r="BB563">
        <v>0.1</v>
      </c>
      <c r="BD563" s="3">
        <f t="shared" si="49"/>
        <v>0.4</v>
      </c>
      <c r="BE563" s="7">
        <f t="shared" si="51"/>
        <v>0.20984000000000003</v>
      </c>
      <c r="BF563" s="7">
        <f t="shared" si="52"/>
        <v>0.37740000000000001</v>
      </c>
      <c r="BG563" s="7">
        <f t="shared" si="53"/>
        <v>-0.18724000000000002</v>
      </c>
      <c r="BH563" s="7">
        <f t="shared" si="50"/>
        <v>0.41856000000000004</v>
      </c>
      <c r="BI563" s="7">
        <f t="shared" si="54"/>
        <v>0</v>
      </c>
      <c r="BO563" s="8">
        <v>42856</v>
      </c>
      <c r="BP563">
        <v>0.4</v>
      </c>
      <c r="BQ563">
        <v>5</v>
      </c>
    </row>
    <row r="564" spans="3:69" x14ac:dyDescent="0.3">
      <c r="C564" s="8">
        <v>42887</v>
      </c>
      <c r="D564">
        <v>0.4</v>
      </c>
      <c r="E564">
        <v>0.4</v>
      </c>
      <c r="F564">
        <v>0.8</v>
      </c>
      <c r="G564">
        <v>-0.2</v>
      </c>
      <c r="H564">
        <v>3.5</v>
      </c>
      <c r="I564">
        <v>-0.8</v>
      </c>
      <c r="J564">
        <v>0.2</v>
      </c>
      <c r="K564">
        <v>0</v>
      </c>
      <c r="L564">
        <v>-0.1</v>
      </c>
      <c r="M564">
        <v>0.4</v>
      </c>
      <c r="N564">
        <v>-0.1</v>
      </c>
      <c r="O564">
        <v>-0.1</v>
      </c>
      <c r="P564">
        <v>100</v>
      </c>
      <c r="Q564">
        <v>95.86</v>
      </c>
      <c r="R564">
        <v>26.23</v>
      </c>
      <c r="S564">
        <v>20.87</v>
      </c>
      <c r="T564">
        <v>7.45</v>
      </c>
      <c r="U564">
        <v>3.48</v>
      </c>
      <c r="V564">
        <v>4.12</v>
      </c>
      <c r="W564">
        <v>4.3</v>
      </c>
      <c r="X564">
        <v>14.76</v>
      </c>
      <c r="Y564">
        <v>3.16</v>
      </c>
      <c r="Z564">
        <v>9.89</v>
      </c>
      <c r="AA564">
        <v>5.74</v>
      </c>
      <c r="AB564">
        <v>4.9000000000000004</v>
      </c>
      <c r="AC564">
        <v>7.84</v>
      </c>
      <c r="AG564" s="8">
        <v>42887</v>
      </c>
      <c r="AH564">
        <v>-2.1</v>
      </c>
      <c r="AI564">
        <v>0.5</v>
      </c>
      <c r="AJ564">
        <v>1.5</v>
      </c>
      <c r="AK564">
        <v>0</v>
      </c>
      <c r="AL564">
        <v>-0.2</v>
      </c>
      <c r="AM564">
        <v>5.97</v>
      </c>
      <c r="AN564">
        <v>7.32</v>
      </c>
      <c r="AO564">
        <v>36.39</v>
      </c>
      <c r="AP564">
        <v>12.9</v>
      </c>
      <c r="AQ564">
        <v>37.410000000000004</v>
      </c>
      <c r="AT564" s="8">
        <v>42887</v>
      </c>
      <c r="AU564" s="2">
        <v>0.4</v>
      </c>
      <c r="AV564">
        <v>-0.2</v>
      </c>
      <c r="AW564">
        <v>0.9</v>
      </c>
      <c r="AX564">
        <v>-0.1</v>
      </c>
      <c r="AY564" s="2">
        <v>-0.1</v>
      </c>
      <c r="AZ564">
        <v>-0.1</v>
      </c>
      <c r="BA564">
        <v>-0.1</v>
      </c>
      <c r="BB564">
        <v>-0.2</v>
      </c>
      <c r="BD564" s="3">
        <f t="shared" si="49"/>
        <v>0.4</v>
      </c>
      <c r="BE564" s="7">
        <f t="shared" si="51"/>
        <v>0.20984000000000003</v>
      </c>
      <c r="BF564" s="7">
        <f t="shared" si="52"/>
        <v>0.36260000000000003</v>
      </c>
      <c r="BG564" s="7">
        <f t="shared" si="53"/>
        <v>-0.17244000000000004</v>
      </c>
      <c r="BH564" s="7">
        <f t="shared" si="50"/>
        <v>0.45707999999999999</v>
      </c>
      <c r="BI564" s="7">
        <f t="shared" si="54"/>
        <v>-7.4820000000000011E-2</v>
      </c>
      <c r="BO564" s="8">
        <v>42887</v>
      </c>
      <c r="BP564">
        <v>-0.4</v>
      </c>
      <c r="BQ564">
        <v>4.5999999999999996</v>
      </c>
    </row>
    <row r="565" spans="3:69" x14ac:dyDescent="0.3">
      <c r="C565" s="8">
        <v>42917</v>
      </c>
      <c r="D565">
        <v>0.4</v>
      </c>
      <c r="E565">
        <v>0.5</v>
      </c>
      <c r="F565">
        <v>0.6</v>
      </c>
      <c r="G565">
        <v>-0.2</v>
      </c>
      <c r="H565">
        <v>4.3</v>
      </c>
      <c r="I565">
        <v>-0.4</v>
      </c>
      <c r="J565">
        <v>0</v>
      </c>
      <c r="K565">
        <v>0.1</v>
      </c>
      <c r="L565">
        <v>0.1</v>
      </c>
      <c r="M565">
        <v>0.4</v>
      </c>
      <c r="N565">
        <v>0</v>
      </c>
      <c r="O565">
        <v>0.1</v>
      </c>
      <c r="P565">
        <v>100</v>
      </c>
      <c r="Q565">
        <v>95.86</v>
      </c>
      <c r="R565">
        <v>26.23</v>
      </c>
      <c r="S565">
        <v>20.87</v>
      </c>
      <c r="T565">
        <v>7.45</v>
      </c>
      <c r="U565">
        <v>3.48</v>
      </c>
      <c r="V565">
        <v>4.12</v>
      </c>
      <c r="W565">
        <v>4.3</v>
      </c>
      <c r="X565">
        <v>14.76</v>
      </c>
      <c r="Y565">
        <v>3.16</v>
      </c>
      <c r="Z565">
        <v>9.89</v>
      </c>
      <c r="AA565">
        <v>5.74</v>
      </c>
      <c r="AB565">
        <v>5.8</v>
      </c>
      <c r="AC565">
        <v>7.84</v>
      </c>
      <c r="AG565" s="8">
        <v>42917</v>
      </c>
      <c r="AH565">
        <v>-1.7</v>
      </c>
      <c r="AI565">
        <v>0.4</v>
      </c>
      <c r="AJ565">
        <v>1.5</v>
      </c>
      <c r="AK565">
        <v>0.1</v>
      </c>
      <c r="AL565">
        <v>-0.1</v>
      </c>
      <c r="AM565">
        <v>5.97</v>
      </c>
      <c r="AN565">
        <v>7.32</v>
      </c>
      <c r="AO565">
        <v>36.39</v>
      </c>
      <c r="AP565">
        <v>12.9</v>
      </c>
      <c r="AQ565">
        <v>37.410000000000004</v>
      </c>
      <c r="AT565" s="8">
        <v>42917</v>
      </c>
      <c r="AU565" s="2">
        <v>0.4</v>
      </c>
      <c r="AV565">
        <v>-0.1</v>
      </c>
      <c r="AW565">
        <v>1</v>
      </c>
      <c r="AX565">
        <v>-0.1</v>
      </c>
      <c r="AY565" s="2">
        <v>-0.2</v>
      </c>
      <c r="AZ565">
        <v>-0.1</v>
      </c>
      <c r="BA565">
        <v>-0.5</v>
      </c>
      <c r="BB565">
        <v>0.2</v>
      </c>
      <c r="BD565" s="3">
        <f t="shared" si="49"/>
        <v>0.4</v>
      </c>
      <c r="BE565" s="7">
        <f t="shared" si="51"/>
        <v>0.15737999999999999</v>
      </c>
      <c r="BF565" s="7">
        <f t="shared" si="52"/>
        <v>0.42920000000000003</v>
      </c>
      <c r="BG565" s="7">
        <f t="shared" si="53"/>
        <v>-0.18658</v>
      </c>
      <c r="BH565" s="7">
        <f t="shared" si="50"/>
        <v>0.47364000000000006</v>
      </c>
      <c r="BI565" s="7">
        <f t="shared" si="54"/>
        <v>-2.4510000000000004E-2</v>
      </c>
      <c r="BO565" s="8">
        <v>42917</v>
      </c>
      <c r="BP565">
        <v>0.2</v>
      </c>
      <c r="BQ565">
        <v>4.8</v>
      </c>
    </row>
    <row r="566" spans="3:69" x14ac:dyDescent="0.3">
      <c r="C566" s="8">
        <v>42948</v>
      </c>
      <c r="D566">
        <v>0.7</v>
      </c>
      <c r="E566">
        <v>0.7</v>
      </c>
      <c r="F566">
        <v>0.9</v>
      </c>
      <c r="G566">
        <v>-0.2</v>
      </c>
      <c r="H566">
        <v>5.2</v>
      </c>
      <c r="I566">
        <v>-0.2</v>
      </c>
      <c r="J566">
        <v>0.6</v>
      </c>
      <c r="K566">
        <v>1.8</v>
      </c>
      <c r="L566">
        <v>-0.4</v>
      </c>
      <c r="M566">
        <v>0.4</v>
      </c>
      <c r="N566">
        <v>0.4</v>
      </c>
      <c r="O566">
        <v>0.3</v>
      </c>
      <c r="P566">
        <v>100</v>
      </c>
      <c r="Q566">
        <v>95.86</v>
      </c>
      <c r="R566">
        <v>26.23</v>
      </c>
      <c r="S566">
        <v>20.87</v>
      </c>
      <c r="T566">
        <v>7.45</v>
      </c>
      <c r="U566">
        <v>3.48</v>
      </c>
      <c r="V566">
        <v>4.12</v>
      </c>
      <c r="W566">
        <v>4.3</v>
      </c>
      <c r="X566">
        <v>14.76</v>
      </c>
      <c r="Y566">
        <v>3.16</v>
      </c>
      <c r="Z566">
        <v>9.89</v>
      </c>
      <c r="AA566">
        <v>5.74</v>
      </c>
      <c r="AB566">
        <v>7</v>
      </c>
      <c r="AC566">
        <v>7.84</v>
      </c>
      <c r="AG566" s="8">
        <v>42948</v>
      </c>
      <c r="AH566">
        <v>-1.5</v>
      </c>
      <c r="AI566">
        <v>0.6</v>
      </c>
      <c r="AJ566">
        <v>2</v>
      </c>
      <c r="AK566">
        <v>0.6</v>
      </c>
      <c r="AL566">
        <v>-0.2</v>
      </c>
      <c r="AM566">
        <v>5.97</v>
      </c>
      <c r="AN566">
        <v>7.32</v>
      </c>
      <c r="AO566">
        <v>36.39</v>
      </c>
      <c r="AP566">
        <v>12.9</v>
      </c>
      <c r="AQ566">
        <v>37.410000000000004</v>
      </c>
      <c r="AT566" s="8">
        <v>42948</v>
      </c>
      <c r="AU566" s="2">
        <v>0.7</v>
      </c>
      <c r="AV566">
        <v>0</v>
      </c>
      <c r="AW566">
        <v>1.4</v>
      </c>
      <c r="AX566">
        <v>0</v>
      </c>
      <c r="AY566" s="2">
        <v>0.2</v>
      </c>
      <c r="AZ566">
        <v>0.2</v>
      </c>
      <c r="BA566">
        <v>0.1</v>
      </c>
      <c r="BB566">
        <v>0.4</v>
      </c>
      <c r="BD566" s="3">
        <f t="shared" ref="BD566:BD629" si="55" xml:space="preserve"> AU566</f>
        <v>0.7</v>
      </c>
      <c r="BE566" s="7">
        <f t="shared" si="51"/>
        <v>0.23607</v>
      </c>
      <c r="BF566" s="7">
        <f t="shared" si="52"/>
        <v>0.51800000000000002</v>
      </c>
      <c r="BG566" s="7">
        <f t="shared" si="53"/>
        <v>-5.4070000000000062E-2</v>
      </c>
      <c r="BH566" s="7">
        <f t="shared" si="50"/>
        <v>0.68216999999999994</v>
      </c>
      <c r="BI566" s="7">
        <f t="shared" si="54"/>
        <v>2.5799999999999912E-3</v>
      </c>
      <c r="BO566" s="8">
        <v>42948</v>
      </c>
      <c r="BP566">
        <v>0.1</v>
      </c>
      <c r="BQ566">
        <v>4.9000000000000004</v>
      </c>
    </row>
    <row r="567" spans="3:69" x14ac:dyDescent="0.3">
      <c r="C567" s="8">
        <v>42979</v>
      </c>
      <c r="D567">
        <v>0.7</v>
      </c>
      <c r="E567">
        <v>0.7</v>
      </c>
      <c r="F567">
        <v>1</v>
      </c>
      <c r="G567">
        <v>-0.2</v>
      </c>
      <c r="H567">
        <v>6</v>
      </c>
      <c r="I567">
        <v>-0.2</v>
      </c>
      <c r="J567">
        <v>-0.3</v>
      </c>
      <c r="K567">
        <v>1.8</v>
      </c>
      <c r="L567">
        <v>0</v>
      </c>
      <c r="M567">
        <v>0.4</v>
      </c>
      <c r="N567">
        <v>0.2</v>
      </c>
      <c r="O567">
        <v>0.1</v>
      </c>
      <c r="P567">
        <v>100</v>
      </c>
      <c r="Q567">
        <v>95.86</v>
      </c>
      <c r="R567">
        <v>26.23</v>
      </c>
      <c r="S567">
        <v>20.87</v>
      </c>
      <c r="T567">
        <v>7.45</v>
      </c>
      <c r="U567">
        <v>3.48</v>
      </c>
      <c r="V567">
        <v>4.12</v>
      </c>
      <c r="W567">
        <v>4.3</v>
      </c>
      <c r="X567">
        <v>14.76</v>
      </c>
      <c r="Y567">
        <v>3.16</v>
      </c>
      <c r="Z567">
        <v>9.89</v>
      </c>
      <c r="AA567">
        <v>5.74</v>
      </c>
      <c r="AB567">
        <v>7.6</v>
      </c>
      <c r="AC567">
        <v>7.84</v>
      </c>
      <c r="AG567" s="8">
        <v>42979</v>
      </c>
      <c r="AH567">
        <v>-0.6</v>
      </c>
      <c r="AI567">
        <v>0</v>
      </c>
      <c r="AJ567">
        <v>2.1</v>
      </c>
      <c r="AK567">
        <v>0.7</v>
      </c>
      <c r="AL567">
        <v>-0.2</v>
      </c>
      <c r="AM567">
        <v>5.97</v>
      </c>
      <c r="AN567">
        <v>7.32</v>
      </c>
      <c r="AO567">
        <v>36.39</v>
      </c>
      <c r="AP567">
        <v>12.9</v>
      </c>
      <c r="AQ567">
        <v>37.410000000000004</v>
      </c>
      <c r="AT567" s="8">
        <v>42979</v>
      </c>
      <c r="AU567" s="2">
        <v>0.7</v>
      </c>
      <c r="AV567">
        <v>0</v>
      </c>
      <c r="AW567">
        <v>1.5</v>
      </c>
      <c r="AX567">
        <v>0</v>
      </c>
      <c r="AY567" s="2">
        <v>0.2</v>
      </c>
      <c r="AZ567">
        <v>0</v>
      </c>
      <c r="BA567">
        <v>0.8</v>
      </c>
      <c r="BB567">
        <v>-0.3</v>
      </c>
      <c r="BD567" s="3">
        <f t="shared" si="55"/>
        <v>0.7</v>
      </c>
      <c r="BE567" s="7">
        <f t="shared" si="51"/>
        <v>0.26229999999999998</v>
      </c>
      <c r="BF567" s="7">
        <f t="shared" si="52"/>
        <v>0.56240000000000001</v>
      </c>
      <c r="BG567" s="7">
        <f t="shared" si="53"/>
        <v>-0.12470000000000003</v>
      </c>
      <c r="BH567" s="7">
        <f t="shared" si="50"/>
        <v>0.72837000000000018</v>
      </c>
      <c r="BI567" s="7">
        <f t="shared" si="54"/>
        <v>1.5479999999999983E-2</v>
      </c>
      <c r="BO567" s="8">
        <v>42979</v>
      </c>
      <c r="BP567">
        <v>0.7</v>
      </c>
      <c r="BQ567">
        <v>4.4000000000000004</v>
      </c>
    </row>
    <row r="568" spans="3:69" x14ac:dyDescent="0.3">
      <c r="C568" s="8">
        <v>43009</v>
      </c>
      <c r="D568">
        <v>0.2</v>
      </c>
      <c r="E568">
        <v>0.8</v>
      </c>
      <c r="F568">
        <v>-1.3</v>
      </c>
      <c r="G568">
        <v>-0.1</v>
      </c>
      <c r="H568">
        <v>6.2</v>
      </c>
      <c r="I568">
        <v>-0.3</v>
      </c>
      <c r="J568">
        <v>-0.1</v>
      </c>
      <c r="K568">
        <v>1.6</v>
      </c>
      <c r="L568">
        <v>0.6</v>
      </c>
      <c r="M568">
        <v>0.4</v>
      </c>
      <c r="N568">
        <v>-0.1</v>
      </c>
      <c r="O568">
        <v>0.2</v>
      </c>
      <c r="P568">
        <v>100</v>
      </c>
      <c r="Q568">
        <v>95.86</v>
      </c>
      <c r="R568">
        <v>26.23</v>
      </c>
      <c r="S568">
        <v>20.87</v>
      </c>
      <c r="T568">
        <v>7.45</v>
      </c>
      <c r="U568">
        <v>3.48</v>
      </c>
      <c r="V568">
        <v>4.12</v>
      </c>
      <c r="W568">
        <v>4.3</v>
      </c>
      <c r="X568">
        <v>14.76</v>
      </c>
      <c r="Y568">
        <v>3.16</v>
      </c>
      <c r="Z568">
        <v>9.89</v>
      </c>
      <c r="AA568">
        <v>5.74</v>
      </c>
      <c r="AB568">
        <v>8.6</v>
      </c>
      <c r="AC568">
        <v>7.84</v>
      </c>
      <c r="AG568" s="8">
        <v>43009</v>
      </c>
      <c r="AH568">
        <v>0</v>
      </c>
      <c r="AI568">
        <v>-0.2</v>
      </c>
      <c r="AJ568">
        <v>0.6</v>
      </c>
      <c r="AK568">
        <v>0.8</v>
      </c>
      <c r="AL568">
        <v>-0.3</v>
      </c>
      <c r="AM568">
        <v>5.97</v>
      </c>
      <c r="AN568">
        <v>7.32</v>
      </c>
      <c r="AO568">
        <v>36.39</v>
      </c>
      <c r="AP568">
        <v>12.9</v>
      </c>
      <c r="AQ568">
        <v>37.410000000000004</v>
      </c>
      <c r="AT568" s="8">
        <v>43009</v>
      </c>
      <c r="AU568" s="2">
        <v>0.2</v>
      </c>
      <c r="AV568">
        <v>0</v>
      </c>
      <c r="AW568">
        <v>0.4</v>
      </c>
      <c r="AX568">
        <v>0</v>
      </c>
      <c r="AY568" s="2">
        <v>0</v>
      </c>
      <c r="AZ568">
        <v>0.2</v>
      </c>
      <c r="BA568">
        <v>-0.1</v>
      </c>
      <c r="BB568">
        <v>0.1</v>
      </c>
      <c r="BD568" s="3">
        <f t="shared" si="55"/>
        <v>0.2</v>
      </c>
      <c r="BE568" s="7">
        <f t="shared" si="51"/>
        <v>-0.34099000000000002</v>
      </c>
      <c r="BF568" s="7">
        <f t="shared" si="52"/>
        <v>0.63639999999999997</v>
      </c>
      <c r="BG568" s="7">
        <f t="shared" si="53"/>
        <v>-9.5409999999999884E-2</v>
      </c>
      <c r="BH568" s="7">
        <f t="shared" si="50"/>
        <v>0.20370000000000002</v>
      </c>
      <c r="BI568" s="7">
        <f t="shared" si="54"/>
        <v>-9.030000000000005E-3</v>
      </c>
      <c r="BO568" s="8">
        <v>43009</v>
      </c>
      <c r="BP568">
        <v>2.1</v>
      </c>
      <c r="BQ568">
        <v>4.2</v>
      </c>
    </row>
    <row r="569" spans="3:69" x14ac:dyDescent="0.3">
      <c r="C569" s="8">
        <v>43040</v>
      </c>
      <c r="D569">
        <v>0.6</v>
      </c>
      <c r="E569">
        <v>0.9</v>
      </c>
      <c r="F569">
        <v>-0.1</v>
      </c>
      <c r="G569">
        <v>-0.1</v>
      </c>
      <c r="H569">
        <v>5.9</v>
      </c>
      <c r="I569">
        <v>-0.5</v>
      </c>
      <c r="J569">
        <v>-0.3</v>
      </c>
      <c r="K569">
        <v>1.6</v>
      </c>
      <c r="L569">
        <v>0.8</v>
      </c>
      <c r="M569">
        <v>0.4</v>
      </c>
      <c r="N569">
        <v>0.3</v>
      </c>
      <c r="O569">
        <v>0.5</v>
      </c>
      <c r="P569">
        <v>100</v>
      </c>
      <c r="Q569">
        <v>95.86</v>
      </c>
      <c r="R569">
        <v>26.23</v>
      </c>
      <c r="S569">
        <v>20.87</v>
      </c>
      <c r="T569">
        <v>7.45</v>
      </c>
      <c r="U569">
        <v>3.48</v>
      </c>
      <c r="V569">
        <v>4.12</v>
      </c>
      <c r="W569">
        <v>4.3</v>
      </c>
      <c r="X569">
        <v>14.76</v>
      </c>
      <c r="Y569">
        <v>3.16</v>
      </c>
      <c r="Z569">
        <v>9.89</v>
      </c>
      <c r="AA569">
        <v>5.74</v>
      </c>
      <c r="AB569">
        <v>8.5</v>
      </c>
      <c r="AC569">
        <v>7.84</v>
      </c>
      <c r="AG569" s="8">
        <v>43040</v>
      </c>
      <c r="AH569">
        <v>0</v>
      </c>
      <c r="AI569">
        <v>-0.3</v>
      </c>
      <c r="AJ569">
        <v>1.5</v>
      </c>
      <c r="AK569">
        <v>0.9</v>
      </c>
      <c r="AL569">
        <v>-0.1</v>
      </c>
      <c r="AM569">
        <v>5.97</v>
      </c>
      <c r="AN569">
        <v>7.32</v>
      </c>
      <c r="AO569">
        <v>36.39</v>
      </c>
      <c r="AP569">
        <v>12.9</v>
      </c>
      <c r="AQ569">
        <v>37.410000000000004</v>
      </c>
      <c r="AT569" s="8">
        <v>43040</v>
      </c>
      <c r="AU569" s="2">
        <v>0.6</v>
      </c>
      <c r="AV569">
        <v>0.1</v>
      </c>
      <c r="AW569">
        <v>1.1000000000000001</v>
      </c>
      <c r="AX569">
        <v>0.1</v>
      </c>
      <c r="AY569" s="2">
        <v>0.4</v>
      </c>
      <c r="AZ569">
        <v>0</v>
      </c>
      <c r="BA569">
        <v>0.8</v>
      </c>
      <c r="BB569">
        <v>-0.1</v>
      </c>
      <c r="BD569" s="3">
        <f t="shared" si="55"/>
        <v>0.6</v>
      </c>
      <c r="BE569" s="7">
        <f t="shared" si="51"/>
        <v>-2.6230000000000003E-2</v>
      </c>
      <c r="BF569" s="7">
        <f t="shared" si="52"/>
        <v>0.629</v>
      </c>
      <c r="BG569" s="7">
        <f t="shared" si="53"/>
        <v>-2.7700000000000502E-3</v>
      </c>
      <c r="BH569" s="7">
        <f t="shared" si="50"/>
        <v>0.52389000000000008</v>
      </c>
      <c r="BI569" s="7">
        <f t="shared" si="54"/>
        <v>7.869000000000001E-2</v>
      </c>
      <c r="BO569" s="8">
        <v>43040</v>
      </c>
      <c r="BP569">
        <v>1.7</v>
      </c>
      <c r="BQ569">
        <v>5.6</v>
      </c>
    </row>
    <row r="570" spans="3:69" x14ac:dyDescent="0.3">
      <c r="C570" s="8">
        <v>43070</v>
      </c>
      <c r="D570">
        <v>1</v>
      </c>
      <c r="E570">
        <v>0.9</v>
      </c>
      <c r="F570">
        <v>1.8</v>
      </c>
      <c r="G570">
        <v>-0.1</v>
      </c>
      <c r="H570">
        <v>5.2</v>
      </c>
      <c r="I570">
        <v>-0.9</v>
      </c>
      <c r="J570">
        <v>-0.3</v>
      </c>
      <c r="K570">
        <v>1.6</v>
      </c>
      <c r="L570">
        <v>0.8</v>
      </c>
      <c r="M570">
        <v>0.4</v>
      </c>
      <c r="N570">
        <v>0.4</v>
      </c>
      <c r="O570">
        <v>0.7</v>
      </c>
      <c r="P570">
        <v>100</v>
      </c>
      <c r="Q570">
        <v>95.86</v>
      </c>
      <c r="R570">
        <v>26.23</v>
      </c>
      <c r="S570">
        <v>20.87</v>
      </c>
      <c r="T570">
        <v>7.45</v>
      </c>
      <c r="U570">
        <v>3.48</v>
      </c>
      <c r="V570">
        <v>4.12</v>
      </c>
      <c r="W570">
        <v>4.3</v>
      </c>
      <c r="X570">
        <v>14.76</v>
      </c>
      <c r="Y570">
        <v>3.16</v>
      </c>
      <c r="Z570">
        <v>9.89</v>
      </c>
      <c r="AA570">
        <v>5.74</v>
      </c>
      <c r="AB570">
        <v>7.7</v>
      </c>
      <c r="AC570">
        <v>7.84</v>
      </c>
      <c r="AG570" s="8">
        <v>43070</v>
      </c>
      <c r="AH570">
        <v>-0.3</v>
      </c>
      <c r="AI570">
        <v>0.1</v>
      </c>
      <c r="AJ570">
        <v>2.8</v>
      </c>
      <c r="AK570">
        <v>0.9</v>
      </c>
      <c r="AL570">
        <v>-0.2</v>
      </c>
      <c r="AM570">
        <v>5.97</v>
      </c>
      <c r="AN570">
        <v>7.32</v>
      </c>
      <c r="AO570">
        <v>36.39</v>
      </c>
      <c r="AP570">
        <v>12.9</v>
      </c>
      <c r="AQ570">
        <v>37.410000000000004</v>
      </c>
      <c r="AT570" s="8">
        <v>43070</v>
      </c>
      <c r="AU570" s="2">
        <v>1</v>
      </c>
      <c r="AV570">
        <v>0.1</v>
      </c>
      <c r="AW570">
        <v>2</v>
      </c>
      <c r="AX570">
        <v>0.1</v>
      </c>
      <c r="AY570" s="2">
        <v>0.3</v>
      </c>
      <c r="AZ570">
        <v>-0.1</v>
      </c>
      <c r="BA570">
        <v>0.5</v>
      </c>
      <c r="BB570">
        <v>0</v>
      </c>
      <c r="BD570" s="3">
        <f t="shared" si="55"/>
        <v>1</v>
      </c>
      <c r="BE570" s="7">
        <f t="shared" si="51"/>
        <v>0.47214</v>
      </c>
      <c r="BF570" s="7">
        <f t="shared" si="52"/>
        <v>0.56980000000000008</v>
      </c>
      <c r="BG570" s="7">
        <f t="shared" si="53"/>
        <v>-4.1940000000000088E-2</v>
      </c>
      <c r="BH570" s="7">
        <f t="shared" si="50"/>
        <v>1.0083299999999999</v>
      </c>
      <c r="BI570" s="7">
        <f t="shared" si="54"/>
        <v>4.1280000000000004E-2</v>
      </c>
      <c r="BO570" s="8">
        <v>43070</v>
      </c>
      <c r="BP570">
        <v>0.5</v>
      </c>
      <c r="BQ570">
        <v>5.5</v>
      </c>
    </row>
    <row r="571" spans="3:69" x14ac:dyDescent="0.3">
      <c r="C571" s="8">
        <v>43101</v>
      </c>
      <c r="D571">
        <v>1.4</v>
      </c>
      <c r="E571">
        <v>0.9</v>
      </c>
      <c r="F571">
        <v>3.2</v>
      </c>
      <c r="G571">
        <v>-0.1</v>
      </c>
      <c r="H571">
        <v>4.5999999999999996</v>
      </c>
      <c r="I571">
        <v>-1.2</v>
      </c>
      <c r="J571">
        <v>0.5</v>
      </c>
      <c r="K571">
        <v>1.6</v>
      </c>
      <c r="L571">
        <v>0.7</v>
      </c>
      <c r="M571">
        <v>0.4</v>
      </c>
      <c r="N571">
        <v>0.5</v>
      </c>
      <c r="O571">
        <v>0.5</v>
      </c>
      <c r="P571">
        <v>100</v>
      </c>
      <c r="Q571">
        <v>95.86</v>
      </c>
      <c r="R571">
        <v>26.23</v>
      </c>
      <c r="S571">
        <v>20.87</v>
      </c>
      <c r="T571">
        <v>7.45</v>
      </c>
      <c r="U571">
        <v>3.48</v>
      </c>
      <c r="V571">
        <v>4.12</v>
      </c>
      <c r="W571">
        <v>4.3</v>
      </c>
      <c r="X571">
        <v>14.76</v>
      </c>
      <c r="Y571">
        <v>3.16</v>
      </c>
      <c r="Z571">
        <v>9.89</v>
      </c>
      <c r="AA571">
        <v>5.74</v>
      </c>
      <c r="AB571">
        <v>6.7</v>
      </c>
      <c r="AC571">
        <v>7.84</v>
      </c>
      <c r="AG571" s="8">
        <v>43101</v>
      </c>
      <c r="AH571">
        <v>-0.1</v>
      </c>
      <c r="AI571">
        <v>0.5</v>
      </c>
      <c r="AJ571">
        <v>3.6</v>
      </c>
      <c r="AK571">
        <v>0.7</v>
      </c>
      <c r="AL571">
        <v>-0.1</v>
      </c>
      <c r="AM571">
        <v>5.97</v>
      </c>
      <c r="AN571">
        <v>7.32</v>
      </c>
      <c r="AO571">
        <v>36.39</v>
      </c>
      <c r="AP571">
        <v>12.9</v>
      </c>
      <c r="AQ571">
        <v>37.410000000000004</v>
      </c>
      <c r="AT571" s="8">
        <v>43101</v>
      </c>
      <c r="AU571" s="2">
        <v>1.4</v>
      </c>
      <c r="AV571">
        <v>0.1</v>
      </c>
      <c r="AW571">
        <v>2.7</v>
      </c>
      <c r="AX571">
        <v>0.1</v>
      </c>
      <c r="AY571" s="2">
        <v>0.1</v>
      </c>
      <c r="AZ571">
        <v>-0.4</v>
      </c>
      <c r="BA571">
        <v>0.6</v>
      </c>
      <c r="BB571">
        <v>-0.3</v>
      </c>
      <c r="BD571" s="3">
        <f t="shared" si="55"/>
        <v>1.4</v>
      </c>
      <c r="BE571" s="7">
        <f t="shared" si="51"/>
        <v>0.83936000000000011</v>
      </c>
      <c r="BF571" s="7">
        <f t="shared" si="52"/>
        <v>0.49580000000000007</v>
      </c>
      <c r="BG571" s="7">
        <f t="shared" si="53"/>
        <v>6.4839999999999731E-2</v>
      </c>
      <c r="BH571" s="7">
        <f t="shared" si="50"/>
        <v>1.34067</v>
      </c>
      <c r="BI571" s="7">
        <f t="shared" si="54"/>
        <v>5.2889999999999986E-2</v>
      </c>
      <c r="BO571" s="8">
        <v>43101</v>
      </c>
      <c r="BP571">
        <v>0.1</v>
      </c>
      <c r="BQ571">
        <v>5.4</v>
      </c>
    </row>
    <row r="572" spans="3:69" x14ac:dyDescent="0.3">
      <c r="C572" s="8">
        <v>43132</v>
      </c>
      <c r="D572">
        <v>1.5</v>
      </c>
      <c r="E572">
        <v>1</v>
      </c>
      <c r="F572">
        <v>3</v>
      </c>
      <c r="G572">
        <v>-0.1</v>
      </c>
      <c r="H572">
        <v>4.3</v>
      </c>
      <c r="I572">
        <v>-1.7</v>
      </c>
      <c r="J572">
        <v>0.3</v>
      </c>
      <c r="K572">
        <v>1.8</v>
      </c>
      <c r="L572">
        <v>1.5</v>
      </c>
      <c r="M572">
        <v>0.4</v>
      </c>
      <c r="N572">
        <v>1.3</v>
      </c>
      <c r="O572">
        <v>0.6</v>
      </c>
      <c r="P572">
        <v>100</v>
      </c>
      <c r="Q572">
        <v>95.86</v>
      </c>
      <c r="R572">
        <v>26.23</v>
      </c>
      <c r="S572">
        <v>20.87</v>
      </c>
      <c r="T572">
        <v>7.45</v>
      </c>
      <c r="U572">
        <v>3.48</v>
      </c>
      <c r="V572">
        <v>4.12</v>
      </c>
      <c r="W572">
        <v>4.3</v>
      </c>
      <c r="X572">
        <v>14.76</v>
      </c>
      <c r="Y572">
        <v>3.16</v>
      </c>
      <c r="Z572">
        <v>9.89</v>
      </c>
      <c r="AA572">
        <v>5.74</v>
      </c>
      <c r="AB572">
        <v>7</v>
      </c>
      <c r="AC572">
        <v>7.84</v>
      </c>
      <c r="AG572" s="8">
        <v>43132</v>
      </c>
      <c r="AH572">
        <v>0.2</v>
      </c>
      <c r="AI572">
        <v>0.3</v>
      </c>
      <c r="AJ572">
        <v>3.6</v>
      </c>
      <c r="AK572">
        <v>0.6</v>
      </c>
      <c r="AL572">
        <v>0.2</v>
      </c>
      <c r="AM572">
        <v>5.97</v>
      </c>
      <c r="AN572">
        <v>7.32</v>
      </c>
      <c r="AO572">
        <v>36.39</v>
      </c>
      <c r="AP572">
        <v>12.9</v>
      </c>
      <c r="AQ572">
        <v>37.410000000000004</v>
      </c>
      <c r="AT572" s="8">
        <v>43132</v>
      </c>
      <c r="AU572" s="2">
        <v>1.5</v>
      </c>
      <c r="AV572">
        <v>0.3</v>
      </c>
      <c r="AW572">
        <v>2.7</v>
      </c>
      <c r="AX572">
        <v>0.3</v>
      </c>
      <c r="AY572" s="2">
        <v>0</v>
      </c>
      <c r="AZ572">
        <v>0.1</v>
      </c>
      <c r="BA572">
        <v>-0.2</v>
      </c>
      <c r="BB572">
        <v>0.2</v>
      </c>
      <c r="BD572" s="3">
        <f t="shared" si="55"/>
        <v>1.5</v>
      </c>
      <c r="BE572" s="7">
        <f t="shared" si="51"/>
        <v>0.78689999999999993</v>
      </c>
      <c r="BF572" s="7">
        <f t="shared" si="52"/>
        <v>0.51800000000000002</v>
      </c>
      <c r="BG572" s="7">
        <f t="shared" si="53"/>
        <v>0.19510000000000005</v>
      </c>
      <c r="BH572" s="7">
        <f t="shared" si="50"/>
        <v>1.3439400000000001</v>
      </c>
      <c r="BI572" s="7">
        <f t="shared" si="54"/>
        <v>0.15222000000000002</v>
      </c>
      <c r="BO572" s="8">
        <v>43132</v>
      </c>
      <c r="BP572">
        <v>0.4</v>
      </c>
      <c r="BQ572">
        <v>6.1</v>
      </c>
    </row>
    <row r="573" spans="3:69" x14ac:dyDescent="0.3">
      <c r="C573" s="8">
        <v>43160</v>
      </c>
      <c r="D573">
        <v>1.1000000000000001</v>
      </c>
      <c r="E573">
        <v>0.9</v>
      </c>
      <c r="F573">
        <v>1.9</v>
      </c>
      <c r="G573">
        <v>-0.2</v>
      </c>
      <c r="H573">
        <v>4</v>
      </c>
      <c r="I573">
        <v>-1.4</v>
      </c>
      <c r="J573">
        <v>0</v>
      </c>
      <c r="K573">
        <v>1.7</v>
      </c>
      <c r="L573">
        <v>1.7</v>
      </c>
      <c r="M573">
        <v>0.3</v>
      </c>
      <c r="N573">
        <v>0.5</v>
      </c>
      <c r="O573">
        <v>0.5</v>
      </c>
      <c r="P573">
        <v>100</v>
      </c>
      <c r="Q573">
        <v>95.86</v>
      </c>
      <c r="R573">
        <v>26.23</v>
      </c>
      <c r="S573">
        <v>20.87</v>
      </c>
      <c r="T573">
        <v>7.45</v>
      </c>
      <c r="U573">
        <v>3.48</v>
      </c>
      <c r="V573">
        <v>4.12</v>
      </c>
      <c r="W573">
        <v>4.3</v>
      </c>
      <c r="X573">
        <v>14.76</v>
      </c>
      <c r="Y573">
        <v>3.16</v>
      </c>
      <c r="Z573">
        <v>9.89</v>
      </c>
      <c r="AA573">
        <v>5.74</v>
      </c>
      <c r="AB573">
        <v>5.7</v>
      </c>
      <c r="AC573">
        <v>7.84</v>
      </c>
      <c r="AG573" s="8">
        <v>43160</v>
      </c>
      <c r="AH573">
        <v>1.8</v>
      </c>
      <c r="AI573">
        <v>0</v>
      </c>
      <c r="AJ573">
        <v>2.5</v>
      </c>
      <c r="AK573">
        <v>0.7</v>
      </c>
      <c r="AL573">
        <v>0</v>
      </c>
      <c r="AM573">
        <v>5.97</v>
      </c>
      <c r="AN573">
        <v>7.32</v>
      </c>
      <c r="AO573">
        <v>36.39</v>
      </c>
      <c r="AP573">
        <v>12.9</v>
      </c>
      <c r="AQ573">
        <v>37.410000000000004</v>
      </c>
      <c r="AT573" s="8">
        <v>43160</v>
      </c>
      <c r="AU573" s="2">
        <v>1.1000000000000001</v>
      </c>
      <c r="AV573">
        <v>0.3</v>
      </c>
      <c r="AW573">
        <v>2</v>
      </c>
      <c r="AX573">
        <v>0.2</v>
      </c>
      <c r="AY573" s="2">
        <v>-0.3</v>
      </c>
      <c r="AZ573">
        <v>0.1</v>
      </c>
      <c r="BA573">
        <v>-0.7</v>
      </c>
      <c r="BB573">
        <v>0.1</v>
      </c>
      <c r="BD573" s="3">
        <f t="shared" si="55"/>
        <v>1.1000000000000001</v>
      </c>
      <c r="BE573" s="7">
        <f t="shared" si="51"/>
        <v>0.49836999999999998</v>
      </c>
      <c r="BF573" s="7">
        <f t="shared" si="52"/>
        <v>0.42180000000000006</v>
      </c>
      <c r="BG573" s="7">
        <f t="shared" si="53"/>
        <v>0.17983000000000005</v>
      </c>
      <c r="BH573" s="7">
        <f t="shared" si="50"/>
        <v>1.0172099999999999</v>
      </c>
      <c r="BI573" s="7">
        <f t="shared" si="54"/>
        <v>9.0299999999999991E-2</v>
      </c>
      <c r="BO573" s="8">
        <v>43160</v>
      </c>
      <c r="BP573">
        <v>0.1</v>
      </c>
      <c r="BQ573">
        <v>5.7</v>
      </c>
    </row>
    <row r="574" spans="3:69" x14ac:dyDescent="0.3">
      <c r="C574" s="8">
        <v>43191</v>
      </c>
      <c r="D574">
        <v>0.6</v>
      </c>
      <c r="E574">
        <v>0.7</v>
      </c>
      <c r="F574">
        <v>0.7</v>
      </c>
      <c r="G574">
        <v>-0.2</v>
      </c>
      <c r="H574">
        <v>3.6</v>
      </c>
      <c r="I574">
        <v>-1.5</v>
      </c>
      <c r="J574">
        <v>0.1</v>
      </c>
      <c r="K574">
        <v>1.9</v>
      </c>
      <c r="L574">
        <v>1.1000000000000001</v>
      </c>
      <c r="M574">
        <v>0.3</v>
      </c>
      <c r="N574">
        <v>0.2</v>
      </c>
      <c r="O574">
        <v>0.1</v>
      </c>
      <c r="P574">
        <v>100</v>
      </c>
      <c r="Q574">
        <v>95.86</v>
      </c>
      <c r="R574">
        <v>26.23</v>
      </c>
      <c r="S574">
        <v>20.87</v>
      </c>
      <c r="T574">
        <v>7.45</v>
      </c>
      <c r="U574">
        <v>3.48</v>
      </c>
      <c r="V574">
        <v>4.12</v>
      </c>
      <c r="W574">
        <v>4.3</v>
      </c>
      <c r="X574">
        <v>14.76</v>
      </c>
      <c r="Y574">
        <v>3.16</v>
      </c>
      <c r="Z574">
        <v>9.89</v>
      </c>
      <c r="AA574">
        <v>5.74</v>
      </c>
      <c r="AB574">
        <v>5.3</v>
      </c>
      <c r="AC574">
        <v>7.84</v>
      </c>
      <c r="AG574" s="8">
        <v>43191</v>
      </c>
      <c r="AH574">
        <v>-1</v>
      </c>
      <c r="AI574">
        <v>0.1</v>
      </c>
      <c r="AJ574">
        <v>1.5</v>
      </c>
      <c r="AK574">
        <v>1</v>
      </c>
      <c r="AL574">
        <v>0</v>
      </c>
      <c r="AM574">
        <v>5.97</v>
      </c>
      <c r="AN574">
        <v>7.32</v>
      </c>
      <c r="AO574">
        <v>36.39</v>
      </c>
      <c r="AP574">
        <v>12.9</v>
      </c>
      <c r="AQ574">
        <v>37.410000000000004</v>
      </c>
      <c r="AT574" s="8">
        <v>43191</v>
      </c>
      <c r="AU574" s="2">
        <v>0.6</v>
      </c>
      <c r="AV574">
        <v>0.1</v>
      </c>
      <c r="AW574">
        <v>1</v>
      </c>
      <c r="AX574">
        <v>0.3</v>
      </c>
      <c r="AY574" s="2">
        <v>-0.1</v>
      </c>
      <c r="AZ574">
        <v>0.2</v>
      </c>
      <c r="BA574">
        <v>-0.3</v>
      </c>
      <c r="BB574">
        <v>0.2</v>
      </c>
      <c r="BD574" s="3">
        <f t="shared" si="55"/>
        <v>0.6</v>
      </c>
      <c r="BE574" s="7">
        <f t="shared" si="51"/>
        <v>0.18361</v>
      </c>
      <c r="BF574" s="7">
        <f t="shared" si="52"/>
        <v>0.39219999999999999</v>
      </c>
      <c r="BG574" s="7">
        <f t="shared" si="53"/>
        <v>2.4189999999999989E-2</v>
      </c>
      <c r="BH574" s="7">
        <f t="shared" si="50"/>
        <v>0.49347000000000002</v>
      </c>
      <c r="BI574" s="7">
        <f t="shared" si="54"/>
        <v>0.129</v>
      </c>
      <c r="BO574" s="8">
        <v>43191</v>
      </c>
      <c r="BP574">
        <v>0.1</v>
      </c>
      <c r="BQ574">
        <v>6.1</v>
      </c>
    </row>
    <row r="575" spans="3:69" x14ac:dyDescent="0.3">
      <c r="C575" s="8">
        <v>43221</v>
      </c>
      <c r="D575">
        <v>0.7</v>
      </c>
      <c r="E575">
        <v>0.7</v>
      </c>
      <c r="F575">
        <v>0.8</v>
      </c>
      <c r="G575">
        <v>-0.1</v>
      </c>
      <c r="H575">
        <v>3.1</v>
      </c>
      <c r="I575">
        <v>-1.5</v>
      </c>
      <c r="J575">
        <v>0.1</v>
      </c>
      <c r="K575">
        <v>1.9</v>
      </c>
      <c r="L575">
        <v>1.3</v>
      </c>
      <c r="M575">
        <v>0.3</v>
      </c>
      <c r="N575">
        <v>0</v>
      </c>
      <c r="O575">
        <v>0.3</v>
      </c>
      <c r="P575">
        <v>100</v>
      </c>
      <c r="Q575">
        <v>95.86</v>
      </c>
      <c r="R575">
        <v>26.23</v>
      </c>
      <c r="S575">
        <v>20.87</v>
      </c>
      <c r="T575">
        <v>7.45</v>
      </c>
      <c r="U575">
        <v>3.48</v>
      </c>
      <c r="V575">
        <v>4.12</v>
      </c>
      <c r="W575">
        <v>4.3</v>
      </c>
      <c r="X575">
        <v>14.76</v>
      </c>
      <c r="Y575">
        <v>3.16</v>
      </c>
      <c r="Z575">
        <v>9.89</v>
      </c>
      <c r="AA575">
        <v>5.74</v>
      </c>
      <c r="AB575">
        <v>5.6</v>
      </c>
      <c r="AC575">
        <v>7.84</v>
      </c>
      <c r="AG575" s="8">
        <v>43221</v>
      </c>
      <c r="AH575">
        <v>-0.9</v>
      </c>
      <c r="AI575">
        <v>0</v>
      </c>
      <c r="AJ575">
        <v>1.6</v>
      </c>
      <c r="AK575">
        <v>0.9</v>
      </c>
      <c r="AL575">
        <v>0</v>
      </c>
      <c r="AM575">
        <v>5.97</v>
      </c>
      <c r="AN575">
        <v>7.32</v>
      </c>
      <c r="AO575">
        <v>36.39</v>
      </c>
      <c r="AP575">
        <v>12.9</v>
      </c>
      <c r="AQ575">
        <v>37.410000000000004</v>
      </c>
      <c r="AT575" s="8">
        <v>43221</v>
      </c>
      <c r="AU575" s="2">
        <v>0.7</v>
      </c>
      <c r="AV575">
        <v>0.1</v>
      </c>
      <c r="AW575">
        <v>1.1000000000000001</v>
      </c>
      <c r="AX575">
        <v>0.2</v>
      </c>
      <c r="AY575" s="2">
        <v>0.1</v>
      </c>
      <c r="AZ575">
        <v>0</v>
      </c>
      <c r="BA575">
        <v>0.2</v>
      </c>
      <c r="BB575">
        <v>0</v>
      </c>
      <c r="BD575" s="3">
        <f t="shared" si="55"/>
        <v>0.7</v>
      </c>
      <c r="BE575" s="7">
        <f t="shared" si="51"/>
        <v>0.20984000000000003</v>
      </c>
      <c r="BF575" s="7">
        <f t="shared" si="52"/>
        <v>0.41439999999999999</v>
      </c>
      <c r="BG575" s="7">
        <f t="shared" si="53"/>
        <v>7.5759999999999939E-2</v>
      </c>
      <c r="BH575" s="7">
        <f t="shared" ref="BH575:BH638" si="56" xml:space="preserve"> (AH575*AM575+AI575*AN575+AJ575*AO575)/100</f>
        <v>0.52851000000000004</v>
      </c>
      <c r="BI575" s="7">
        <f t="shared" si="54"/>
        <v>0.11610000000000001</v>
      </c>
      <c r="BO575" s="8">
        <v>43221</v>
      </c>
      <c r="BP575">
        <v>0.1</v>
      </c>
      <c r="BQ575">
        <v>5.8</v>
      </c>
    </row>
    <row r="576" spans="3:69" x14ac:dyDescent="0.3">
      <c r="C576" s="8">
        <v>43252</v>
      </c>
      <c r="D576">
        <v>0.7</v>
      </c>
      <c r="E576">
        <v>0.8</v>
      </c>
      <c r="F576">
        <v>0.4</v>
      </c>
      <c r="G576">
        <v>-0.1</v>
      </c>
      <c r="H576">
        <v>3.3</v>
      </c>
      <c r="I576">
        <v>-1</v>
      </c>
      <c r="J576">
        <v>0</v>
      </c>
      <c r="K576">
        <v>2</v>
      </c>
      <c r="L576">
        <v>1.4</v>
      </c>
      <c r="M576">
        <v>0.5</v>
      </c>
      <c r="N576">
        <v>0.8</v>
      </c>
      <c r="O576">
        <v>0.4</v>
      </c>
      <c r="P576">
        <v>100</v>
      </c>
      <c r="Q576">
        <v>95.86</v>
      </c>
      <c r="R576">
        <v>26.23</v>
      </c>
      <c r="S576">
        <v>20.87</v>
      </c>
      <c r="T576">
        <v>7.45</v>
      </c>
      <c r="U576">
        <v>3.48</v>
      </c>
      <c r="V576">
        <v>4.12</v>
      </c>
      <c r="W576">
        <v>4.3</v>
      </c>
      <c r="X576">
        <v>14.76</v>
      </c>
      <c r="Y576">
        <v>3.16</v>
      </c>
      <c r="Z576">
        <v>9.89</v>
      </c>
      <c r="AA576">
        <v>5.74</v>
      </c>
      <c r="AB576">
        <v>7.3</v>
      </c>
      <c r="AC576">
        <v>7.84</v>
      </c>
      <c r="AG576" s="8">
        <v>43252</v>
      </c>
      <c r="AH576">
        <v>-1</v>
      </c>
      <c r="AI576">
        <v>-0.2</v>
      </c>
      <c r="AJ576">
        <v>1.8</v>
      </c>
      <c r="AK576">
        <v>0.9</v>
      </c>
      <c r="AL576">
        <v>0</v>
      </c>
      <c r="AM576">
        <v>5.97</v>
      </c>
      <c r="AN576">
        <v>7.32</v>
      </c>
      <c r="AO576">
        <v>36.39</v>
      </c>
      <c r="AP576">
        <v>12.9</v>
      </c>
      <c r="AQ576">
        <v>37.410000000000004</v>
      </c>
      <c r="AT576" s="8">
        <v>43252</v>
      </c>
      <c r="AU576" s="2">
        <v>0.7</v>
      </c>
      <c r="AV576">
        <v>0</v>
      </c>
      <c r="AW576">
        <v>1.1000000000000001</v>
      </c>
      <c r="AX576">
        <v>0.3</v>
      </c>
      <c r="AY576" s="2">
        <v>-0.1</v>
      </c>
      <c r="AZ576">
        <v>-0.2</v>
      </c>
      <c r="BA576">
        <v>-0.1</v>
      </c>
      <c r="BB576">
        <v>-0.1</v>
      </c>
      <c r="BD576" s="3">
        <f t="shared" si="55"/>
        <v>0.7</v>
      </c>
      <c r="BE576" s="7">
        <f t="shared" si="51"/>
        <v>0.10492000000000001</v>
      </c>
      <c r="BF576" s="7">
        <f t="shared" si="52"/>
        <v>0.54020000000000001</v>
      </c>
      <c r="BG576" s="7">
        <f t="shared" si="53"/>
        <v>5.4879999999999929E-2</v>
      </c>
      <c r="BH576" s="7">
        <f t="shared" si="56"/>
        <v>0.58068000000000008</v>
      </c>
      <c r="BI576" s="7">
        <f t="shared" si="54"/>
        <v>0.11610000000000001</v>
      </c>
      <c r="BO576" s="8">
        <v>43252</v>
      </c>
      <c r="BP576">
        <v>0.2</v>
      </c>
      <c r="BQ576">
        <v>6.4</v>
      </c>
    </row>
    <row r="577" spans="3:69" x14ac:dyDescent="0.3">
      <c r="C577" s="8">
        <v>43282</v>
      </c>
      <c r="D577">
        <v>0.9</v>
      </c>
      <c r="E577">
        <v>0.8</v>
      </c>
      <c r="F577">
        <v>1.4</v>
      </c>
      <c r="G577">
        <v>-0.1</v>
      </c>
      <c r="H577">
        <v>3.1</v>
      </c>
      <c r="I577">
        <v>-1.1000000000000001</v>
      </c>
      <c r="J577">
        <v>0.3</v>
      </c>
      <c r="K577">
        <v>2</v>
      </c>
      <c r="L577">
        <v>1.5</v>
      </c>
      <c r="M577">
        <v>0.5</v>
      </c>
      <c r="N577">
        <v>0.6</v>
      </c>
      <c r="O577">
        <v>0.3</v>
      </c>
      <c r="P577">
        <v>100</v>
      </c>
      <c r="Q577">
        <v>95.86</v>
      </c>
      <c r="R577">
        <v>26.23</v>
      </c>
      <c r="S577">
        <v>20.87</v>
      </c>
      <c r="T577">
        <v>7.45</v>
      </c>
      <c r="U577">
        <v>3.48</v>
      </c>
      <c r="V577">
        <v>4.12</v>
      </c>
      <c r="W577">
        <v>4.3</v>
      </c>
      <c r="X577">
        <v>14.76</v>
      </c>
      <c r="Y577">
        <v>3.16</v>
      </c>
      <c r="Z577">
        <v>9.89</v>
      </c>
      <c r="AA577">
        <v>5.74</v>
      </c>
      <c r="AB577">
        <v>7.3</v>
      </c>
      <c r="AC577">
        <v>7.84</v>
      </c>
      <c r="AG577" s="8">
        <v>43282</v>
      </c>
      <c r="AH577">
        <v>-0.7</v>
      </c>
      <c r="AI577">
        <v>0.1</v>
      </c>
      <c r="AJ577">
        <v>2.4</v>
      </c>
      <c r="AK577">
        <v>0.9</v>
      </c>
      <c r="AL577">
        <v>-0.1</v>
      </c>
      <c r="AM577">
        <v>5.97</v>
      </c>
      <c r="AN577">
        <v>7.32</v>
      </c>
      <c r="AO577">
        <v>36.39</v>
      </c>
      <c r="AP577">
        <v>12.9</v>
      </c>
      <c r="AQ577">
        <v>37.410000000000004</v>
      </c>
      <c r="AT577" s="8">
        <v>43282</v>
      </c>
      <c r="AU577" s="2">
        <v>0.9</v>
      </c>
      <c r="AV577">
        <v>0</v>
      </c>
      <c r="AW577">
        <v>1.7</v>
      </c>
      <c r="AX577">
        <v>0.2</v>
      </c>
      <c r="AY577" s="2">
        <v>0.1</v>
      </c>
      <c r="AZ577">
        <v>-0.1</v>
      </c>
      <c r="BA577">
        <v>0.1</v>
      </c>
      <c r="BB577">
        <v>0.1</v>
      </c>
      <c r="BD577" s="3">
        <f t="shared" si="55"/>
        <v>0.9</v>
      </c>
      <c r="BE577" s="7">
        <f t="shared" si="51"/>
        <v>0.36721999999999999</v>
      </c>
      <c r="BF577" s="7">
        <f t="shared" si="52"/>
        <v>0.54020000000000001</v>
      </c>
      <c r="BG577" s="7">
        <f t="shared" si="53"/>
        <v>-7.4199999999999822E-3</v>
      </c>
      <c r="BH577" s="7">
        <f t="shared" si="56"/>
        <v>0.83888999999999991</v>
      </c>
      <c r="BI577" s="7">
        <f t="shared" si="54"/>
        <v>7.869000000000001E-2</v>
      </c>
      <c r="BO577" s="8">
        <v>43282</v>
      </c>
      <c r="BP577">
        <v>-0.2</v>
      </c>
      <c r="BQ577">
        <v>6</v>
      </c>
    </row>
    <row r="578" spans="3:69" x14ac:dyDescent="0.3">
      <c r="C578" s="8">
        <v>43313</v>
      </c>
      <c r="D578">
        <v>1.3</v>
      </c>
      <c r="E578">
        <v>0.9</v>
      </c>
      <c r="F578">
        <v>2.1</v>
      </c>
      <c r="G578">
        <v>-0.1</v>
      </c>
      <c r="H578">
        <v>3.4</v>
      </c>
      <c r="I578">
        <v>-1.1000000000000001</v>
      </c>
      <c r="J578">
        <v>-0.1</v>
      </c>
      <c r="K578">
        <v>1.1000000000000001</v>
      </c>
      <c r="L578">
        <v>2</v>
      </c>
      <c r="M578">
        <v>0.5</v>
      </c>
      <c r="N578">
        <v>1.6</v>
      </c>
      <c r="O578">
        <v>0</v>
      </c>
      <c r="P578">
        <v>100</v>
      </c>
      <c r="Q578">
        <v>95.86</v>
      </c>
      <c r="R578">
        <v>26.23</v>
      </c>
      <c r="S578">
        <v>20.87</v>
      </c>
      <c r="T578">
        <v>7.45</v>
      </c>
      <c r="U578">
        <v>3.48</v>
      </c>
      <c r="V578">
        <v>4.12</v>
      </c>
      <c r="W578">
        <v>4.3</v>
      </c>
      <c r="X578">
        <v>14.76</v>
      </c>
      <c r="Y578">
        <v>3.16</v>
      </c>
      <c r="Z578">
        <v>9.89</v>
      </c>
      <c r="AA578">
        <v>5.74</v>
      </c>
      <c r="AB578">
        <v>7.4</v>
      </c>
      <c r="AC578">
        <v>7.84</v>
      </c>
      <c r="AG578" s="8">
        <v>43313</v>
      </c>
      <c r="AH578">
        <v>-0.8</v>
      </c>
      <c r="AI578">
        <v>-0.1</v>
      </c>
      <c r="AJ578">
        <v>3</v>
      </c>
      <c r="AK578">
        <v>0.6</v>
      </c>
      <c r="AL578">
        <v>0.4</v>
      </c>
      <c r="AM578">
        <v>5.97</v>
      </c>
      <c r="AN578">
        <v>7.32</v>
      </c>
      <c r="AO578">
        <v>36.39</v>
      </c>
      <c r="AP578">
        <v>12.9</v>
      </c>
      <c r="AQ578">
        <v>37.410000000000004</v>
      </c>
      <c r="AT578" s="8">
        <v>43313</v>
      </c>
      <c r="AU578" s="2">
        <v>1.3</v>
      </c>
      <c r="AV578">
        <v>0.2</v>
      </c>
      <c r="AW578">
        <v>2.1</v>
      </c>
      <c r="AX578">
        <v>0.5</v>
      </c>
      <c r="AY578" s="2">
        <v>0.5</v>
      </c>
      <c r="AZ578">
        <v>0.4</v>
      </c>
      <c r="BA578">
        <v>0.5</v>
      </c>
      <c r="BB578">
        <v>0.6</v>
      </c>
      <c r="BD578" s="3">
        <f t="shared" si="55"/>
        <v>1.3</v>
      </c>
      <c r="BE578" s="7">
        <f t="shared" si="51"/>
        <v>0.55083000000000004</v>
      </c>
      <c r="BF578" s="7">
        <f t="shared" si="52"/>
        <v>0.54760000000000009</v>
      </c>
      <c r="BG578" s="7">
        <f t="shared" si="53"/>
        <v>0.20156999999999992</v>
      </c>
      <c r="BH578" s="7">
        <f t="shared" si="56"/>
        <v>1.0366200000000001</v>
      </c>
      <c r="BI578" s="7">
        <f t="shared" si="54"/>
        <v>0.22704000000000002</v>
      </c>
      <c r="BO578" s="8">
        <v>43313</v>
      </c>
      <c r="BP578">
        <v>-0.2</v>
      </c>
      <c r="BQ578">
        <v>5.6</v>
      </c>
    </row>
    <row r="579" spans="3:69" x14ac:dyDescent="0.3">
      <c r="C579" s="8">
        <v>43344</v>
      </c>
      <c r="D579">
        <v>1.2</v>
      </c>
      <c r="E579">
        <v>1</v>
      </c>
      <c r="F579">
        <v>1.8</v>
      </c>
      <c r="G579">
        <v>-0.1</v>
      </c>
      <c r="H579">
        <v>3.7</v>
      </c>
      <c r="I579">
        <v>-1</v>
      </c>
      <c r="J579">
        <v>0.1</v>
      </c>
      <c r="K579">
        <v>1</v>
      </c>
      <c r="L579">
        <v>2.1</v>
      </c>
      <c r="M579">
        <v>0.5</v>
      </c>
      <c r="N579">
        <v>1</v>
      </c>
      <c r="O579">
        <v>0.2</v>
      </c>
      <c r="P579">
        <v>100</v>
      </c>
      <c r="Q579">
        <v>95.86</v>
      </c>
      <c r="R579">
        <v>26.23</v>
      </c>
      <c r="S579">
        <v>20.87</v>
      </c>
      <c r="T579">
        <v>7.45</v>
      </c>
      <c r="U579">
        <v>3.48</v>
      </c>
      <c r="V579">
        <v>4.12</v>
      </c>
      <c r="W579">
        <v>4.3</v>
      </c>
      <c r="X579">
        <v>14.76</v>
      </c>
      <c r="Y579">
        <v>3.16</v>
      </c>
      <c r="Z579">
        <v>9.89</v>
      </c>
      <c r="AA579">
        <v>5.74</v>
      </c>
      <c r="AB579">
        <v>8.1</v>
      </c>
      <c r="AC579">
        <v>7.84</v>
      </c>
      <c r="AG579" s="8">
        <v>43344</v>
      </c>
      <c r="AH579">
        <v>-0.3</v>
      </c>
      <c r="AI579">
        <v>0.1</v>
      </c>
      <c r="AJ579">
        <v>2.9</v>
      </c>
      <c r="AK579">
        <v>0.5</v>
      </c>
      <c r="AL579">
        <v>0.1</v>
      </c>
      <c r="AM579">
        <v>5.97</v>
      </c>
      <c r="AN579">
        <v>7.32</v>
      </c>
      <c r="AO579">
        <v>36.39</v>
      </c>
      <c r="AP579">
        <v>12.9</v>
      </c>
      <c r="AQ579">
        <v>37.410000000000004</v>
      </c>
      <c r="AT579" s="8">
        <v>43344</v>
      </c>
      <c r="AU579" s="2">
        <v>1.2</v>
      </c>
      <c r="AV579">
        <v>0.1</v>
      </c>
      <c r="AW579">
        <v>2.1</v>
      </c>
      <c r="AX579">
        <v>0.2</v>
      </c>
      <c r="AY579" s="2">
        <v>0.1</v>
      </c>
      <c r="AZ579">
        <v>-0.1</v>
      </c>
      <c r="BA579">
        <v>0.8</v>
      </c>
      <c r="BB579">
        <v>-0.6</v>
      </c>
      <c r="BD579" s="3">
        <f t="shared" si="55"/>
        <v>1.2</v>
      </c>
      <c r="BE579" s="7">
        <f t="shared" si="51"/>
        <v>0.47214</v>
      </c>
      <c r="BF579" s="7">
        <f t="shared" si="52"/>
        <v>0.59939999999999993</v>
      </c>
      <c r="BG579" s="7">
        <f t="shared" si="53"/>
        <v>0.12846000000000002</v>
      </c>
      <c r="BH579" s="7">
        <f t="shared" si="56"/>
        <v>1.0447199999999999</v>
      </c>
      <c r="BI579" s="7">
        <f t="shared" si="54"/>
        <v>0.10191</v>
      </c>
      <c r="BO579" s="8">
        <v>43344</v>
      </c>
      <c r="BP579">
        <v>-0.1</v>
      </c>
      <c r="BQ579">
        <v>4.8</v>
      </c>
    </row>
    <row r="580" spans="3:69" x14ac:dyDescent="0.3">
      <c r="C580" s="8">
        <v>43374</v>
      </c>
      <c r="D580">
        <v>1.4</v>
      </c>
      <c r="E580">
        <v>1</v>
      </c>
      <c r="F580">
        <v>2.4</v>
      </c>
      <c r="G580">
        <v>-0.2</v>
      </c>
      <c r="H580">
        <v>4.4000000000000004</v>
      </c>
      <c r="I580">
        <v>-1</v>
      </c>
      <c r="J580">
        <v>0.1</v>
      </c>
      <c r="K580">
        <v>1.1000000000000001</v>
      </c>
      <c r="L580">
        <v>1.9</v>
      </c>
      <c r="M580">
        <v>0.5</v>
      </c>
      <c r="N580">
        <v>1.4</v>
      </c>
      <c r="O580">
        <v>0.8</v>
      </c>
      <c r="P580">
        <v>100</v>
      </c>
      <c r="Q580">
        <v>95.86</v>
      </c>
      <c r="R580">
        <v>26.23</v>
      </c>
      <c r="S580">
        <v>20.87</v>
      </c>
      <c r="T580">
        <v>7.45</v>
      </c>
      <c r="U580">
        <v>3.48</v>
      </c>
      <c r="V580">
        <v>4.12</v>
      </c>
      <c r="W580">
        <v>4.3</v>
      </c>
      <c r="X580">
        <v>14.76</v>
      </c>
      <c r="Y580">
        <v>3.16</v>
      </c>
      <c r="Z580">
        <v>9.89</v>
      </c>
      <c r="AA580">
        <v>5.74</v>
      </c>
      <c r="AB580">
        <v>8.9</v>
      </c>
      <c r="AC580">
        <v>7.84</v>
      </c>
      <c r="AG580" s="8">
        <v>43374</v>
      </c>
      <c r="AH580">
        <v>-0.9</v>
      </c>
      <c r="AI580">
        <v>0.5</v>
      </c>
      <c r="AJ580">
        <v>3.6</v>
      </c>
      <c r="AK580">
        <v>0.5</v>
      </c>
      <c r="AL580">
        <v>0.2</v>
      </c>
      <c r="AM580">
        <v>5.97</v>
      </c>
      <c r="AN580">
        <v>7.32</v>
      </c>
      <c r="AO580">
        <v>36.39</v>
      </c>
      <c r="AP580">
        <v>12.9</v>
      </c>
      <c r="AQ580">
        <v>37.410000000000004</v>
      </c>
      <c r="AT580" s="8">
        <v>43374</v>
      </c>
      <c r="AU580" s="2">
        <v>1.4</v>
      </c>
      <c r="AV580">
        <v>0.2</v>
      </c>
      <c r="AW580">
        <v>2.6</v>
      </c>
      <c r="AX580">
        <v>0.2</v>
      </c>
      <c r="AY580" s="2">
        <v>0.3</v>
      </c>
      <c r="AZ580">
        <v>0.3</v>
      </c>
      <c r="BA580">
        <v>0.5</v>
      </c>
      <c r="BB580">
        <v>0.2</v>
      </c>
      <c r="BD580" s="3">
        <f t="shared" si="55"/>
        <v>1.4</v>
      </c>
      <c r="BE580" s="7">
        <f t="shared" si="51"/>
        <v>0.62951999999999997</v>
      </c>
      <c r="BF580" s="7">
        <f t="shared" si="52"/>
        <v>0.65859999999999996</v>
      </c>
      <c r="BG580" s="7">
        <f t="shared" si="53"/>
        <v>0.11187999999999998</v>
      </c>
      <c r="BH580" s="7">
        <f t="shared" si="56"/>
        <v>1.2929100000000002</v>
      </c>
      <c r="BI580" s="7">
        <f t="shared" si="54"/>
        <v>0.13932000000000003</v>
      </c>
      <c r="BO580" s="8">
        <v>43374</v>
      </c>
      <c r="BP580">
        <v>0.1</v>
      </c>
      <c r="BQ580">
        <v>2.7</v>
      </c>
    </row>
    <row r="581" spans="3:69" x14ac:dyDescent="0.3">
      <c r="C581" s="8">
        <v>43405</v>
      </c>
      <c r="D581">
        <v>0.8</v>
      </c>
      <c r="E581">
        <v>0.9</v>
      </c>
      <c r="F581">
        <v>0.5</v>
      </c>
      <c r="G581">
        <v>-0.1</v>
      </c>
      <c r="H581">
        <v>5</v>
      </c>
      <c r="I581">
        <v>-0.7</v>
      </c>
      <c r="J581">
        <v>0.1</v>
      </c>
      <c r="K581">
        <v>1.2</v>
      </c>
      <c r="L581">
        <v>1.2</v>
      </c>
      <c r="M581">
        <v>0.5</v>
      </c>
      <c r="N581">
        <v>1</v>
      </c>
      <c r="O581">
        <v>0.9</v>
      </c>
      <c r="P581">
        <v>100</v>
      </c>
      <c r="Q581">
        <v>95.86</v>
      </c>
      <c r="R581">
        <v>26.23</v>
      </c>
      <c r="S581">
        <v>20.87</v>
      </c>
      <c r="T581">
        <v>7.45</v>
      </c>
      <c r="U581">
        <v>3.48</v>
      </c>
      <c r="V581">
        <v>4.12</v>
      </c>
      <c r="W581">
        <v>4.3</v>
      </c>
      <c r="X581">
        <v>14.76</v>
      </c>
      <c r="Y581">
        <v>3.16</v>
      </c>
      <c r="Z581">
        <v>9.89</v>
      </c>
      <c r="AA581">
        <v>5.74</v>
      </c>
      <c r="AB581">
        <v>8.1</v>
      </c>
      <c r="AC581">
        <v>7.84</v>
      </c>
      <c r="AG581" s="8">
        <v>43405</v>
      </c>
      <c r="AH581">
        <v>-0.7</v>
      </c>
      <c r="AI581">
        <v>0.2</v>
      </c>
      <c r="AJ581">
        <v>2</v>
      </c>
      <c r="AK581">
        <v>0.5</v>
      </c>
      <c r="AL581">
        <v>0.2</v>
      </c>
      <c r="AM581">
        <v>5.97</v>
      </c>
      <c r="AN581">
        <v>7.32</v>
      </c>
      <c r="AO581">
        <v>36.39</v>
      </c>
      <c r="AP581">
        <v>12.9</v>
      </c>
      <c r="AQ581">
        <v>37.410000000000004</v>
      </c>
      <c r="AT581" s="8">
        <v>43405</v>
      </c>
      <c r="AU581" s="2">
        <v>0.8</v>
      </c>
      <c r="AV581">
        <v>0.1</v>
      </c>
      <c r="AW581">
        <v>1.4</v>
      </c>
      <c r="AX581">
        <v>0.3</v>
      </c>
      <c r="AY581" s="2">
        <v>-0.3</v>
      </c>
      <c r="AZ581">
        <v>-0.1</v>
      </c>
      <c r="BA581">
        <v>-0.5</v>
      </c>
      <c r="BB581">
        <v>0</v>
      </c>
      <c r="BD581" s="3">
        <f t="shared" si="55"/>
        <v>0.8</v>
      </c>
      <c r="BE581" s="7">
        <f t="shared" si="51"/>
        <v>0.13114999999999999</v>
      </c>
      <c r="BF581" s="7">
        <f t="shared" si="52"/>
        <v>0.59939999999999993</v>
      </c>
      <c r="BG581" s="7">
        <f t="shared" si="53"/>
        <v>6.9450000000000123E-2</v>
      </c>
      <c r="BH581" s="7">
        <f t="shared" si="56"/>
        <v>0.70065</v>
      </c>
      <c r="BI581" s="7">
        <f t="shared" si="54"/>
        <v>0.13932000000000003</v>
      </c>
      <c r="BO581" s="8">
        <v>43405</v>
      </c>
      <c r="BP581">
        <v>0.3</v>
      </c>
      <c r="BQ581">
        <v>1.3</v>
      </c>
    </row>
    <row r="582" spans="3:69" x14ac:dyDescent="0.3">
      <c r="C582" s="8">
        <v>43435</v>
      </c>
      <c r="D582">
        <v>0.3</v>
      </c>
      <c r="E582">
        <v>0.7</v>
      </c>
      <c r="F582">
        <v>-1.1000000000000001</v>
      </c>
      <c r="G582">
        <v>-0.1</v>
      </c>
      <c r="H582">
        <v>5</v>
      </c>
      <c r="I582">
        <v>0.1</v>
      </c>
      <c r="J582">
        <v>0.1</v>
      </c>
      <c r="K582">
        <v>1.3</v>
      </c>
      <c r="L582">
        <v>-0.1</v>
      </c>
      <c r="M582">
        <v>0.5</v>
      </c>
      <c r="N582">
        <v>0.9</v>
      </c>
      <c r="O582">
        <v>0.8</v>
      </c>
      <c r="P582">
        <v>100</v>
      </c>
      <c r="Q582">
        <v>95.86</v>
      </c>
      <c r="R582">
        <v>26.23</v>
      </c>
      <c r="S582">
        <v>20.87</v>
      </c>
      <c r="T582">
        <v>7.45</v>
      </c>
      <c r="U582">
        <v>3.48</v>
      </c>
      <c r="V582">
        <v>4.12</v>
      </c>
      <c r="W582">
        <v>4.3</v>
      </c>
      <c r="X582">
        <v>14.76</v>
      </c>
      <c r="Y582">
        <v>3.16</v>
      </c>
      <c r="Z582">
        <v>9.89</v>
      </c>
      <c r="AA582">
        <v>5.74</v>
      </c>
      <c r="AB582">
        <v>6</v>
      </c>
      <c r="AC582">
        <v>7.84</v>
      </c>
      <c r="AG582" s="8">
        <v>43435</v>
      </c>
      <c r="AH582">
        <v>-0.2</v>
      </c>
      <c r="AI582">
        <v>-0.3</v>
      </c>
      <c r="AJ582">
        <v>0.4</v>
      </c>
      <c r="AK582">
        <v>0.5</v>
      </c>
      <c r="AL582">
        <v>0.2</v>
      </c>
      <c r="AM582">
        <v>5.97</v>
      </c>
      <c r="AN582">
        <v>7.32</v>
      </c>
      <c r="AO582">
        <v>36.39</v>
      </c>
      <c r="AP582">
        <v>12.9</v>
      </c>
      <c r="AQ582">
        <v>37.410000000000004</v>
      </c>
      <c r="AT582" s="8">
        <v>43435</v>
      </c>
      <c r="AU582" s="2">
        <v>0.3</v>
      </c>
      <c r="AV582">
        <v>0.1</v>
      </c>
      <c r="AW582">
        <v>0.2</v>
      </c>
      <c r="AX582">
        <v>0.3</v>
      </c>
      <c r="AY582" s="2">
        <v>-0.3</v>
      </c>
      <c r="AZ582">
        <v>-0.1</v>
      </c>
      <c r="BA582">
        <v>-0.6</v>
      </c>
      <c r="BB582">
        <v>0</v>
      </c>
      <c r="BD582" s="3">
        <f t="shared" si="55"/>
        <v>0.3</v>
      </c>
      <c r="BE582" s="7">
        <f t="shared" ref="BE582:BE645" si="57" xml:space="preserve"> F582*R582/100</f>
        <v>-0.28853000000000001</v>
      </c>
      <c r="BF582" s="7">
        <f t="shared" ref="BF582:BF645" si="58" xml:space="preserve"> AB582*7.4/100</f>
        <v>0.44400000000000006</v>
      </c>
      <c r="BG582" s="7">
        <f t="shared" ref="BG582:BG645" si="59" xml:space="preserve"> AU582-BE582-BF582</f>
        <v>0.14452999999999994</v>
      </c>
      <c r="BH582" s="7">
        <f t="shared" si="56"/>
        <v>0.11166000000000001</v>
      </c>
      <c r="BI582" s="7">
        <f t="shared" ref="BI582:BI645" si="60" xml:space="preserve"> (AK582*AP582+AL582*AQ582)/100</f>
        <v>0.13932000000000003</v>
      </c>
      <c r="BO582" s="8">
        <v>43435</v>
      </c>
      <c r="BP582">
        <v>0</v>
      </c>
      <c r="BQ582">
        <v>0.8</v>
      </c>
    </row>
    <row r="583" spans="3:69" x14ac:dyDescent="0.3">
      <c r="C583" s="8">
        <v>43466</v>
      </c>
      <c r="D583">
        <v>0.2</v>
      </c>
      <c r="E583">
        <v>0.8</v>
      </c>
      <c r="F583">
        <v>-1.5</v>
      </c>
      <c r="G583">
        <v>-0.1</v>
      </c>
      <c r="H583">
        <v>5.2</v>
      </c>
      <c r="I583">
        <v>-0.1</v>
      </c>
      <c r="J583">
        <v>0.2</v>
      </c>
      <c r="K583">
        <v>1.3</v>
      </c>
      <c r="L583">
        <v>-0.2</v>
      </c>
      <c r="M583">
        <v>0.5</v>
      </c>
      <c r="N583">
        <v>1.5</v>
      </c>
      <c r="O583">
        <v>0.9</v>
      </c>
      <c r="P583">
        <v>100</v>
      </c>
      <c r="Q583">
        <v>95.86</v>
      </c>
      <c r="R583">
        <v>26.23</v>
      </c>
      <c r="S583">
        <v>20.87</v>
      </c>
      <c r="T583">
        <v>7.45</v>
      </c>
      <c r="U583">
        <v>3.48</v>
      </c>
      <c r="V583">
        <v>4.12</v>
      </c>
      <c r="W583">
        <v>4.3</v>
      </c>
      <c r="X583">
        <v>14.76</v>
      </c>
      <c r="Y583">
        <v>3.16</v>
      </c>
      <c r="Z583">
        <v>9.89</v>
      </c>
      <c r="AA583">
        <v>5.74</v>
      </c>
      <c r="AB583">
        <v>4.9000000000000004</v>
      </c>
      <c r="AC583">
        <v>7.84</v>
      </c>
      <c r="AG583" s="8">
        <v>43466</v>
      </c>
      <c r="AH583">
        <v>-0.4</v>
      </c>
      <c r="AI583">
        <v>-0.3</v>
      </c>
      <c r="AJ583">
        <v>-0.1</v>
      </c>
      <c r="AK583">
        <v>0.9</v>
      </c>
      <c r="AL583">
        <v>0.4</v>
      </c>
      <c r="AM583">
        <v>5.97</v>
      </c>
      <c r="AN583">
        <v>7.32</v>
      </c>
      <c r="AO583">
        <v>36.39</v>
      </c>
      <c r="AP583">
        <v>12.9</v>
      </c>
      <c r="AQ583">
        <v>37.410000000000004</v>
      </c>
      <c r="AT583" s="8">
        <v>43466</v>
      </c>
      <c r="AU583" s="2">
        <v>0.2</v>
      </c>
      <c r="AV583">
        <v>0.3</v>
      </c>
      <c r="AW583">
        <v>-0.1</v>
      </c>
      <c r="AX583">
        <v>0.5</v>
      </c>
      <c r="AY583" s="2">
        <v>0.1</v>
      </c>
      <c r="AZ583">
        <v>-0.2</v>
      </c>
      <c r="BA583">
        <v>0.2</v>
      </c>
      <c r="BB583">
        <v>-0.1</v>
      </c>
      <c r="BD583" s="3">
        <f t="shared" si="55"/>
        <v>0.2</v>
      </c>
      <c r="BE583" s="7">
        <f t="shared" si="57"/>
        <v>-0.39344999999999997</v>
      </c>
      <c r="BF583" s="7">
        <f t="shared" si="58"/>
        <v>0.36260000000000003</v>
      </c>
      <c r="BG583" s="7">
        <f t="shared" si="59"/>
        <v>0.23085</v>
      </c>
      <c r="BH583" s="7">
        <f t="shared" si="56"/>
        <v>-8.2229999999999984E-2</v>
      </c>
      <c r="BI583" s="7">
        <f t="shared" si="60"/>
        <v>0.26574000000000003</v>
      </c>
      <c r="BO583" s="8">
        <v>43466</v>
      </c>
      <c r="BP583">
        <v>-0.2</v>
      </c>
      <c r="BQ583">
        <v>0.5</v>
      </c>
    </row>
    <row r="584" spans="3:69" x14ac:dyDescent="0.3">
      <c r="C584" s="8">
        <v>43497</v>
      </c>
      <c r="D584">
        <v>0.2</v>
      </c>
      <c r="E584">
        <v>0.7</v>
      </c>
      <c r="F584">
        <v>-1.4</v>
      </c>
      <c r="G584">
        <v>0</v>
      </c>
      <c r="H584">
        <v>5.3</v>
      </c>
      <c r="I584">
        <v>0.8</v>
      </c>
      <c r="J584">
        <v>0</v>
      </c>
      <c r="K584">
        <v>1.2</v>
      </c>
      <c r="L584">
        <v>-0.6</v>
      </c>
      <c r="M584">
        <v>0.4</v>
      </c>
      <c r="N584">
        <v>1.4</v>
      </c>
      <c r="O584">
        <v>0.9</v>
      </c>
      <c r="P584">
        <v>100</v>
      </c>
      <c r="Q584">
        <v>95.86</v>
      </c>
      <c r="R584">
        <v>26.23</v>
      </c>
      <c r="S584">
        <v>20.87</v>
      </c>
      <c r="T584">
        <v>7.45</v>
      </c>
      <c r="U584">
        <v>3.48</v>
      </c>
      <c r="V584">
        <v>4.12</v>
      </c>
      <c r="W584">
        <v>4.3</v>
      </c>
      <c r="X584">
        <v>14.76</v>
      </c>
      <c r="Y584">
        <v>3.16</v>
      </c>
      <c r="Z584">
        <v>9.89</v>
      </c>
      <c r="AA584">
        <v>5.74</v>
      </c>
      <c r="AB584">
        <v>4.5</v>
      </c>
      <c r="AC584">
        <v>7.84</v>
      </c>
      <c r="AG584" s="8">
        <v>43497</v>
      </c>
      <c r="AH584">
        <v>0.4</v>
      </c>
      <c r="AI584">
        <v>-0.2</v>
      </c>
      <c r="AJ584">
        <v>-0.1</v>
      </c>
      <c r="AK584">
        <v>0.9</v>
      </c>
      <c r="AL584">
        <v>0.3</v>
      </c>
      <c r="AM584">
        <v>5.97</v>
      </c>
      <c r="AN584">
        <v>7.32</v>
      </c>
      <c r="AO584">
        <v>36.39</v>
      </c>
      <c r="AP584">
        <v>12.9</v>
      </c>
      <c r="AQ584">
        <v>37.410000000000004</v>
      </c>
      <c r="AT584" s="8">
        <v>43497</v>
      </c>
      <c r="AU584" s="2">
        <v>0.2</v>
      </c>
      <c r="AV584">
        <v>0.3</v>
      </c>
      <c r="AW584">
        <v>-0.1</v>
      </c>
      <c r="AX584">
        <v>0.4</v>
      </c>
      <c r="AY584" s="2">
        <v>0</v>
      </c>
      <c r="AZ584">
        <v>0.1</v>
      </c>
      <c r="BA584">
        <v>-0.1</v>
      </c>
      <c r="BB584">
        <v>0.1</v>
      </c>
      <c r="BD584" s="3">
        <f t="shared" si="55"/>
        <v>0.2</v>
      </c>
      <c r="BE584" s="7">
        <f t="shared" si="57"/>
        <v>-0.36721999999999999</v>
      </c>
      <c r="BF584" s="7">
        <f t="shared" si="58"/>
        <v>0.33300000000000002</v>
      </c>
      <c r="BG584" s="7">
        <f t="shared" si="59"/>
        <v>0.23422000000000004</v>
      </c>
      <c r="BH584" s="7">
        <f t="shared" si="56"/>
        <v>-2.7150000000000007E-2</v>
      </c>
      <c r="BI584" s="7">
        <f t="shared" si="60"/>
        <v>0.22833000000000003</v>
      </c>
      <c r="BO584" s="8">
        <v>43497</v>
      </c>
      <c r="BP584">
        <v>0</v>
      </c>
      <c r="BQ584">
        <v>0.1</v>
      </c>
    </row>
    <row r="585" spans="3:69" x14ac:dyDescent="0.3">
      <c r="C585" s="8">
        <v>43525</v>
      </c>
      <c r="D585">
        <v>0.5</v>
      </c>
      <c r="E585">
        <v>0.8</v>
      </c>
      <c r="F585">
        <v>-0.3</v>
      </c>
      <c r="G585">
        <v>0</v>
      </c>
      <c r="H585">
        <v>5.0999999999999996</v>
      </c>
      <c r="I585">
        <v>1.5</v>
      </c>
      <c r="J585">
        <v>0.1</v>
      </c>
      <c r="K585">
        <v>1.3</v>
      </c>
      <c r="L585">
        <v>-0.3</v>
      </c>
      <c r="M585">
        <v>0.5</v>
      </c>
      <c r="N585">
        <v>0.9</v>
      </c>
      <c r="O585">
        <v>1</v>
      </c>
      <c r="P585">
        <v>100</v>
      </c>
      <c r="Q585">
        <v>95.86</v>
      </c>
      <c r="R585">
        <v>26.23</v>
      </c>
      <c r="S585">
        <v>20.87</v>
      </c>
      <c r="T585">
        <v>7.45</v>
      </c>
      <c r="U585">
        <v>3.48</v>
      </c>
      <c r="V585">
        <v>4.12</v>
      </c>
      <c r="W585">
        <v>4.3</v>
      </c>
      <c r="X585">
        <v>14.76</v>
      </c>
      <c r="Y585">
        <v>3.16</v>
      </c>
      <c r="Z585">
        <v>9.89</v>
      </c>
      <c r="AA585">
        <v>5.74</v>
      </c>
      <c r="AB585">
        <v>5.0999999999999996</v>
      </c>
      <c r="AC585">
        <v>7.84</v>
      </c>
      <c r="AG585" s="8">
        <v>43525</v>
      </c>
      <c r="AH585">
        <v>0.6</v>
      </c>
      <c r="AI585">
        <v>0</v>
      </c>
      <c r="AJ585">
        <v>0.8</v>
      </c>
      <c r="AK585">
        <v>0.9</v>
      </c>
      <c r="AL585">
        <v>0.1</v>
      </c>
      <c r="AM585">
        <v>5.97</v>
      </c>
      <c r="AN585">
        <v>7.32</v>
      </c>
      <c r="AO585">
        <v>36.39</v>
      </c>
      <c r="AP585">
        <v>12.9</v>
      </c>
      <c r="AQ585">
        <v>37.410000000000004</v>
      </c>
      <c r="AT585" s="8">
        <v>43525</v>
      </c>
      <c r="AU585" s="2">
        <v>0.5</v>
      </c>
      <c r="AV585">
        <v>0.3</v>
      </c>
      <c r="AW585">
        <v>0.7</v>
      </c>
      <c r="AX585">
        <v>0.3</v>
      </c>
      <c r="AY585" s="2">
        <v>0</v>
      </c>
      <c r="AZ585">
        <v>0.1</v>
      </c>
      <c r="BA585">
        <v>0.1</v>
      </c>
      <c r="BB585">
        <v>0</v>
      </c>
      <c r="BD585" s="3">
        <f t="shared" si="55"/>
        <v>0.5</v>
      </c>
      <c r="BE585" s="7">
        <f t="shared" si="57"/>
        <v>-7.8689999999999996E-2</v>
      </c>
      <c r="BF585" s="7">
        <f t="shared" si="58"/>
        <v>0.37740000000000001</v>
      </c>
      <c r="BG585" s="7">
        <f t="shared" si="59"/>
        <v>0.20129000000000002</v>
      </c>
      <c r="BH585" s="7">
        <f t="shared" si="56"/>
        <v>0.32694000000000001</v>
      </c>
      <c r="BI585" s="7">
        <f t="shared" si="60"/>
        <v>0.15351000000000004</v>
      </c>
      <c r="BO585" s="8">
        <v>43525</v>
      </c>
      <c r="BP585">
        <v>-0.1</v>
      </c>
      <c r="BQ585">
        <v>0</v>
      </c>
    </row>
    <row r="586" spans="3:69" x14ac:dyDescent="0.3">
      <c r="C586" s="8">
        <v>43556</v>
      </c>
      <c r="D586">
        <v>0.9</v>
      </c>
      <c r="E586">
        <v>0.9</v>
      </c>
      <c r="F586">
        <v>0.7</v>
      </c>
      <c r="G586">
        <v>0.1</v>
      </c>
      <c r="H586">
        <v>4.4000000000000004</v>
      </c>
      <c r="I586">
        <v>1.6</v>
      </c>
      <c r="J586">
        <v>0.1</v>
      </c>
      <c r="K586">
        <v>0.9</v>
      </c>
      <c r="L586">
        <v>-0.2</v>
      </c>
      <c r="M586">
        <v>0.5</v>
      </c>
      <c r="N586">
        <v>2</v>
      </c>
      <c r="O586">
        <v>1.1000000000000001</v>
      </c>
      <c r="P586">
        <v>100</v>
      </c>
      <c r="Q586">
        <v>95.86</v>
      </c>
      <c r="R586">
        <v>26.23</v>
      </c>
      <c r="S586">
        <v>20.87</v>
      </c>
      <c r="T586">
        <v>7.45</v>
      </c>
      <c r="U586">
        <v>3.48</v>
      </c>
      <c r="V586">
        <v>4.12</v>
      </c>
      <c r="W586">
        <v>4.3</v>
      </c>
      <c r="X586">
        <v>14.76</v>
      </c>
      <c r="Y586">
        <v>3.16</v>
      </c>
      <c r="Z586">
        <v>9.89</v>
      </c>
      <c r="AA586">
        <v>5.74</v>
      </c>
      <c r="AB586">
        <v>4.5999999999999996</v>
      </c>
      <c r="AC586">
        <v>7.84</v>
      </c>
      <c r="AG586" s="8">
        <v>43556</v>
      </c>
      <c r="AH586">
        <v>1</v>
      </c>
      <c r="AI586">
        <v>0</v>
      </c>
      <c r="AJ586">
        <v>1.5</v>
      </c>
      <c r="AK586">
        <v>0.7</v>
      </c>
      <c r="AL586">
        <v>0.4</v>
      </c>
      <c r="AM586">
        <v>5.97</v>
      </c>
      <c r="AN586">
        <v>7.32</v>
      </c>
      <c r="AO586">
        <v>36.39</v>
      </c>
      <c r="AP586">
        <v>12.9</v>
      </c>
      <c r="AQ586">
        <v>37.410000000000004</v>
      </c>
      <c r="AT586" s="8">
        <v>43556</v>
      </c>
      <c r="AU586" s="2">
        <v>0.9</v>
      </c>
      <c r="AV586">
        <v>0.5</v>
      </c>
      <c r="AW586">
        <v>1.2</v>
      </c>
      <c r="AX586">
        <v>0.5</v>
      </c>
      <c r="AY586" s="2">
        <v>0.3</v>
      </c>
      <c r="AZ586">
        <v>0.4</v>
      </c>
      <c r="BA586">
        <v>0.2</v>
      </c>
      <c r="BB586">
        <v>0.3</v>
      </c>
      <c r="BD586" s="3">
        <f t="shared" si="55"/>
        <v>0.9</v>
      </c>
      <c r="BE586" s="7">
        <f t="shared" si="57"/>
        <v>0.18361</v>
      </c>
      <c r="BF586" s="7">
        <f t="shared" si="58"/>
        <v>0.34039999999999998</v>
      </c>
      <c r="BG586" s="7">
        <f t="shared" si="59"/>
        <v>0.3759900000000001</v>
      </c>
      <c r="BH586" s="7">
        <f t="shared" si="56"/>
        <v>0.60555000000000003</v>
      </c>
      <c r="BI586" s="7">
        <f t="shared" si="60"/>
        <v>0.23993999999999999</v>
      </c>
      <c r="BO586" s="8">
        <v>43556</v>
      </c>
      <c r="BP586">
        <v>0</v>
      </c>
      <c r="BQ586">
        <v>-0.1</v>
      </c>
    </row>
    <row r="587" spans="3:69" x14ac:dyDescent="0.3">
      <c r="C587" s="8">
        <v>43586</v>
      </c>
      <c r="D587">
        <v>0.7</v>
      </c>
      <c r="E587">
        <v>0.8</v>
      </c>
      <c r="F587">
        <v>0.8</v>
      </c>
      <c r="G587">
        <v>0.1</v>
      </c>
      <c r="H587">
        <v>3.2</v>
      </c>
      <c r="I587">
        <v>2.6</v>
      </c>
      <c r="J587">
        <v>0</v>
      </c>
      <c r="K587">
        <v>0.7</v>
      </c>
      <c r="L587">
        <v>-0.4</v>
      </c>
      <c r="M587">
        <v>0.6</v>
      </c>
      <c r="N587">
        <v>1.3</v>
      </c>
      <c r="O587">
        <v>1</v>
      </c>
      <c r="P587">
        <v>100</v>
      </c>
      <c r="Q587">
        <v>95.86</v>
      </c>
      <c r="R587">
        <v>26.23</v>
      </c>
      <c r="S587">
        <v>20.87</v>
      </c>
      <c r="T587">
        <v>7.45</v>
      </c>
      <c r="U587">
        <v>3.48</v>
      </c>
      <c r="V587">
        <v>4.12</v>
      </c>
      <c r="W587">
        <v>4.3</v>
      </c>
      <c r="X587">
        <v>14.76</v>
      </c>
      <c r="Y587">
        <v>3.16</v>
      </c>
      <c r="Z587">
        <v>9.89</v>
      </c>
      <c r="AA587">
        <v>5.74</v>
      </c>
      <c r="AB587">
        <v>3.7</v>
      </c>
      <c r="AC587">
        <v>7.84</v>
      </c>
      <c r="AG587" s="8">
        <v>43586</v>
      </c>
      <c r="AH587">
        <v>0.6</v>
      </c>
      <c r="AI587">
        <v>-0.1</v>
      </c>
      <c r="AJ587">
        <v>1.4</v>
      </c>
      <c r="AK587">
        <v>0.7</v>
      </c>
      <c r="AL587">
        <v>0.2</v>
      </c>
      <c r="AM587">
        <v>5.97</v>
      </c>
      <c r="AN587">
        <v>7.32</v>
      </c>
      <c r="AO587">
        <v>36.39</v>
      </c>
      <c r="AP587">
        <v>12.9</v>
      </c>
      <c r="AQ587">
        <v>37.410000000000004</v>
      </c>
      <c r="AT587" s="8">
        <v>43586</v>
      </c>
      <c r="AU587" s="2">
        <v>0.7</v>
      </c>
      <c r="AV587">
        <v>0.3</v>
      </c>
      <c r="AW587">
        <v>1.1000000000000001</v>
      </c>
      <c r="AX587">
        <v>0.3</v>
      </c>
      <c r="AY587" s="2">
        <v>0</v>
      </c>
      <c r="AZ587">
        <v>-0.1</v>
      </c>
      <c r="BA587">
        <v>0.1</v>
      </c>
      <c r="BB587">
        <v>-0.1</v>
      </c>
      <c r="BD587" s="3">
        <f t="shared" si="55"/>
        <v>0.7</v>
      </c>
      <c r="BE587" s="7">
        <f t="shared" si="57"/>
        <v>0.20984000000000003</v>
      </c>
      <c r="BF587" s="7">
        <f t="shared" si="58"/>
        <v>0.27380000000000004</v>
      </c>
      <c r="BG587" s="7">
        <f t="shared" si="59"/>
        <v>0.21635999999999989</v>
      </c>
      <c r="BH587" s="7">
        <f t="shared" si="56"/>
        <v>0.53795999999999999</v>
      </c>
      <c r="BI587" s="7">
        <f t="shared" si="60"/>
        <v>0.16512000000000002</v>
      </c>
      <c r="BO587" s="8">
        <v>43586</v>
      </c>
      <c r="BP587">
        <v>0.1</v>
      </c>
      <c r="BQ587">
        <v>0</v>
      </c>
    </row>
    <row r="588" spans="3:69" x14ac:dyDescent="0.3">
      <c r="C588" s="8">
        <v>43617</v>
      </c>
      <c r="D588">
        <v>0.7</v>
      </c>
      <c r="E588">
        <v>0.6</v>
      </c>
      <c r="F588">
        <v>1.4</v>
      </c>
      <c r="G588">
        <v>0.1</v>
      </c>
      <c r="H588">
        <v>2.2000000000000002</v>
      </c>
      <c r="I588">
        <v>1.8</v>
      </c>
      <c r="J588">
        <v>0</v>
      </c>
      <c r="K588">
        <v>0.6</v>
      </c>
      <c r="L588">
        <v>-1.3</v>
      </c>
      <c r="M588">
        <v>0.6</v>
      </c>
      <c r="N588">
        <v>1.5</v>
      </c>
      <c r="O588">
        <v>0.9</v>
      </c>
      <c r="P588">
        <v>100</v>
      </c>
      <c r="Q588">
        <v>95.86</v>
      </c>
      <c r="R588">
        <v>26.23</v>
      </c>
      <c r="S588">
        <v>20.87</v>
      </c>
      <c r="T588">
        <v>7.45</v>
      </c>
      <c r="U588">
        <v>3.48</v>
      </c>
      <c r="V588">
        <v>4.12</v>
      </c>
      <c r="W588">
        <v>4.3</v>
      </c>
      <c r="X588">
        <v>14.76</v>
      </c>
      <c r="Y588">
        <v>3.16</v>
      </c>
      <c r="Z588">
        <v>9.89</v>
      </c>
      <c r="AA588">
        <v>5.74</v>
      </c>
      <c r="AB588">
        <v>1.2</v>
      </c>
      <c r="AC588">
        <v>7.84</v>
      </c>
      <c r="AG588" s="8">
        <v>43617</v>
      </c>
      <c r="AH588">
        <v>0.2</v>
      </c>
      <c r="AI588">
        <v>0</v>
      </c>
      <c r="AJ588">
        <v>1.3</v>
      </c>
      <c r="AK588">
        <v>0.8</v>
      </c>
      <c r="AL588">
        <v>0.2</v>
      </c>
      <c r="AM588">
        <v>5.97</v>
      </c>
      <c r="AN588">
        <v>7.32</v>
      </c>
      <c r="AO588">
        <v>36.39</v>
      </c>
      <c r="AP588">
        <v>12.9</v>
      </c>
      <c r="AQ588">
        <v>37.410000000000004</v>
      </c>
      <c r="AT588" s="8">
        <v>43617</v>
      </c>
      <c r="AU588" s="2">
        <v>0.7</v>
      </c>
      <c r="AV588">
        <v>0.3</v>
      </c>
      <c r="AW588">
        <v>1</v>
      </c>
      <c r="AX588">
        <v>0.4</v>
      </c>
      <c r="AY588" s="2">
        <v>-0.1</v>
      </c>
      <c r="AZ588">
        <v>-0.2</v>
      </c>
      <c r="BA588">
        <v>-0.2</v>
      </c>
      <c r="BB588">
        <v>-0.1</v>
      </c>
      <c r="BD588" s="3">
        <f t="shared" si="55"/>
        <v>0.7</v>
      </c>
      <c r="BE588" s="7">
        <f t="shared" si="57"/>
        <v>0.36721999999999999</v>
      </c>
      <c r="BF588" s="7">
        <f t="shared" si="58"/>
        <v>8.8800000000000004E-2</v>
      </c>
      <c r="BG588" s="7">
        <f t="shared" si="59"/>
        <v>0.24397999999999997</v>
      </c>
      <c r="BH588" s="7">
        <f t="shared" si="56"/>
        <v>0.48501000000000005</v>
      </c>
      <c r="BI588" s="7">
        <f t="shared" si="60"/>
        <v>0.17801999999999998</v>
      </c>
      <c r="BO588" s="8">
        <v>43617</v>
      </c>
      <c r="BP588">
        <v>0</v>
      </c>
      <c r="BQ588">
        <v>-0.2</v>
      </c>
    </row>
    <row r="589" spans="3:69" x14ac:dyDescent="0.3">
      <c r="C589" s="8">
        <v>43647</v>
      </c>
      <c r="D589">
        <v>0.5</v>
      </c>
      <c r="E589">
        <v>0.6</v>
      </c>
      <c r="F589">
        <v>0.9</v>
      </c>
      <c r="G589">
        <v>0.2</v>
      </c>
      <c r="H589">
        <v>2</v>
      </c>
      <c r="I589">
        <v>1.7</v>
      </c>
      <c r="J589">
        <v>0.4</v>
      </c>
      <c r="K589">
        <v>0.6</v>
      </c>
      <c r="L589">
        <v>-1.2</v>
      </c>
      <c r="M589">
        <v>0.7</v>
      </c>
      <c r="N589">
        <v>1.1000000000000001</v>
      </c>
      <c r="O589">
        <v>1</v>
      </c>
      <c r="P589">
        <v>100</v>
      </c>
      <c r="Q589">
        <v>95.86</v>
      </c>
      <c r="R589">
        <v>26.23</v>
      </c>
      <c r="S589">
        <v>20.87</v>
      </c>
      <c r="T589">
        <v>7.45</v>
      </c>
      <c r="U589">
        <v>3.48</v>
      </c>
      <c r="V589">
        <v>4.12</v>
      </c>
      <c r="W589">
        <v>4.3</v>
      </c>
      <c r="X589">
        <v>14.76</v>
      </c>
      <c r="Y589">
        <v>3.16</v>
      </c>
      <c r="Z589">
        <v>9.89</v>
      </c>
      <c r="AA589">
        <v>5.74</v>
      </c>
      <c r="AB589">
        <v>0.6</v>
      </c>
      <c r="AC589">
        <v>7.84</v>
      </c>
      <c r="AG589" s="8">
        <v>43647</v>
      </c>
      <c r="AH589">
        <v>1.1000000000000001</v>
      </c>
      <c r="AI589">
        <v>0.2</v>
      </c>
      <c r="AJ589">
        <v>0.8</v>
      </c>
      <c r="AK589">
        <v>0.8</v>
      </c>
      <c r="AL589">
        <v>0.1</v>
      </c>
      <c r="AM589">
        <v>5.97</v>
      </c>
      <c r="AN589">
        <v>7.32</v>
      </c>
      <c r="AO589">
        <v>36.39</v>
      </c>
      <c r="AP589">
        <v>12.9</v>
      </c>
      <c r="AQ589">
        <v>37.410000000000004</v>
      </c>
      <c r="AT589" s="8">
        <v>43647</v>
      </c>
      <c r="AU589" s="2">
        <v>0.5</v>
      </c>
      <c r="AV589">
        <v>0.4</v>
      </c>
      <c r="AW589">
        <v>0.8</v>
      </c>
      <c r="AX589">
        <v>0.3</v>
      </c>
      <c r="AY589" s="2">
        <v>-0.1</v>
      </c>
      <c r="AZ589">
        <v>0</v>
      </c>
      <c r="BA589">
        <v>-0.2</v>
      </c>
      <c r="BB589">
        <v>0</v>
      </c>
      <c r="BD589" s="3">
        <f t="shared" si="55"/>
        <v>0.5</v>
      </c>
      <c r="BE589" s="7">
        <f t="shared" si="57"/>
        <v>0.23607</v>
      </c>
      <c r="BF589" s="7">
        <f t="shared" si="58"/>
        <v>4.4400000000000002E-2</v>
      </c>
      <c r="BG589" s="7">
        <f t="shared" si="59"/>
        <v>0.21953</v>
      </c>
      <c r="BH589" s="7">
        <f t="shared" si="56"/>
        <v>0.37142999999999998</v>
      </c>
      <c r="BI589" s="7">
        <f t="shared" si="60"/>
        <v>0.14061000000000001</v>
      </c>
      <c r="BO589" s="8">
        <v>43647</v>
      </c>
      <c r="BP589">
        <v>-0.1</v>
      </c>
      <c r="BQ589">
        <v>-0.2</v>
      </c>
    </row>
    <row r="590" spans="3:69" x14ac:dyDescent="0.3">
      <c r="C590" s="8">
        <v>43678</v>
      </c>
      <c r="D590">
        <v>0.3</v>
      </c>
      <c r="E590">
        <v>0.5</v>
      </c>
      <c r="F590">
        <v>0.1</v>
      </c>
      <c r="G590">
        <v>0.2</v>
      </c>
      <c r="H590">
        <v>1.2</v>
      </c>
      <c r="I590">
        <v>2.2999999999999998</v>
      </c>
      <c r="J590">
        <v>0.6</v>
      </c>
      <c r="K590">
        <v>-0.2</v>
      </c>
      <c r="L590">
        <v>-1.2</v>
      </c>
      <c r="M590">
        <v>0.6</v>
      </c>
      <c r="N590">
        <v>1.1000000000000001</v>
      </c>
      <c r="O590">
        <v>1</v>
      </c>
      <c r="P590">
        <v>100</v>
      </c>
      <c r="Q590">
        <v>95.86</v>
      </c>
      <c r="R590">
        <v>26.23</v>
      </c>
      <c r="S590">
        <v>20.87</v>
      </c>
      <c r="T590">
        <v>7.45</v>
      </c>
      <c r="U590">
        <v>3.48</v>
      </c>
      <c r="V590">
        <v>4.12</v>
      </c>
      <c r="W590">
        <v>4.3</v>
      </c>
      <c r="X590">
        <v>14.76</v>
      </c>
      <c r="Y590">
        <v>3.16</v>
      </c>
      <c r="Z590">
        <v>9.89</v>
      </c>
      <c r="AA590">
        <v>5.74</v>
      </c>
      <c r="AB590">
        <v>-0.3</v>
      </c>
      <c r="AC590">
        <v>7.84</v>
      </c>
      <c r="AG590" s="8">
        <v>43678</v>
      </c>
      <c r="AH590">
        <v>1.5</v>
      </c>
      <c r="AI590">
        <v>0.3</v>
      </c>
      <c r="AJ590">
        <v>0.1</v>
      </c>
      <c r="AK590">
        <v>0.6</v>
      </c>
      <c r="AL590">
        <v>0.1</v>
      </c>
      <c r="AM590">
        <v>5.97</v>
      </c>
      <c r="AN590">
        <v>7.32</v>
      </c>
      <c r="AO590">
        <v>36.39</v>
      </c>
      <c r="AP590">
        <v>12.9</v>
      </c>
      <c r="AQ590">
        <v>37.410000000000004</v>
      </c>
      <c r="AT590" s="8">
        <v>43678</v>
      </c>
      <c r="AU590" s="2">
        <v>0.3</v>
      </c>
      <c r="AV590">
        <v>0.4</v>
      </c>
      <c r="AW590">
        <v>0.3</v>
      </c>
      <c r="AX590">
        <v>0.2</v>
      </c>
      <c r="AY590" s="2">
        <v>0.3</v>
      </c>
      <c r="AZ590">
        <v>0.4</v>
      </c>
      <c r="BA590">
        <v>0</v>
      </c>
      <c r="BB590">
        <v>0.6</v>
      </c>
      <c r="BD590" s="3">
        <f t="shared" si="55"/>
        <v>0.3</v>
      </c>
      <c r="BE590" s="7">
        <f t="shared" si="57"/>
        <v>2.6230000000000003E-2</v>
      </c>
      <c r="BF590" s="7">
        <f t="shared" si="58"/>
        <v>-2.2200000000000001E-2</v>
      </c>
      <c r="BG590" s="7">
        <f t="shared" si="59"/>
        <v>0.29596999999999996</v>
      </c>
      <c r="BH590" s="7">
        <f t="shared" si="56"/>
        <v>0.1479</v>
      </c>
      <c r="BI590" s="7">
        <f t="shared" si="60"/>
        <v>0.11481000000000002</v>
      </c>
      <c r="BO590" s="8">
        <v>43678</v>
      </c>
      <c r="BP590">
        <v>-0.3</v>
      </c>
      <c r="BQ590">
        <v>-0.2</v>
      </c>
    </row>
    <row r="591" spans="3:69" x14ac:dyDescent="0.3">
      <c r="C591" s="8">
        <v>43709</v>
      </c>
      <c r="D591">
        <v>0.2</v>
      </c>
      <c r="E591">
        <v>0.3</v>
      </c>
      <c r="F591">
        <v>0.5</v>
      </c>
      <c r="G591">
        <v>0.2</v>
      </c>
      <c r="H591">
        <v>0.2</v>
      </c>
      <c r="I591">
        <v>2.7</v>
      </c>
      <c r="J591">
        <v>0</v>
      </c>
      <c r="K591">
        <v>-0.2</v>
      </c>
      <c r="L591">
        <v>-1.6</v>
      </c>
      <c r="M591">
        <v>0.7</v>
      </c>
      <c r="N591">
        <v>1</v>
      </c>
      <c r="O591">
        <v>1</v>
      </c>
      <c r="P591">
        <v>100</v>
      </c>
      <c r="Q591">
        <v>95.86</v>
      </c>
      <c r="R591">
        <v>26.23</v>
      </c>
      <c r="S591">
        <v>20.87</v>
      </c>
      <c r="T591">
        <v>7.45</v>
      </c>
      <c r="U591">
        <v>3.48</v>
      </c>
      <c r="V591">
        <v>4.12</v>
      </c>
      <c r="W591">
        <v>4.3</v>
      </c>
      <c r="X591">
        <v>14.76</v>
      </c>
      <c r="Y591">
        <v>3.16</v>
      </c>
      <c r="Z591">
        <v>9.89</v>
      </c>
      <c r="AA591">
        <v>5.74</v>
      </c>
      <c r="AB591">
        <v>-1.9</v>
      </c>
      <c r="AC591">
        <v>7.84</v>
      </c>
      <c r="AG591" s="8">
        <v>43709</v>
      </c>
      <c r="AH591">
        <v>1.2</v>
      </c>
      <c r="AI591">
        <v>0</v>
      </c>
      <c r="AJ591">
        <v>0.1</v>
      </c>
      <c r="AK591">
        <v>0.6</v>
      </c>
      <c r="AL591">
        <v>0.1</v>
      </c>
      <c r="AM591">
        <v>5.97</v>
      </c>
      <c r="AN591">
        <v>7.32</v>
      </c>
      <c r="AO591">
        <v>36.39</v>
      </c>
      <c r="AP591">
        <v>12.9</v>
      </c>
      <c r="AQ591">
        <v>37.410000000000004</v>
      </c>
      <c r="AT591" s="8">
        <v>43709</v>
      </c>
      <c r="AU591" s="2">
        <v>0.2</v>
      </c>
      <c r="AV591">
        <v>0.3</v>
      </c>
      <c r="AW591">
        <v>0.2</v>
      </c>
      <c r="AX591">
        <v>0.3</v>
      </c>
      <c r="AY591" s="2">
        <v>0.1</v>
      </c>
      <c r="AZ591">
        <v>-0.1</v>
      </c>
      <c r="BA591">
        <v>0.7</v>
      </c>
      <c r="BB591">
        <v>-0.5</v>
      </c>
      <c r="BD591" s="3">
        <f t="shared" si="55"/>
        <v>0.2</v>
      </c>
      <c r="BE591" s="7">
        <f t="shared" si="57"/>
        <v>0.13114999999999999</v>
      </c>
      <c r="BF591" s="7">
        <f t="shared" si="58"/>
        <v>-0.1406</v>
      </c>
      <c r="BG591" s="7">
        <f t="shared" si="59"/>
        <v>0.20945000000000003</v>
      </c>
      <c r="BH591" s="7">
        <f t="shared" si="56"/>
        <v>0.10803000000000001</v>
      </c>
      <c r="BI591" s="7">
        <f t="shared" si="60"/>
        <v>0.11481000000000002</v>
      </c>
      <c r="BO591" s="8">
        <v>43709</v>
      </c>
      <c r="BP591">
        <v>0.6</v>
      </c>
      <c r="BQ591">
        <v>0.4</v>
      </c>
    </row>
    <row r="592" spans="3:69" x14ac:dyDescent="0.3">
      <c r="C592" s="8">
        <v>43739</v>
      </c>
      <c r="D592">
        <v>0.2</v>
      </c>
      <c r="E592">
        <v>0.4</v>
      </c>
      <c r="F592">
        <v>0.9</v>
      </c>
      <c r="G592">
        <v>0.7</v>
      </c>
      <c r="H592">
        <v>-0.8</v>
      </c>
      <c r="I592">
        <v>4.2</v>
      </c>
      <c r="J592">
        <v>1.2</v>
      </c>
      <c r="K592">
        <v>0.7</v>
      </c>
      <c r="L592">
        <v>-1</v>
      </c>
      <c r="M592">
        <v>-7.8</v>
      </c>
      <c r="N592">
        <v>2.2999999999999998</v>
      </c>
      <c r="O592">
        <v>-2.9</v>
      </c>
      <c r="P592">
        <v>100</v>
      </c>
      <c r="Q592">
        <v>95.86</v>
      </c>
      <c r="R592">
        <v>26.23</v>
      </c>
      <c r="S592">
        <v>20.87</v>
      </c>
      <c r="T592">
        <v>7.45</v>
      </c>
      <c r="U592">
        <v>3.48</v>
      </c>
      <c r="V592">
        <v>4.12</v>
      </c>
      <c r="W592">
        <v>4.3</v>
      </c>
      <c r="X592">
        <v>14.76</v>
      </c>
      <c r="Y592">
        <v>3.16</v>
      </c>
      <c r="Z592">
        <v>9.89</v>
      </c>
      <c r="AA592">
        <v>5.74</v>
      </c>
      <c r="AB592">
        <v>-2.7</v>
      </c>
      <c r="AC592">
        <v>7.84</v>
      </c>
      <c r="AG592" s="8">
        <v>43739</v>
      </c>
      <c r="AH592">
        <v>1.7</v>
      </c>
      <c r="AI592">
        <v>1.3</v>
      </c>
      <c r="AJ592">
        <v>0.1</v>
      </c>
      <c r="AK592">
        <v>-2.7</v>
      </c>
      <c r="AL592">
        <v>1</v>
      </c>
      <c r="AM592">
        <v>5.97</v>
      </c>
      <c r="AN592">
        <v>7.32</v>
      </c>
      <c r="AO592">
        <v>36.39</v>
      </c>
      <c r="AP592">
        <v>12.9</v>
      </c>
      <c r="AQ592">
        <v>37.410000000000004</v>
      </c>
      <c r="AT592" s="8">
        <v>43739</v>
      </c>
      <c r="AU592" s="2">
        <v>0.2</v>
      </c>
      <c r="AV592">
        <v>0.3</v>
      </c>
      <c r="AW592">
        <v>0.4</v>
      </c>
      <c r="AX592">
        <v>0</v>
      </c>
      <c r="AY592" s="2">
        <v>0.3</v>
      </c>
      <c r="AZ592">
        <v>0.3</v>
      </c>
      <c r="BA592">
        <v>0.7</v>
      </c>
      <c r="BB592">
        <v>-0.1</v>
      </c>
      <c r="BD592" s="3">
        <f t="shared" si="55"/>
        <v>0.2</v>
      </c>
      <c r="BE592" s="7">
        <f t="shared" si="57"/>
        <v>0.23607</v>
      </c>
      <c r="BF592" s="7">
        <f t="shared" si="58"/>
        <v>-0.19980000000000003</v>
      </c>
      <c r="BG592" s="7">
        <f t="shared" si="59"/>
        <v>0.16373000000000004</v>
      </c>
      <c r="BH592" s="7">
        <f t="shared" si="56"/>
        <v>0.23304</v>
      </c>
      <c r="BI592" s="7">
        <f t="shared" si="60"/>
        <v>2.5799999999999983E-2</v>
      </c>
      <c r="BO592" s="8">
        <v>43739</v>
      </c>
      <c r="BP592">
        <v>0.6</v>
      </c>
      <c r="BQ592">
        <v>0.8</v>
      </c>
    </row>
    <row r="593" spans="3:69" x14ac:dyDescent="0.3">
      <c r="C593" s="8">
        <v>43770</v>
      </c>
      <c r="D593">
        <v>0.5</v>
      </c>
      <c r="E593">
        <v>0.5</v>
      </c>
      <c r="F593">
        <v>1.5</v>
      </c>
      <c r="G593">
        <v>0.8</v>
      </c>
      <c r="H593">
        <v>0.1</v>
      </c>
      <c r="I593">
        <v>3.8</v>
      </c>
      <c r="J593">
        <v>1.3</v>
      </c>
      <c r="K593">
        <v>0.7</v>
      </c>
      <c r="L593">
        <v>-0.5</v>
      </c>
      <c r="M593">
        <v>-7.8</v>
      </c>
      <c r="N593">
        <v>2.2999999999999998</v>
      </c>
      <c r="O593">
        <v>-3</v>
      </c>
      <c r="P593">
        <v>100</v>
      </c>
      <c r="Q593">
        <v>95.86</v>
      </c>
      <c r="R593">
        <v>26.23</v>
      </c>
      <c r="S593">
        <v>20.87</v>
      </c>
      <c r="T593">
        <v>7.45</v>
      </c>
      <c r="U593">
        <v>3.48</v>
      </c>
      <c r="V593">
        <v>4.12</v>
      </c>
      <c r="W593">
        <v>4.3</v>
      </c>
      <c r="X593">
        <v>14.76</v>
      </c>
      <c r="Y593">
        <v>3.16</v>
      </c>
      <c r="Z593">
        <v>9.89</v>
      </c>
      <c r="AA593">
        <v>5.74</v>
      </c>
      <c r="AB593">
        <v>-2.1</v>
      </c>
      <c r="AC593">
        <v>7.84</v>
      </c>
      <c r="AG593" s="8">
        <v>43770</v>
      </c>
      <c r="AH593">
        <v>2</v>
      </c>
      <c r="AI593">
        <v>1.5</v>
      </c>
      <c r="AJ593">
        <v>0.7</v>
      </c>
      <c r="AK593">
        <v>-2.6</v>
      </c>
      <c r="AL593">
        <v>1</v>
      </c>
      <c r="AM593">
        <v>5.97</v>
      </c>
      <c r="AN593">
        <v>7.32</v>
      </c>
      <c r="AO593">
        <v>36.39</v>
      </c>
      <c r="AP593">
        <v>12.9</v>
      </c>
      <c r="AQ593">
        <v>37.410000000000004</v>
      </c>
      <c r="AT593" s="8">
        <v>43770</v>
      </c>
      <c r="AU593" s="2">
        <v>0.5</v>
      </c>
      <c r="AV593">
        <v>0.5</v>
      </c>
      <c r="AW593">
        <v>1</v>
      </c>
      <c r="AX593">
        <v>0.1</v>
      </c>
      <c r="AY593" s="2">
        <v>0.1</v>
      </c>
      <c r="AZ593">
        <v>0.1</v>
      </c>
      <c r="BA593">
        <v>0.1</v>
      </c>
      <c r="BB593">
        <v>0</v>
      </c>
      <c r="BD593" s="3">
        <f t="shared" si="55"/>
        <v>0.5</v>
      </c>
      <c r="BE593" s="7">
        <f t="shared" si="57"/>
        <v>0.39344999999999997</v>
      </c>
      <c r="BF593" s="7">
        <f t="shared" si="58"/>
        <v>-0.15540000000000001</v>
      </c>
      <c r="BG593" s="7">
        <f t="shared" si="59"/>
        <v>0.26195000000000002</v>
      </c>
      <c r="BH593" s="7">
        <f t="shared" si="56"/>
        <v>0.48393000000000003</v>
      </c>
      <c r="BI593" s="7">
        <f t="shared" si="60"/>
        <v>3.8700000000000047E-2</v>
      </c>
      <c r="BO593" s="8">
        <v>43770</v>
      </c>
      <c r="BP593">
        <v>0</v>
      </c>
      <c r="BQ593">
        <v>0.6</v>
      </c>
    </row>
    <row r="594" spans="3:69" x14ac:dyDescent="0.3">
      <c r="C594" s="8">
        <v>43800</v>
      </c>
      <c r="D594">
        <v>0.8</v>
      </c>
      <c r="E594">
        <v>0.7</v>
      </c>
      <c r="F594">
        <v>1.9</v>
      </c>
      <c r="G594">
        <v>0.8</v>
      </c>
      <c r="H594">
        <v>-0.1</v>
      </c>
      <c r="I594">
        <v>3</v>
      </c>
      <c r="J594">
        <v>1.4</v>
      </c>
      <c r="K594">
        <v>0.5</v>
      </c>
      <c r="L594">
        <v>0.8</v>
      </c>
      <c r="M594">
        <v>-7.8</v>
      </c>
      <c r="N594">
        <v>2.8</v>
      </c>
      <c r="O594">
        <v>-3.1</v>
      </c>
      <c r="P594">
        <v>100</v>
      </c>
      <c r="Q594">
        <v>95.86</v>
      </c>
      <c r="R594">
        <v>26.23</v>
      </c>
      <c r="S594">
        <v>20.87</v>
      </c>
      <c r="T594">
        <v>7.45</v>
      </c>
      <c r="U594">
        <v>3.48</v>
      </c>
      <c r="V594">
        <v>4.12</v>
      </c>
      <c r="W594">
        <v>4.3</v>
      </c>
      <c r="X594">
        <v>14.76</v>
      </c>
      <c r="Y594">
        <v>3.16</v>
      </c>
      <c r="Z594">
        <v>9.89</v>
      </c>
      <c r="AA594">
        <v>5.74</v>
      </c>
      <c r="AB594">
        <v>-0.6</v>
      </c>
      <c r="AC594">
        <v>7.84</v>
      </c>
      <c r="AG594" s="8">
        <v>43800</v>
      </c>
      <c r="AH594">
        <v>1.9</v>
      </c>
      <c r="AI594">
        <v>1.8</v>
      </c>
      <c r="AJ594">
        <v>1.3</v>
      </c>
      <c r="AK594">
        <v>-2.6</v>
      </c>
      <c r="AL594">
        <v>1.1000000000000001</v>
      </c>
      <c r="AM594">
        <v>5.97</v>
      </c>
      <c r="AN594">
        <v>7.32</v>
      </c>
      <c r="AO594">
        <v>36.39</v>
      </c>
      <c r="AP594">
        <v>12.9</v>
      </c>
      <c r="AQ594">
        <v>37.410000000000004</v>
      </c>
      <c r="AT594" s="8">
        <v>43800</v>
      </c>
      <c r="AU594" s="2">
        <v>0.8</v>
      </c>
      <c r="AV594">
        <v>0.5</v>
      </c>
      <c r="AW594">
        <v>1.5</v>
      </c>
      <c r="AX594">
        <v>0.2</v>
      </c>
      <c r="AY594" s="2">
        <v>0</v>
      </c>
      <c r="AZ594">
        <v>0</v>
      </c>
      <c r="BA594">
        <v>-0.1</v>
      </c>
      <c r="BB594">
        <v>0.1</v>
      </c>
      <c r="BD594" s="3">
        <f t="shared" si="55"/>
        <v>0.8</v>
      </c>
      <c r="BE594" s="7">
        <f t="shared" si="57"/>
        <v>0.49836999999999998</v>
      </c>
      <c r="BF594" s="7">
        <f t="shared" si="58"/>
        <v>-4.4400000000000002E-2</v>
      </c>
      <c r="BG594" s="7">
        <f t="shared" si="59"/>
        <v>0.34603000000000006</v>
      </c>
      <c r="BH594" s="7">
        <f t="shared" si="56"/>
        <v>0.7182599999999999</v>
      </c>
      <c r="BI594" s="7">
        <f t="shared" si="60"/>
        <v>7.6110000000000108E-2</v>
      </c>
      <c r="BO594" s="8">
        <v>43800</v>
      </c>
      <c r="BP594">
        <v>0.1</v>
      </c>
      <c r="BQ594">
        <v>0.7</v>
      </c>
    </row>
    <row r="595" spans="3:69" x14ac:dyDescent="0.3">
      <c r="C595" s="8">
        <v>43831</v>
      </c>
      <c r="D595">
        <v>0.7</v>
      </c>
      <c r="E595">
        <v>0.8</v>
      </c>
      <c r="F595">
        <v>1.2</v>
      </c>
      <c r="G595">
        <v>0.8</v>
      </c>
      <c r="H595">
        <v>-0.4</v>
      </c>
      <c r="I595">
        <v>2.7</v>
      </c>
      <c r="J595">
        <v>1.1000000000000001</v>
      </c>
      <c r="K595">
        <v>0.8</v>
      </c>
      <c r="L595">
        <v>1.7</v>
      </c>
      <c r="M595">
        <v>-7.8</v>
      </c>
      <c r="N595">
        <v>2.1</v>
      </c>
      <c r="O595">
        <v>-3</v>
      </c>
      <c r="P595">
        <v>100</v>
      </c>
      <c r="Q595">
        <v>96.04</v>
      </c>
      <c r="R595">
        <v>26.26</v>
      </c>
      <c r="S595">
        <v>21.490000000000002</v>
      </c>
      <c r="T595">
        <v>6.93</v>
      </c>
      <c r="U595">
        <v>3.87</v>
      </c>
      <c r="V595">
        <v>3.5300000000000002</v>
      </c>
      <c r="W595">
        <v>4.7700000000000005</v>
      </c>
      <c r="X595">
        <v>14.93</v>
      </c>
      <c r="Y595">
        <v>3.04</v>
      </c>
      <c r="Z595">
        <v>9.11</v>
      </c>
      <c r="AA595">
        <v>6.07</v>
      </c>
      <c r="AB595">
        <v>0.8</v>
      </c>
      <c r="AC595">
        <v>7.12</v>
      </c>
      <c r="AG595" s="8">
        <v>43831</v>
      </c>
      <c r="AH595">
        <v>1.8</v>
      </c>
      <c r="AI595">
        <v>1.9</v>
      </c>
      <c r="AJ595">
        <v>1.1000000000000001</v>
      </c>
      <c r="AK595">
        <v>-2.6</v>
      </c>
      <c r="AL595">
        <v>1</v>
      </c>
      <c r="AM595">
        <v>6.73</v>
      </c>
      <c r="AN595">
        <v>6.96</v>
      </c>
      <c r="AO595">
        <v>36.770000000000003</v>
      </c>
      <c r="AP595">
        <v>12.19</v>
      </c>
      <c r="AQ595">
        <v>37.35</v>
      </c>
      <c r="AT595" s="8">
        <v>43831</v>
      </c>
      <c r="AU595" s="2">
        <v>0.7</v>
      </c>
      <c r="AV595">
        <v>0.4</v>
      </c>
      <c r="AW595">
        <v>1.3</v>
      </c>
      <c r="AX595">
        <v>0</v>
      </c>
      <c r="AY595" s="2">
        <v>-0.1</v>
      </c>
      <c r="AZ595">
        <v>-0.4</v>
      </c>
      <c r="BA595">
        <v>0</v>
      </c>
      <c r="BB595">
        <v>-0.2</v>
      </c>
      <c r="BD595" s="3">
        <f t="shared" si="55"/>
        <v>0.7</v>
      </c>
      <c r="BE595" s="7">
        <f t="shared" si="57"/>
        <v>0.31512000000000001</v>
      </c>
      <c r="BF595" s="7">
        <f t="shared" si="58"/>
        <v>5.920000000000001E-2</v>
      </c>
      <c r="BG595" s="7">
        <f t="shared" si="59"/>
        <v>0.32567999999999991</v>
      </c>
      <c r="BH595" s="7">
        <f t="shared" si="56"/>
        <v>0.65785000000000016</v>
      </c>
      <c r="BI595" s="7">
        <f t="shared" si="60"/>
        <v>5.6560000000000027E-2</v>
      </c>
      <c r="BO595" s="8">
        <v>43831</v>
      </c>
      <c r="BP595">
        <v>-0.1</v>
      </c>
      <c r="BQ595">
        <v>0.8</v>
      </c>
    </row>
    <row r="596" spans="3:69" x14ac:dyDescent="0.3">
      <c r="C596" s="8">
        <v>43862</v>
      </c>
      <c r="D596">
        <v>0.4</v>
      </c>
      <c r="E596">
        <v>0.6</v>
      </c>
      <c r="F596">
        <v>1.2</v>
      </c>
      <c r="G596">
        <v>0.8</v>
      </c>
      <c r="H596">
        <v>-1</v>
      </c>
      <c r="I596">
        <v>2.1</v>
      </c>
      <c r="J596">
        <v>1.3</v>
      </c>
      <c r="K596">
        <v>0.7</v>
      </c>
      <c r="L596">
        <v>1.4</v>
      </c>
      <c r="M596">
        <v>-7.9</v>
      </c>
      <c r="N596">
        <v>1.1000000000000001</v>
      </c>
      <c r="O596">
        <v>-2.9</v>
      </c>
      <c r="P596">
        <v>100</v>
      </c>
      <c r="Q596">
        <v>96.04</v>
      </c>
      <c r="R596">
        <v>26.26</v>
      </c>
      <c r="S596">
        <v>21.490000000000002</v>
      </c>
      <c r="T596">
        <v>6.93</v>
      </c>
      <c r="U596">
        <v>3.87</v>
      </c>
      <c r="V596">
        <v>3.5300000000000002</v>
      </c>
      <c r="W596">
        <v>4.7700000000000005</v>
      </c>
      <c r="X596">
        <v>14.93</v>
      </c>
      <c r="Y596">
        <v>3.04</v>
      </c>
      <c r="Z596">
        <v>9.11</v>
      </c>
      <c r="AA596">
        <v>6.07</v>
      </c>
      <c r="AB596">
        <v>-0.2</v>
      </c>
      <c r="AC596">
        <v>7.12</v>
      </c>
      <c r="AG596" s="8">
        <v>43862</v>
      </c>
      <c r="AH596">
        <v>1</v>
      </c>
      <c r="AI596">
        <v>1.6</v>
      </c>
      <c r="AJ596">
        <v>0.9</v>
      </c>
      <c r="AK596">
        <v>-2.5</v>
      </c>
      <c r="AL596">
        <v>0.7</v>
      </c>
      <c r="AM596">
        <v>6.73</v>
      </c>
      <c r="AN596">
        <v>6.96</v>
      </c>
      <c r="AO596">
        <v>36.770000000000003</v>
      </c>
      <c r="AP596">
        <v>12.19</v>
      </c>
      <c r="AQ596">
        <v>37.35</v>
      </c>
      <c r="AT596" s="8">
        <v>43862</v>
      </c>
      <c r="AU596" s="2">
        <v>0.4</v>
      </c>
      <c r="AV596">
        <v>0.2</v>
      </c>
      <c r="AW596">
        <v>1</v>
      </c>
      <c r="AX596">
        <v>-0.1</v>
      </c>
      <c r="AY596" s="2">
        <v>-0.2</v>
      </c>
      <c r="AZ596">
        <v>-0.1</v>
      </c>
      <c r="BA596">
        <v>-0.5</v>
      </c>
      <c r="BB596">
        <v>0</v>
      </c>
      <c r="BD596" s="3">
        <f t="shared" si="55"/>
        <v>0.4</v>
      </c>
      <c r="BE596" s="7">
        <f t="shared" si="57"/>
        <v>0.31512000000000001</v>
      </c>
      <c r="BF596" s="7">
        <f t="shared" si="58"/>
        <v>-1.4800000000000002E-2</v>
      </c>
      <c r="BG596" s="7">
        <f t="shared" si="59"/>
        <v>9.9680000000000019E-2</v>
      </c>
      <c r="BH596" s="7">
        <f t="shared" si="56"/>
        <v>0.50958999999999999</v>
      </c>
      <c r="BI596" s="7">
        <f t="shared" si="60"/>
        <v>-4.3299999999999984E-2</v>
      </c>
      <c r="BO596" s="8">
        <v>43862</v>
      </c>
      <c r="BP596">
        <v>0.2</v>
      </c>
      <c r="BQ596">
        <v>1.1000000000000001</v>
      </c>
    </row>
    <row r="597" spans="3:69" x14ac:dyDescent="0.3">
      <c r="C597" s="8">
        <v>43891</v>
      </c>
      <c r="D597">
        <v>0.4</v>
      </c>
      <c r="E597">
        <v>0.4</v>
      </c>
      <c r="F597">
        <v>1.4</v>
      </c>
      <c r="G597">
        <v>0.8</v>
      </c>
      <c r="H597">
        <v>-1.4</v>
      </c>
      <c r="I597">
        <v>2.1</v>
      </c>
      <c r="J597">
        <v>1.3</v>
      </c>
      <c r="K597">
        <v>0.7</v>
      </c>
      <c r="L597">
        <v>0.7</v>
      </c>
      <c r="M597">
        <v>-7.9</v>
      </c>
      <c r="N597">
        <v>1.5</v>
      </c>
      <c r="O597">
        <v>-3</v>
      </c>
      <c r="P597">
        <v>100</v>
      </c>
      <c r="Q597">
        <v>96.04</v>
      </c>
      <c r="R597">
        <v>26.26</v>
      </c>
      <c r="S597">
        <v>21.490000000000002</v>
      </c>
      <c r="T597">
        <v>6.93</v>
      </c>
      <c r="U597">
        <v>3.87</v>
      </c>
      <c r="V597">
        <v>3.5300000000000002</v>
      </c>
      <c r="W597">
        <v>4.7700000000000005</v>
      </c>
      <c r="X597">
        <v>14.93</v>
      </c>
      <c r="Y597">
        <v>3.04</v>
      </c>
      <c r="Z597">
        <v>9.11</v>
      </c>
      <c r="AA597">
        <v>6.07</v>
      </c>
      <c r="AB597">
        <v>-1.7</v>
      </c>
      <c r="AC597">
        <v>7.12</v>
      </c>
      <c r="AG597" s="8">
        <v>43891</v>
      </c>
      <c r="AH597">
        <v>1</v>
      </c>
      <c r="AI597">
        <v>1.7</v>
      </c>
      <c r="AJ597">
        <v>0.7</v>
      </c>
      <c r="AK597">
        <v>-2.5</v>
      </c>
      <c r="AL597">
        <v>0.8</v>
      </c>
      <c r="AM597">
        <v>6.73</v>
      </c>
      <c r="AN597">
        <v>6.96</v>
      </c>
      <c r="AO597">
        <v>36.770000000000003</v>
      </c>
      <c r="AP597">
        <v>12.19</v>
      </c>
      <c r="AQ597">
        <v>37.35</v>
      </c>
      <c r="AT597" s="8">
        <v>43891</v>
      </c>
      <c r="AU597" s="2">
        <v>0.4</v>
      </c>
      <c r="AV597">
        <v>0.3</v>
      </c>
      <c r="AW597">
        <v>0.9</v>
      </c>
      <c r="AX597">
        <v>0</v>
      </c>
      <c r="AY597" s="2">
        <v>0</v>
      </c>
      <c r="AZ597">
        <v>0.2</v>
      </c>
      <c r="BA597">
        <v>0</v>
      </c>
      <c r="BB597">
        <v>0.1</v>
      </c>
      <c r="BD597" s="3">
        <f t="shared" si="55"/>
        <v>0.4</v>
      </c>
      <c r="BE597" s="7">
        <f t="shared" si="57"/>
        <v>0.36764000000000002</v>
      </c>
      <c r="BF597" s="7">
        <f t="shared" si="58"/>
        <v>-0.1258</v>
      </c>
      <c r="BG597" s="7">
        <f t="shared" si="59"/>
        <v>0.15816</v>
      </c>
      <c r="BH597" s="7">
        <f t="shared" si="56"/>
        <v>0.44301000000000001</v>
      </c>
      <c r="BI597" s="7">
        <f t="shared" si="60"/>
        <v>-5.9499999999999527E-3</v>
      </c>
      <c r="BO597" s="8">
        <v>43891</v>
      </c>
      <c r="BP597">
        <v>-0.2</v>
      </c>
      <c r="BQ597">
        <v>0.9</v>
      </c>
    </row>
    <row r="598" spans="3:69" x14ac:dyDescent="0.3">
      <c r="C598" s="8">
        <v>43922</v>
      </c>
      <c r="D598">
        <v>0.1</v>
      </c>
      <c r="E598">
        <v>-0.2</v>
      </c>
      <c r="F598">
        <v>2.1</v>
      </c>
      <c r="G598">
        <v>0.7</v>
      </c>
      <c r="H598">
        <v>-1.8</v>
      </c>
      <c r="I598">
        <v>2</v>
      </c>
      <c r="J598">
        <v>1.4</v>
      </c>
      <c r="K598">
        <v>0.5</v>
      </c>
      <c r="L598">
        <v>-1.2</v>
      </c>
      <c r="M598">
        <v>-10</v>
      </c>
      <c r="N598">
        <v>0.3</v>
      </c>
      <c r="O598">
        <v>-3.2</v>
      </c>
      <c r="P598">
        <v>100</v>
      </c>
      <c r="Q598">
        <v>96.04</v>
      </c>
      <c r="R598">
        <v>26.26</v>
      </c>
      <c r="S598">
        <v>21.490000000000002</v>
      </c>
      <c r="T598">
        <v>6.93</v>
      </c>
      <c r="U598">
        <v>3.87</v>
      </c>
      <c r="V598">
        <v>3.5300000000000002</v>
      </c>
      <c r="W598">
        <v>4.7700000000000005</v>
      </c>
      <c r="X598">
        <v>14.93</v>
      </c>
      <c r="Y598">
        <v>3.04</v>
      </c>
      <c r="Z598">
        <v>9.11</v>
      </c>
      <c r="AA598">
        <v>6.07</v>
      </c>
      <c r="AB598">
        <v>-4.7</v>
      </c>
      <c r="AC598">
        <v>7.12</v>
      </c>
      <c r="AG598" s="8">
        <v>43922</v>
      </c>
      <c r="AH598">
        <v>0.9</v>
      </c>
      <c r="AI598">
        <v>1.6</v>
      </c>
      <c r="AJ598">
        <v>0.6</v>
      </c>
      <c r="AK598">
        <v>-3.2</v>
      </c>
      <c r="AL598">
        <v>0.3</v>
      </c>
      <c r="AM598">
        <v>6.73</v>
      </c>
      <c r="AN598">
        <v>6.96</v>
      </c>
      <c r="AO598">
        <v>36.770000000000003</v>
      </c>
      <c r="AP598">
        <v>12.19</v>
      </c>
      <c r="AQ598">
        <v>37.35</v>
      </c>
      <c r="AT598" s="8">
        <v>43922</v>
      </c>
      <c r="AU598" s="2">
        <v>0.1</v>
      </c>
      <c r="AV598">
        <v>-0.1</v>
      </c>
      <c r="AW598">
        <v>0.7</v>
      </c>
      <c r="AX598">
        <v>-0.6</v>
      </c>
      <c r="AY598" s="2">
        <v>-0.1</v>
      </c>
      <c r="AZ598">
        <v>-0.2</v>
      </c>
      <c r="BA598">
        <v>0</v>
      </c>
      <c r="BB598">
        <v>-0.3</v>
      </c>
      <c r="BD598" s="3">
        <f t="shared" si="55"/>
        <v>0.1</v>
      </c>
      <c r="BE598" s="7">
        <f t="shared" si="57"/>
        <v>0.55146000000000006</v>
      </c>
      <c r="BF598" s="7">
        <f t="shared" si="58"/>
        <v>-0.3478</v>
      </c>
      <c r="BG598" s="7">
        <f t="shared" si="59"/>
        <v>-0.10366000000000009</v>
      </c>
      <c r="BH598" s="7">
        <f t="shared" si="56"/>
        <v>0.39255000000000001</v>
      </c>
      <c r="BI598" s="7">
        <f t="shared" si="60"/>
        <v>-0.27803000000000005</v>
      </c>
      <c r="BO598" s="8">
        <v>43922</v>
      </c>
      <c r="BP598">
        <v>-0.5</v>
      </c>
      <c r="BQ598">
        <v>0.5</v>
      </c>
    </row>
    <row r="599" spans="3:69" x14ac:dyDescent="0.3">
      <c r="C599" s="8">
        <v>43952</v>
      </c>
      <c r="D599">
        <v>0.1</v>
      </c>
      <c r="E599">
        <v>-0.2</v>
      </c>
      <c r="F599">
        <v>2.1</v>
      </c>
      <c r="G599">
        <v>0.8</v>
      </c>
      <c r="H599">
        <v>-2.2000000000000002</v>
      </c>
      <c r="I599">
        <v>1.7</v>
      </c>
      <c r="J599">
        <v>1.4</v>
      </c>
      <c r="K599">
        <v>0.5</v>
      </c>
      <c r="L599">
        <v>-1.7</v>
      </c>
      <c r="M599">
        <v>-10.4</v>
      </c>
      <c r="N599">
        <v>1.2</v>
      </c>
      <c r="O599">
        <v>-3</v>
      </c>
      <c r="P599">
        <v>100</v>
      </c>
      <c r="Q599">
        <v>96.04</v>
      </c>
      <c r="R599">
        <v>26.26</v>
      </c>
      <c r="S599">
        <v>21.490000000000002</v>
      </c>
      <c r="T599">
        <v>6.93</v>
      </c>
      <c r="U599">
        <v>3.87</v>
      </c>
      <c r="V599">
        <v>3.5300000000000002</v>
      </c>
      <c r="W599">
        <v>4.7700000000000005</v>
      </c>
      <c r="X599">
        <v>14.93</v>
      </c>
      <c r="Y599">
        <v>3.04</v>
      </c>
      <c r="Z599">
        <v>9.11</v>
      </c>
      <c r="AA599">
        <v>6.07</v>
      </c>
      <c r="AB599">
        <v>-6.7</v>
      </c>
      <c r="AC599">
        <v>7.12</v>
      </c>
      <c r="AG599" s="8">
        <v>43952</v>
      </c>
      <c r="AH599">
        <v>1.5</v>
      </c>
      <c r="AI599">
        <v>1.8</v>
      </c>
      <c r="AJ599">
        <v>0.1</v>
      </c>
      <c r="AK599">
        <v>-3</v>
      </c>
      <c r="AL599">
        <v>0.5</v>
      </c>
      <c r="AM599">
        <v>6.73</v>
      </c>
      <c r="AN599">
        <v>6.96</v>
      </c>
      <c r="AO599">
        <v>36.770000000000003</v>
      </c>
      <c r="AP599">
        <v>12.19</v>
      </c>
      <c r="AQ599">
        <v>37.35</v>
      </c>
      <c r="AT599" s="8">
        <v>43952</v>
      </c>
      <c r="AU599" s="2">
        <v>0.1</v>
      </c>
      <c r="AV599">
        <v>0.1</v>
      </c>
      <c r="AW599">
        <v>0.5</v>
      </c>
      <c r="AX599">
        <v>-0.4</v>
      </c>
      <c r="AY599" s="2">
        <v>0</v>
      </c>
      <c r="AZ599">
        <v>0.1</v>
      </c>
      <c r="BA599">
        <v>-0.2</v>
      </c>
      <c r="BB599">
        <v>0.1</v>
      </c>
      <c r="BD599" s="3">
        <f t="shared" si="55"/>
        <v>0.1</v>
      </c>
      <c r="BE599" s="7">
        <f t="shared" si="57"/>
        <v>0.55146000000000006</v>
      </c>
      <c r="BF599" s="7">
        <f t="shared" si="58"/>
        <v>-0.49580000000000007</v>
      </c>
      <c r="BG599" s="7">
        <f t="shared" si="59"/>
        <v>4.4339999999999991E-2</v>
      </c>
      <c r="BH599" s="7">
        <f t="shared" si="56"/>
        <v>0.26300000000000001</v>
      </c>
      <c r="BI599" s="7">
        <f t="shared" si="60"/>
        <v>-0.17895</v>
      </c>
      <c r="BO599" s="8">
        <v>43952</v>
      </c>
      <c r="BP599">
        <v>0.3</v>
      </c>
      <c r="BQ599">
        <v>0.6</v>
      </c>
    </row>
    <row r="600" spans="3:69" x14ac:dyDescent="0.3">
      <c r="C600" s="8">
        <v>43983</v>
      </c>
      <c r="D600">
        <v>0.1</v>
      </c>
      <c r="E600">
        <v>0</v>
      </c>
      <c r="F600">
        <v>1.5</v>
      </c>
      <c r="G600">
        <v>0.7</v>
      </c>
      <c r="H600">
        <v>-2</v>
      </c>
      <c r="I600">
        <v>3.1</v>
      </c>
      <c r="J600">
        <v>1.3</v>
      </c>
      <c r="K600">
        <v>0.6</v>
      </c>
      <c r="L600">
        <v>-0.5</v>
      </c>
      <c r="M600">
        <v>-10.5</v>
      </c>
      <c r="N600">
        <v>1</v>
      </c>
      <c r="O600">
        <v>-3</v>
      </c>
      <c r="P600">
        <v>100</v>
      </c>
      <c r="Q600">
        <v>96.04</v>
      </c>
      <c r="R600">
        <v>26.26</v>
      </c>
      <c r="S600">
        <v>21.490000000000002</v>
      </c>
      <c r="T600">
        <v>6.93</v>
      </c>
      <c r="U600">
        <v>3.87</v>
      </c>
      <c r="V600">
        <v>3.5300000000000002</v>
      </c>
      <c r="W600">
        <v>4.7700000000000005</v>
      </c>
      <c r="X600">
        <v>14.93</v>
      </c>
      <c r="Y600">
        <v>3.04</v>
      </c>
      <c r="Z600">
        <v>9.11</v>
      </c>
      <c r="AA600">
        <v>6.07</v>
      </c>
      <c r="AB600">
        <v>-5.3</v>
      </c>
      <c r="AC600">
        <v>7.12</v>
      </c>
      <c r="AG600" s="8">
        <v>43983</v>
      </c>
      <c r="AH600">
        <v>2.2000000000000002</v>
      </c>
      <c r="AI600">
        <v>1.8</v>
      </c>
      <c r="AJ600">
        <v>0</v>
      </c>
      <c r="AK600">
        <v>-3.1</v>
      </c>
      <c r="AL600">
        <v>0.7</v>
      </c>
      <c r="AM600">
        <v>6.73</v>
      </c>
      <c r="AN600">
        <v>6.96</v>
      </c>
      <c r="AO600">
        <v>36.770000000000003</v>
      </c>
      <c r="AP600">
        <v>12.19</v>
      </c>
      <c r="AQ600">
        <v>37.35</v>
      </c>
      <c r="AT600" s="8">
        <v>43983</v>
      </c>
      <c r="AU600" s="2">
        <v>0.1</v>
      </c>
      <c r="AV600">
        <v>0.2</v>
      </c>
      <c r="AW600">
        <v>0.5</v>
      </c>
      <c r="AX600">
        <v>-0.3</v>
      </c>
      <c r="AY600" s="2">
        <v>-0.2</v>
      </c>
      <c r="AZ600">
        <v>-0.2</v>
      </c>
      <c r="BA600">
        <v>-0.2</v>
      </c>
      <c r="BB600">
        <v>-0.2</v>
      </c>
      <c r="BD600" s="3">
        <f t="shared" si="55"/>
        <v>0.1</v>
      </c>
      <c r="BE600" s="7">
        <f t="shared" si="57"/>
        <v>0.39390000000000003</v>
      </c>
      <c r="BF600" s="7">
        <f t="shared" si="58"/>
        <v>-0.39219999999999999</v>
      </c>
      <c r="BG600" s="7">
        <f t="shared" si="59"/>
        <v>9.8299999999999943E-2</v>
      </c>
      <c r="BH600" s="7">
        <f t="shared" si="56"/>
        <v>0.27334000000000003</v>
      </c>
      <c r="BI600" s="7">
        <f t="shared" si="60"/>
        <v>-0.11644000000000002</v>
      </c>
      <c r="BO600" s="8">
        <v>43983</v>
      </c>
      <c r="BP600">
        <v>-0.1</v>
      </c>
      <c r="BQ600">
        <v>0.5</v>
      </c>
    </row>
    <row r="601" spans="3:69" x14ac:dyDescent="0.3">
      <c r="C601" s="8">
        <v>44013</v>
      </c>
      <c r="D601">
        <v>0.3</v>
      </c>
      <c r="E601">
        <v>0</v>
      </c>
      <c r="F601">
        <v>1.9</v>
      </c>
      <c r="G601">
        <v>0.7</v>
      </c>
      <c r="H601">
        <v>-2.2000000000000002</v>
      </c>
      <c r="I601">
        <v>3.3</v>
      </c>
      <c r="J601">
        <v>1.3</v>
      </c>
      <c r="K601">
        <v>0.5</v>
      </c>
      <c r="L601">
        <v>-0.1</v>
      </c>
      <c r="M601">
        <v>-10.3</v>
      </c>
      <c r="N601">
        <v>1.7</v>
      </c>
      <c r="O601">
        <v>-3</v>
      </c>
      <c r="P601">
        <v>100</v>
      </c>
      <c r="Q601">
        <v>96.04</v>
      </c>
      <c r="R601">
        <v>26.26</v>
      </c>
      <c r="S601">
        <v>21.490000000000002</v>
      </c>
      <c r="T601">
        <v>6.93</v>
      </c>
      <c r="U601">
        <v>3.87</v>
      </c>
      <c r="V601">
        <v>3.5300000000000002</v>
      </c>
      <c r="W601">
        <v>4.7700000000000005</v>
      </c>
      <c r="X601">
        <v>14.93</v>
      </c>
      <c r="Y601">
        <v>3.04</v>
      </c>
      <c r="Z601">
        <v>9.11</v>
      </c>
      <c r="AA601">
        <v>6.07</v>
      </c>
      <c r="AB601">
        <v>-4.5</v>
      </c>
      <c r="AC601">
        <v>7.12</v>
      </c>
      <c r="AG601" s="8">
        <v>44013</v>
      </c>
      <c r="AH601">
        <v>2.1</v>
      </c>
      <c r="AI601">
        <v>1.9</v>
      </c>
      <c r="AJ601">
        <v>0.4</v>
      </c>
      <c r="AK601">
        <v>-3.4</v>
      </c>
      <c r="AL601">
        <v>1</v>
      </c>
      <c r="AM601">
        <v>6.73</v>
      </c>
      <c r="AN601">
        <v>6.96</v>
      </c>
      <c r="AO601">
        <v>36.770000000000003</v>
      </c>
      <c r="AP601">
        <v>12.19</v>
      </c>
      <c r="AQ601">
        <v>37.35</v>
      </c>
      <c r="AT601" s="8">
        <v>44013</v>
      </c>
      <c r="AU601" s="2">
        <v>0.3</v>
      </c>
      <c r="AV601">
        <v>0.3</v>
      </c>
      <c r="AW601">
        <v>0.8</v>
      </c>
      <c r="AX601">
        <v>-0.2</v>
      </c>
      <c r="AY601" s="2">
        <v>0.1</v>
      </c>
      <c r="AZ601">
        <v>0</v>
      </c>
      <c r="BA601">
        <v>0.1</v>
      </c>
      <c r="BB601">
        <v>0</v>
      </c>
      <c r="BD601" s="3">
        <f t="shared" si="55"/>
        <v>0.3</v>
      </c>
      <c r="BE601" s="7">
        <f t="shared" si="57"/>
        <v>0.49893999999999999</v>
      </c>
      <c r="BF601" s="7">
        <f t="shared" si="58"/>
        <v>-0.33300000000000002</v>
      </c>
      <c r="BG601" s="7">
        <f t="shared" si="59"/>
        <v>0.13406000000000001</v>
      </c>
      <c r="BH601" s="7">
        <f t="shared" si="56"/>
        <v>0.42064999999999997</v>
      </c>
      <c r="BI601" s="7">
        <f t="shared" si="60"/>
        <v>-4.0959999999999969E-2</v>
      </c>
      <c r="BO601" s="8">
        <v>44013</v>
      </c>
      <c r="BP601">
        <v>0</v>
      </c>
      <c r="BQ601">
        <v>0.5</v>
      </c>
    </row>
    <row r="602" spans="3:69" x14ac:dyDescent="0.3">
      <c r="C602" s="8">
        <v>44044</v>
      </c>
      <c r="D602">
        <v>0.2</v>
      </c>
      <c r="E602">
        <v>-0.4</v>
      </c>
      <c r="F602">
        <v>2.9</v>
      </c>
      <c r="G602">
        <v>0.7</v>
      </c>
      <c r="H602">
        <v>-1.9</v>
      </c>
      <c r="I602">
        <v>2.8</v>
      </c>
      <c r="J602">
        <v>1.3</v>
      </c>
      <c r="K602">
        <v>0.4</v>
      </c>
      <c r="L602">
        <v>0.2</v>
      </c>
      <c r="M602">
        <v>-10.3</v>
      </c>
      <c r="N602">
        <v>-2.4</v>
      </c>
      <c r="O602">
        <v>-3.1</v>
      </c>
      <c r="P602">
        <v>100</v>
      </c>
      <c r="Q602">
        <v>96.04</v>
      </c>
      <c r="R602">
        <v>26.26</v>
      </c>
      <c r="S602">
        <v>21.490000000000002</v>
      </c>
      <c r="T602">
        <v>6.93</v>
      </c>
      <c r="U602">
        <v>3.87</v>
      </c>
      <c r="V602">
        <v>3.5300000000000002</v>
      </c>
      <c r="W602">
        <v>4.7700000000000005</v>
      </c>
      <c r="X602">
        <v>14.93</v>
      </c>
      <c r="Y602">
        <v>3.04</v>
      </c>
      <c r="Z602">
        <v>9.11</v>
      </c>
      <c r="AA602">
        <v>6.07</v>
      </c>
      <c r="AB602">
        <v>-3.5</v>
      </c>
      <c r="AC602">
        <v>7.12</v>
      </c>
      <c r="AG602" s="8">
        <v>44044</v>
      </c>
      <c r="AH602">
        <v>1.7</v>
      </c>
      <c r="AI602">
        <v>2.1</v>
      </c>
      <c r="AJ602">
        <v>1.2</v>
      </c>
      <c r="AK602">
        <v>-3.5</v>
      </c>
      <c r="AL602">
        <v>-0.1</v>
      </c>
      <c r="AM602">
        <v>6.73</v>
      </c>
      <c r="AN602">
        <v>6.96</v>
      </c>
      <c r="AO602">
        <v>36.770000000000003</v>
      </c>
      <c r="AP602">
        <v>12.19</v>
      </c>
      <c r="AQ602">
        <v>37.35</v>
      </c>
      <c r="AT602" s="8">
        <v>44044</v>
      </c>
      <c r="AU602" s="2">
        <v>0.2</v>
      </c>
      <c r="AV602">
        <v>-0.4</v>
      </c>
      <c r="AW602">
        <v>1.4</v>
      </c>
      <c r="AX602">
        <v>-1</v>
      </c>
      <c r="AY602" s="2">
        <v>0.1</v>
      </c>
      <c r="AZ602">
        <v>-0.2</v>
      </c>
      <c r="BA602">
        <v>0.4</v>
      </c>
      <c r="BB602">
        <v>-0.2</v>
      </c>
      <c r="BD602" s="3">
        <f t="shared" si="55"/>
        <v>0.2</v>
      </c>
      <c r="BE602" s="7">
        <f t="shared" si="57"/>
        <v>0.76153999999999999</v>
      </c>
      <c r="BF602" s="7">
        <f t="shared" si="58"/>
        <v>-0.25900000000000001</v>
      </c>
      <c r="BG602" s="7">
        <f t="shared" si="59"/>
        <v>-0.30253999999999992</v>
      </c>
      <c r="BH602" s="7">
        <f t="shared" si="56"/>
        <v>0.70181000000000016</v>
      </c>
      <c r="BI602" s="7">
        <f t="shared" si="60"/>
        <v>-0.46399999999999997</v>
      </c>
      <c r="BO602" s="8">
        <v>44044</v>
      </c>
      <c r="BP602">
        <v>-0.1</v>
      </c>
      <c r="BQ602">
        <v>0.8</v>
      </c>
    </row>
    <row r="603" spans="3:69" x14ac:dyDescent="0.3">
      <c r="C603" s="8">
        <v>44075</v>
      </c>
      <c r="D603">
        <v>0</v>
      </c>
      <c r="E603">
        <v>-0.3</v>
      </c>
      <c r="F603">
        <v>1.9</v>
      </c>
      <c r="G603">
        <v>0.6</v>
      </c>
      <c r="H603">
        <v>-2.2000000000000002</v>
      </c>
      <c r="I603">
        <v>3</v>
      </c>
      <c r="J603">
        <v>1.7</v>
      </c>
      <c r="K603">
        <v>0.4</v>
      </c>
      <c r="L603">
        <v>0.4</v>
      </c>
      <c r="M603">
        <v>-10.3</v>
      </c>
      <c r="N603">
        <v>-1.8</v>
      </c>
      <c r="O603">
        <v>-3</v>
      </c>
      <c r="P603">
        <v>100</v>
      </c>
      <c r="Q603">
        <v>96.04</v>
      </c>
      <c r="R603">
        <v>26.26</v>
      </c>
      <c r="S603">
        <v>21.490000000000002</v>
      </c>
      <c r="T603">
        <v>6.93</v>
      </c>
      <c r="U603">
        <v>3.87</v>
      </c>
      <c r="V603">
        <v>3.5300000000000002</v>
      </c>
      <c r="W603">
        <v>4.7700000000000005</v>
      </c>
      <c r="X603">
        <v>14.93</v>
      </c>
      <c r="Y603">
        <v>3.04</v>
      </c>
      <c r="Z603">
        <v>9.11</v>
      </c>
      <c r="AA603">
        <v>6.07</v>
      </c>
      <c r="AB603">
        <v>-3.5</v>
      </c>
      <c r="AC603">
        <v>7.12</v>
      </c>
      <c r="AG603" s="8">
        <v>44075</v>
      </c>
      <c r="AH603">
        <v>1.7</v>
      </c>
      <c r="AI603">
        <v>2.2999999999999998</v>
      </c>
      <c r="AJ603">
        <v>0.6</v>
      </c>
      <c r="AK603">
        <v>-3.5</v>
      </c>
      <c r="AL603">
        <v>0</v>
      </c>
      <c r="AM603">
        <v>6.73</v>
      </c>
      <c r="AN603">
        <v>6.96</v>
      </c>
      <c r="AO603">
        <v>36.770000000000003</v>
      </c>
      <c r="AP603">
        <v>12.19</v>
      </c>
      <c r="AQ603">
        <v>37.35</v>
      </c>
      <c r="AT603" s="8">
        <v>44075</v>
      </c>
      <c r="AU603" s="2">
        <v>0</v>
      </c>
      <c r="AV603">
        <v>-0.3</v>
      </c>
      <c r="AW603">
        <v>1</v>
      </c>
      <c r="AX603">
        <v>-0.9</v>
      </c>
      <c r="AY603" s="2">
        <v>-0.2</v>
      </c>
      <c r="AZ603">
        <v>0</v>
      </c>
      <c r="BA603">
        <v>-0.1</v>
      </c>
      <c r="BB603">
        <v>-0.3</v>
      </c>
      <c r="BD603" s="3">
        <f t="shared" si="55"/>
        <v>0</v>
      </c>
      <c r="BE603" s="7">
        <f t="shared" si="57"/>
        <v>0.49893999999999999</v>
      </c>
      <c r="BF603" s="7">
        <f t="shared" si="58"/>
        <v>-0.25900000000000001</v>
      </c>
      <c r="BG603" s="7">
        <f t="shared" si="59"/>
        <v>-0.23993999999999999</v>
      </c>
      <c r="BH603" s="7">
        <f t="shared" si="56"/>
        <v>0.49510999999999994</v>
      </c>
      <c r="BI603" s="7">
        <f t="shared" si="60"/>
        <v>-0.42664999999999997</v>
      </c>
      <c r="BO603" s="8">
        <v>44075</v>
      </c>
      <c r="BP603">
        <v>-0.5</v>
      </c>
      <c r="BQ603">
        <v>-0.2</v>
      </c>
    </row>
    <row r="604" spans="3:69" x14ac:dyDescent="0.3">
      <c r="C604" s="8">
        <v>44105</v>
      </c>
      <c r="D604">
        <v>-0.4</v>
      </c>
      <c r="E604">
        <v>-0.7</v>
      </c>
      <c r="F604">
        <v>1.1000000000000001</v>
      </c>
      <c r="G604">
        <v>0.1</v>
      </c>
      <c r="H604">
        <v>-2.9</v>
      </c>
      <c r="I604">
        <v>0.9</v>
      </c>
      <c r="J604">
        <v>0.7</v>
      </c>
      <c r="K604">
        <v>-0.5</v>
      </c>
      <c r="L604">
        <v>-0.9</v>
      </c>
      <c r="M604">
        <v>-2.1</v>
      </c>
      <c r="N604">
        <v>-4</v>
      </c>
      <c r="O604">
        <v>1</v>
      </c>
      <c r="P604">
        <v>100</v>
      </c>
      <c r="Q604">
        <v>96.04</v>
      </c>
      <c r="R604">
        <v>26.26</v>
      </c>
      <c r="S604">
        <v>21.490000000000002</v>
      </c>
      <c r="T604">
        <v>6.93</v>
      </c>
      <c r="U604">
        <v>3.87</v>
      </c>
      <c r="V604">
        <v>3.5300000000000002</v>
      </c>
      <c r="W604">
        <v>4.7700000000000005</v>
      </c>
      <c r="X604">
        <v>14.93</v>
      </c>
      <c r="Y604">
        <v>3.04</v>
      </c>
      <c r="Z604">
        <v>9.11</v>
      </c>
      <c r="AA604">
        <v>6.07</v>
      </c>
      <c r="AB604">
        <v>-5.7</v>
      </c>
      <c r="AC604">
        <v>7.12</v>
      </c>
      <c r="AG604" s="8">
        <v>44105</v>
      </c>
      <c r="AH604">
        <v>0.8</v>
      </c>
      <c r="AI604">
        <v>0.9</v>
      </c>
      <c r="AJ604">
        <v>-0.3</v>
      </c>
      <c r="AK604">
        <v>-0.3</v>
      </c>
      <c r="AL604">
        <v>-1</v>
      </c>
      <c r="AM604">
        <v>6.73</v>
      </c>
      <c r="AN604">
        <v>6.96</v>
      </c>
      <c r="AO604">
        <v>36.770000000000003</v>
      </c>
      <c r="AP604">
        <v>12.19</v>
      </c>
      <c r="AQ604">
        <v>37.35</v>
      </c>
      <c r="AT604" s="8">
        <v>44105</v>
      </c>
      <c r="AU604" s="2">
        <v>-0.4</v>
      </c>
      <c r="AV604">
        <v>-0.4</v>
      </c>
      <c r="AW604">
        <v>0</v>
      </c>
      <c r="AX604">
        <v>-0.8</v>
      </c>
      <c r="AY604" s="2">
        <v>-0.1</v>
      </c>
      <c r="AZ604">
        <v>0.1</v>
      </c>
      <c r="BA604">
        <v>0</v>
      </c>
      <c r="BB604">
        <v>-0.1</v>
      </c>
      <c r="BD604" s="3">
        <f t="shared" si="55"/>
        <v>-0.4</v>
      </c>
      <c r="BE604" s="7">
        <f t="shared" si="57"/>
        <v>0.28886000000000001</v>
      </c>
      <c r="BF604" s="7">
        <f t="shared" si="58"/>
        <v>-0.42180000000000006</v>
      </c>
      <c r="BG604" s="7">
        <f t="shared" si="59"/>
        <v>-0.26705999999999996</v>
      </c>
      <c r="BH604" s="7">
        <f t="shared" si="56"/>
        <v>6.1699999999999915E-3</v>
      </c>
      <c r="BI604" s="7">
        <f t="shared" si="60"/>
        <v>-0.41006999999999999</v>
      </c>
      <c r="BO604" s="8">
        <v>44105</v>
      </c>
      <c r="BP604">
        <v>0</v>
      </c>
      <c r="BQ604">
        <v>-0.8</v>
      </c>
    </row>
    <row r="605" spans="3:69" x14ac:dyDescent="0.3">
      <c r="C605" s="8">
        <v>44136</v>
      </c>
      <c r="D605">
        <v>-0.9</v>
      </c>
      <c r="E605">
        <v>-0.9</v>
      </c>
      <c r="F605">
        <v>-0.2</v>
      </c>
      <c r="G605">
        <v>0.1</v>
      </c>
      <c r="H605">
        <v>-5.4</v>
      </c>
      <c r="I605">
        <v>1.8</v>
      </c>
      <c r="J605">
        <v>0.4</v>
      </c>
      <c r="K605">
        <v>-0.5</v>
      </c>
      <c r="L605">
        <v>-1.1000000000000001</v>
      </c>
      <c r="M605">
        <v>-2.2000000000000002</v>
      </c>
      <c r="N605">
        <v>-3.8</v>
      </c>
      <c r="O605">
        <v>1</v>
      </c>
      <c r="P605">
        <v>100</v>
      </c>
      <c r="Q605">
        <v>96.04</v>
      </c>
      <c r="R605">
        <v>26.26</v>
      </c>
      <c r="S605">
        <v>21.490000000000002</v>
      </c>
      <c r="T605">
        <v>6.93</v>
      </c>
      <c r="U605">
        <v>3.87</v>
      </c>
      <c r="V605">
        <v>3.5300000000000002</v>
      </c>
      <c r="W605">
        <v>4.7700000000000005</v>
      </c>
      <c r="X605">
        <v>14.93</v>
      </c>
      <c r="Y605">
        <v>3.04</v>
      </c>
      <c r="Z605">
        <v>9.11</v>
      </c>
      <c r="AA605">
        <v>6.07</v>
      </c>
      <c r="AB605">
        <v>-7.6</v>
      </c>
      <c r="AC605">
        <v>7.12</v>
      </c>
      <c r="AG605" s="8">
        <v>44136</v>
      </c>
      <c r="AH605">
        <v>0.6</v>
      </c>
      <c r="AI605">
        <v>0.9</v>
      </c>
      <c r="AJ605">
        <v>-1.6</v>
      </c>
      <c r="AK605">
        <v>-0.5</v>
      </c>
      <c r="AL605">
        <v>-1</v>
      </c>
      <c r="AM605">
        <v>6.73</v>
      </c>
      <c r="AN605">
        <v>6.96</v>
      </c>
      <c r="AO605">
        <v>36.770000000000003</v>
      </c>
      <c r="AP605">
        <v>12.19</v>
      </c>
      <c r="AQ605">
        <v>37.35</v>
      </c>
      <c r="AT605" s="8">
        <v>44136</v>
      </c>
      <c r="AU605" s="2">
        <v>-0.9</v>
      </c>
      <c r="AV605">
        <v>-0.4</v>
      </c>
      <c r="AW605">
        <v>-1</v>
      </c>
      <c r="AX605">
        <v>-0.9</v>
      </c>
      <c r="AY605" s="2">
        <v>-0.3</v>
      </c>
      <c r="AZ605">
        <v>0</v>
      </c>
      <c r="BA605">
        <v>-0.6</v>
      </c>
      <c r="BB605">
        <v>0</v>
      </c>
      <c r="BD605" s="3">
        <f t="shared" si="55"/>
        <v>-0.9</v>
      </c>
      <c r="BE605" s="7">
        <f t="shared" si="57"/>
        <v>-5.2520000000000004E-2</v>
      </c>
      <c r="BF605" s="7">
        <f t="shared" si="58"/>
        <v>-0.56240000000000001</v>
      </c>
      <c r="BG605" s="7">
        <f t="shared" si="59"/>
        <v>-0.28508</v>
      </c>
      <c r="BH605" s="7">
        <f t="shared" si="56"/>
        <v>-0.48530000000000006</v>
      </c>
      <c r="BI605" s="7">
        <f t="shared" si="60"/>
        <v>-0.43445</v>
      </c>
      <c r="BO605" s="8">
        <v>44136</v>
      </c>
      <c r="BP605">
        <v>-0.7</v>
      </c>
      <c r="BQ605">
        <v>-1.5</v>
      </c>
    </row>
    <row r="606" spans="3:69" x14ac:dyDescent="0.3">
      <c r="C606" s="8">
        <v>44166</v>
      </c>
      <c r="D606">
        <v>-1.2</v>
      </c>
      <c r="E606">
        <v>-1</v>
      </c>
      <c r="F606">
        <v>-0.8</v>
      </c>
      <c r="G606">
        <v>0.1</v>
      </c>
      <c r="H606">
        <v>-6.1</v>
      </c>
      <c r="I606">
        <v>2.5</v>
      </c>
      <c r="J606">
        <v>0.1</v>
      </c>
      <c r="K606">
        <v>-0.4</v>
      </c>
      <c r="L606">
        <v>-1.3</v>
      </c>
      <c r="M606">
        <v>-2.2000000000000002</v>
      </c>
      <c r="N606">
        <v>-4</v>
      </c>
      <c r="O606">
        <v>0.9</v>
      </c>
      <c r="P606">
        <v>100</v>
      </c>
      <c r="Q606">
        <v>96.04</v>
      </c>
      <c r="R606">
        <v>26.26</v>
      </c>
      <c r="S606">
        <v>21.490000000000002</v>
      </c>
      <c r="T606">
        <v>6.93</v>
      </c>
      <c r="U606">
        <v>3.87</v>
      </c>
      <c r="V606">
        <v>3.5300000000000002</v>
      </c>
      <c r="W606">
        <v>4.7700000000000005</v>
      </c>
      <c r="X606">
        <v>14.93</v>
      </c>
      <c r="Y606">
        <v>3.04</v>
      </c>
      <c r="Z606">
        <v>9.11</v>
      </c>
      <c r="AA606">
        <v>6.07</v>
      </c>
      <c r="AB606">
        <v>-8.1</v>
      </c>
      <c r="AC606">
        <v>7.12</v>
      </c>
      <c r="AG606" s="8">
        <v>44166</v>
      </c>
      <c r="AH606">
        <v>0.2</v>
      </c>
      <c r="AI606">
        <v>0.4</v>
      </c>
      <c r="AJ606">
        <v>-2.1</v>
      </c>
      <c r="AK606">
        <v>-0.5</v>
      </c>
      <c r="AL606">
        <v>-1</v>
      </c>
      <c r="AM606">
        <v>6.73</v>
      </c>
      <c r="AN606">
        <v>6.96</v>
      </c>
      <c r="AO606">
        <v>36.770000000000003</v>
      </c>
      <c r="AP606">
        <v>12.19</v>
      </c>
      <c r="AQ606">
        <v>37.35</v>
      </c>
      <c r="AT606" s="8">
        <v>44166</v>
      </c>
      <c r="AU606" s="2">
        <v>-1.2</v>
      </c>
      <c r="AV606">
        <v>-0.5</v>
      </c>
      <c r="AW606">
        <v>-1.5</v>
      </c>
      <c r="AX606">
        <v>-0.9</v>
      </c>
      <c r="AY606" s="2">
        <v>-0.2</v>
      </c>
      <c r="AZ606">
        <v>0</v>
      </c>
      <c r="BA606">
        <v>-0.6</v>
      </c>
      <c r="BB606">
        <v>0.2</v>
      </c>
      <c r="BD606" s="3">
        <f t="shared" si="55"/>
        <v>-1.2</v>
      </c>
      <c r="BE606" s="7">
        <f t="shared" si="57"/>
        <v>-0.21008000000000002</v>
      </c>
      <c r="BF606" s="7">
        <f t="shared" si="58"/>
        <v>-0.59939999999999993</v>
      </c>
      <c r="BG606" s="7">
        <f t="shared" si="59"/>
        <v>-0.39051999999999998</v>
      </c>
      <c r="BH606" s="7">
        <f t="shared" si="56"/>
        <v>-0.73087000000000013</v>
      </c>
      <c r="BI606" s="7">
        <f t="shared" si="60"/>
        <v>-0.43445</v>
      </c>
      <c r="BO606" s="8">
        <v>44166</v>
      </c>
      <c r="BP606">
        <v>0</v>
      </c>
      <c r="BQ606">
        <v>-1.7</v>
      </c>
    </row>
    <row r="607" spans="3:69" x14ac:dyDescent="0.3">
      <c r="C607" s="8">
        <v>44197</v>
      </c>
      <c r="D607">
        <v>-0.7</v>
      </c>
      <c r="E607">
        <v>-0.7</v>
      </c>
      <c r="F607">
        <v>-0.2</v>
      </c>
      <c r="G607">
        <v>0.5</v>
      </c>
      <c r="H607">
        <v>-6.5</v>
      </c>
      <c r="I607">
        <v>1.9</v>
      </c>
      <c r="J607">
        <v>0.8</v>
      </c>
      <c r="K607">
        <v>-0.9</v>
      </c>
      <c r="L607">
        <v>-1.7</v>
      </c>
      <c r="M607">
        <v>-3.3</v>
      </c>
      <c r="N607">
        <v>0</v>
      </c>
      <c r="O607">
        <v>0.9</v>
      </c>
      <c r="P607">
        <v>100</v>
      </c>
      <c r="Q607">
        <v>96.04</v>
      </c>
      <c r="R607">
        <v>26.26</v>
      </c>
      <c r="S607">
        <v>21.490000000000002</v>
      </c>
      <c r="T607">
        <v>6.93</v>
      </c>
      <c r="U607">
        <v>3.87</v>
      </c>
      <c r="V607">
        <v>3.5300000000000002</v>
      </c>
      <c r="W607">
        <v>4.7700000000000005</v>
      </c>
      <c r="X607">
        <v>14.93</v>
      </c>
      <c r="Y607">
        <v>3.04</v>
      </c>
      <c r="Z607">
        <v>9.11</v>
      </c>
      <c r="AA607">
        <v>6.07</v>
      </c>
      <c r="AB607">
        <v>-8.6999999999999993</v>
      </c>
      <c r="AC607">
        <v>7.12</v>
      </c>
      <c r="AG607" s="8">
        <v>44197</v>
      </c>
      <c r="AH607">
        <v>-0.3</v>
      </c>
      <c r="AI607">
        <v>0.1</v>
      </c>
      <c r="AJ607">
        <v>-1.7</v>
      </c>
      <c r="AK607">
        <v>-0.3</v>
      </c>
      <c r="AL607">
        <v>0.1</v>
      </c>
      <c r="AM607">
        <v>6.73</v>
      </c>
      <c r="AN607">
        <v>6.96</v>
      </c>
      <c r="AO607">
        <v>36.770000000000003</v>
      </c>
      <c r="AP607">
        <v>12.19</v>
      </c>
      <c r="AQ607">
        <v>37.35</v>
      </c>
      <c r="AT607" s="8">
        <v>44197</v>
      </c>
      <c r="AU607" s="2">
        <v>-0.7</v>
      </c>
      <c r="AV607">
        <v>0.1</v>
      </c>
      <c r="AW607">
        <v>-1.3</v>
      </c>
      <c r="AX607">
        <v>0</v>
      </c>
      <c r="AY607" s="2">
        <v>0.5</v>
      </c>
      <c r="AZ607">
        <v>0.3</v>
      </c>
      <c r="BA607">
        <v>0.4</v>
      </c>
      <c r="BB607">
        <v>0.7</v>
      </c>
      <c r="BD607" s="3">
        <f t="shared" si="55"/>
        <v>-0.7</v>
      </c>
      <c r="BE607" s="7">
        <f t="shared" si="57"/>
        <v>-5.2520000000000004E-2</v>
      </c>
      <c r="BF607" s="7">
        <f t="shared" si="58"/>
        <v>-0.64379999999999993</v>
      </c>
      <c r="BG607" s="7">
        <f t="shared" si="59"/>
        <v>-3.6800000000000166E-3</v>
      </c>
      <c r="BH607" s="7">
        <f t="shared" si="56"/>
        <v>-0.63832</v>
      </c>
      <c r="BI607" s="7">
        <f t="shared" si="60"/>
        <v>7.8000000000000736E-4</v>
      </c>
      <c r="BO607" s="8">
        <v>44197</v>
      </c>
      <c r="BP607">
        <v>-0.7</v>
      </c>
      <c r="BQ607">
        <v>-2.4</v>
      </c>
    </row>
    <row r="608" spans="3:69" x14ac:dyDescent="0.3">
      <c r="C608" s="8">
        <v>44228</v>
      </c>
      <c r="D608">
        <v>-0.5</v>
      </c>
      <c r="E608">
        <v>-0.5</v>
      </c>
      <c r="F608">
        <v>-0.1</v>
      </c>
      <c r="G608">
        <v>0.6</v>
      </c>
      <c r="H608">
        <v>-6</v>
      </c>
      <c r="I608">
        <v>2.2000000000000002</v>
      </c>
      <c r="J608">
        <v>0.8</v>
      </c>
      <c r="K608">
        <v>-0.7</v>
      </c>
      <c r="L608">
        <v>-1.1000000000000001</v>
      </c>
      <c r="M608">
        <v>-3.2</v>
      </c>
      <c r="N608">
        <v>-0.4</v>
      </c>
      <c r="O608">
        <v>1.1000000000000001</v>
      </c>
      <c r="P608">
        <v>100</v>
      </c>
      <c r="Q608">
        <v>96.04</v>
      </c>
      <c r="R608">
        <v>26.26</v>
      </c>
      <c r="S608">
        <v>21.490000000000002</v>
      </c>
      <c r="T608">
        <v>6.93</v>
      </c>
      <c r="U608">
        <v>3.87</v>
      </c>
      <c r="V608">
        <v>3.5300000000000002</v>
      </c>
      <c r="W608">
        <v>4.7700000000000005</v>
      </c>
      <c r="X608">
        <v>14.93</v>
      </c>
      <c r="Y608">
        <v>3.04</v>
      </c>
      <c r="Z608">
        <v>9.11</v>
      </c>
      <c r="AA608">
        <v>6.07</v>
      </c>
      <c r="AB608">
        <v>-7.3</v>
      </c>
      <c r="AC608">
        <v>7.12</v>
      </c>
      <c r="AG608" s="8">
        <v>44228</v>
      </c>
      <c r="AH608">
        <v>-0.2</v>
      </c>
      <c r="AI608">
        <v>0.8</v>
      </c>
      <c r="AJ608">
        <v>-1.4</v>
      </c>
      <c r="AK608">
        <v>-0.3</v>
      </c>
      <c r="AL608">
        <v>0.1</v>
      </c>
      <c r="AM608">
        <v>6.73</v>
      </c>
      <c r="AN608">
        <v>6.96</v>
      </c>
      <c r="AO608">
        <v>36.770000000000003</v>
      </c>
      <c r="AP608">
        <v>12.19</v>
      </c>
      <c r="AQ608">
        <v>37.35</v>
      </c>
      <c r="AT608" s="8">
        <v>44228</v>
      </c>
      <c r="AU608" s="2">
        <v>-0.5</v>
      </c>
      <c r="AV608">
        <v>0.1</v>
      </c>
      <c r="AW608">
        <v>-0.9</v>
      </c>
      <c r="AX608">
        <v>0</v>
      </c>
      <c r="AY608" s="2">
        <v>-0.1</v>
      </c>
      <c r="AZ608">
        <v>0</v>
      </c>
      <c r="BA608">
        <v>-0.1</v>
      </c>
      <c r="BB608">
        <v>0</v>
      </c>
      <c r="BD608" s="3">
        <f t="shared" si="55"/>
        <v>-0.5</v>
      </c>
      <c r="BE608" s="7">
        <f t="shared" si="57"/>
        <v>-2.6260000000000002E-2</v>
      </c>
      <c r="BF608" s="7">
        <f t="shared" si="58"/>
        <v>-0.54020000000000001</v>
      </c>
      <c r="BG608" s="7">
        <f t="shared" si="59"/>
        <v>6.6460000000000019E-2</v>
      </c>
      <c r="BH608" s="7">
        <f t="shared" si="56"/>
        <v>-0.47255999999999998</v>
      </c>
      <c r="BI608" s="7">
        <f t="shared" si="60"/>
        <v>7.8000000000000736E-4</v>
      </c>
      <c r="BO608" s="8">
        <v>44228</v>
      </c>
      <c r="BP608">
        <v>0.1</v>
      </c>
      <c r="BQ608">
        <v>-2.5</v>
      </c>
    </row>
    <row r="609" spans="3:69" x14ac:dyDescent="0.3">
      <c r="C609" s="8">
        <v>44256</v>
      </c>
      <c r="D609">
        <v>-0.4</v>
      </c>
      <c r="E609">
        <v>-0.3</v>
      </c>
      <c r="F609">
        <v>-0.4</v>
      </c>
      <c r="G609">
        <v>0.6</v>
      </c>
      <c r="H609">
        <v>-5</v>
      </c>
      <c r="I609">
        <v>2.6</v>
      </c>
      <c r="J609">
        <v>0.8</v>
      </c>
      <c r="K609">
        <v>-0.6</v>
      </c>
      <c r="L609">
        <v>-0.6</v>
      </c>
      <c r="M609">
        <v>-3.2</v>
      </c>
      <c r="N609">
        <v>-0.5</v>
      </c>
      <c r="O609">
        <v>1.1000000000000001</v>
      </c>
      <c r="P609">
        <v>100</v>
      </c>
      <c r="Q609">
        <v>96.04</v>
      </c>
      <c r="R609">
        <v>26.26</v>
      </c>
      <c r="S609">
        <v>21.490000000000002</v>
      </c>
      <c r="T609">
        <v>6.93</v>
      </c>
      <c r="U609">
        <v>3.87</v>
      </c>
      <c r="V609">
        <v>3.5300000000000002</v>
      </c>
      <c r="W609">
        <v>4.7700000000000005</v>
      </c>
      <c r="X609">
        <v>14.93</v>
      </c>
      <c r="Y609">
        <v>3.04</v>
      </c>
      <c r="Z609">
        <v>9.11</v>
      </c>
      <c r="AA609">
        <v>6.07</v>
      </c>
      <c r="AB609">
        <v>-4.5</v>
      </c>
      <c r="AC609">
        <v>7.12</v>
      </c>
      <c r="AG609" s="8">
        <v>44256</v>
      </c>
      <c r="AH609">
        <v>-0.5</v>
      </c>
      <c r="AI609">
        <v>0.5</v>
      </c>
      <c r="AJ609">
        <v>-0.9</v>
      </c>
      <c r="AK609">
        <v>-0.2</v>
      </c>
      <c r="AL609">
        <v>-0.1</v>
      </c>
      <c r="AM609">
        <v>6.73</v>
      </c>
      <c r="AN609">
        <v>6.96</v>
      </c>
      <c r="AO609">
        <v>36.770000000000003</v>
      </c>
      <c r="AP609">
        <v>12.19</v>
      </c>
      <c r="AQ609">
        <v>37.35</v>
      </c>
      <c r="AT609" s="8">
        <v>44256</v>
      </c>
      <c r="AU609" s="2">
        <v>-0.4</v>
      </c>
      <c r="AV609">
        <v>0</v>
      </c>
      <c r="AW609">
        <v>-0.7</v>
      </c>
      <c r="AX609">
        <v>-0.1</v>
      </c>
      <c r="AY609" s="2">
        <v>0.1</v>
      </c>
      <c r="AZ609">
        <v>0.1</v>
      </c>
      <c r="BA609">
        <v>0.2</v>
      </c>
      <c r="BB609">
        <v>0</v>
      </c>
      <c r="BD609" s="3">
        <f t="shared" si="55"/>
        <v>-0.4</v>
      </c>
      <c r="BE609" s="7">
        <f t="shared" si="57"/>
        <v>-0.10504000000000001</v>
      </c>
      <c r="BF609" s="7">
        <f t="shared" si="58"/>
        <v>-0.33300000000000002</v>
      </c>
      <c r="BG609" s="7">
        <f t="shared" si="59"/>
        <v>3.8040000000000018E-2</v>
      </c>
      <c r="BH609" s="7">
        <f t="shared" si="56"/>
        <v>-0.32978000000000002</v>
      </c>
      <c r="BI609" s="7">
        <f t="shared" si="60"/>
        <v>-6.173E-2</v>
      </c>
      <c r="BO609" s="8">
        <v>44256</v>
      </c>
      <c r="BP609">
        <v>-0.1</v>
      </c>
      <c r="BQ609">
        <v>-2.4</v>
      </c>
    </row>
    <row r="610" spans="3:69" x14ac:dyDescent="0.3">
      <c r="C610" s="8">
        <v>44287</v>
      </c>
      <c r="D610">
        <v>-1.1000000000000001</v>
      </c>
      <c r="E610">
        <v>-0.9</v>
      </c>
      <c r="F610">
        <v>-1.3</v>
      </c>
      <c r="G610">
        <v>0.6</v>
      </c>
      <c r="H610">
        <v>-2.7</v>
      </c>
      <c r="I610">
        <v>2.2000000000000002</v>
      </c>
      <c r="J610">
        <v>0.2</v>
      </c>
      <c r="K610">
        <v>-0.6</v>
      </c>
      <c r="L610">
        <v>-5.8</v>
      </c>
      <c r="M610">
        <v>0.7</v>
      </c>
      <c r="N610">
        <v>-0.3</v>
      </c>
      <c r="O610">
        <v>1.3</v>
      </c>
      <c r="P610">
        <v>100</v>
      </c>
      <c r="Q610">
        <v>96.04</v>
      </c>
      <c r="R610">
        <v>26.26</v>
      </c>
      <c r="S610">
        <v>21.490000000000002</v>
      </c>
      <c r="T610">
        <v>6.93</v>
      </c>
      <c r="U610">
        <v>3.87</v>
      </c>
      <c r="V610">
        <v>3.5300000000000002</v>
      </c>
      <c r="W610">
        <v>4.7700000000000005</v>
      </c>
      <c r="X610">
        <v>14.93</v>
      </c>
      <c r="Y610">
        <v>3.04</v>
      </c>
      <c r="Z610">
        <v>9.11</v>
      </c>
      <c r="AA610">
        <v>6.07</v>
      </c>
      <c r="AB610">
        <v>0.4</v>
      </c>
      <c r="AC610">
        <v>7.12</v>
      </c>
      <c r="AG610" s="8">
        <v>44287</v>
      </c>
      <c r="AH610">
        <v>-0.5</v>
      </c>
      <c r="AI610">
        <v>0.4</v>
      </c>
      <c r="AJ610">
        <v>-0.5</v>
      </c>
      <c r="AK610">
        <v>0.5</v>
      </c>
      <c r="AL610">
        <v>-2.6</v>
      </c>
      <c r="AM610">
        <v>6.73</v>
      </c>
      <c r="AN610">
        <v>6.96</v>
      </c>
      <c r="AO610">
        <v>36.770000000000003</v>
      </c>
      <c r="AP610">
        <v>12.19</v>
      </c>
      <c r="AQ610">
        <v>37.35</v>
      </c>
      <c r="AT610" s="8">
        <v>44287</v>
      </c>
      <c r="AU610" s="2">
        <v>-1.1000000000000001</v>
      </c>
      <c r="AV610">
        <v>-1.2</v>
      </c>
      <c r="AW610">
        <v>-0.4</v>
      </c>
      <c r="AX610">
        <v>-1.8</v>
      </c>
      <c r="AY610" s="2">
        <v>-0.8</v>
      </c>
      <c r="AZ610">
        <v>-1.4</v>
      </c>
      <c r="BA610">
        <v>0.3</v>
      </c>
      <c r="BB610">
        <v>-2</v>
      </c>
      <c r="BD610" s="3">
        <f t="shared" si="55"/>
        <v>-1.1000000000000001</v>
      </c>
      <c r="BE610" s="7">
        <f t="shared" si="57"/>
        <v>-0.34138000000000007</v>
      </c>
      <c r="BF610" s="7">
        <f t="shared" si="58"/>
        <v>2.9600000000000005E-2</v>
      </c>
      <c r="BG610" s="7">
        <f t="shared" si="59"/>
        <v>-0.78822000000000003</v>
      </c>
      <c r="BH610" s="7">
        <f t="shared" si="56"/>
        <v>-0.18966000000000002</v>
      </c>
      <c r="BI610" s="7">
        <f t="shared" si="60"/>
        <v>-0.91015000000000013</v>
      </c>
      <c r="BO610" s="8">
        <v>44287</v>
      </c>
      <c r="BP610">
        <v>-0.6</v>
      </c>
      <c r="BQ610">
        <v>-2.5</v>
      </c>
    </row>
    <row r="611" spans="3:69" x14ac:dyDescent="0.3">
      <c r="C611" s="8">
        <v>44317</v>
      </c>
      <c r="D611">
        <v>-0.8</v>
      </c>
      <c r="E611">
        <v>-0.6</v>
      </c>
      <c r="F611">
        <v>-1</v>
      </c>
      <c r="G611">
        <v>0.5</v>
      </c>
      <c r="H611">
        <v>-0.1</v>
      </c>
      <c r="I611">
        <v>1.9</v>
      </c>
      <c r="J611">
        <v>0.4</v>
      </c>
      <c r="K611">
        <v>-0.4</v>
      </c>
      <c r="L611">
        <v>-5.2</v>
      </c>
      <c r="M611">
        <v>1.2</v>
      </c>
      <c r="N611">
        <v>-0.2</v>
      </c>
      <c r="O611">
        <v>1.1000000000000001</v>
      </c>
      <c r="P611">
        <v>100</v>
      </c>
      <c r="Q611">
        <v>96.04</v>
      </c>
      <c r="R611">
        <v>26.26</v>
      </c>
      <c r="S611">
        <v>21.490000000000002</v>
      </c>
      <c r="T611">
        <v>6.93</v>
      </c>
      <c r="U611">
        <v>3.87</v>
      </c>
      <c r="V611">
        <v>3.5300000000000002</v>
      </c>
      <c r="W611">
        <v>4.7700000000000005</v>
      </c>
      <c r="X611">
        <v>14.93</v>
      </c>
      <c r="Y611">
        <v>3.04</v>
      </c>
      <c r="Z611">
        <v>9.11</v>
      </c>
      <c r="AA611">
        <v>6.07</v>
      </c>
      <c r="AB611">
        <v>3.9</v>
      </c>
      <c r="AC611">
        <v>7.12</v>
      </c>
      <c r="AG611" s="8">
        <v>44317</v>
      </c>
      <c r="AH611">
        <v>-0.4</v>
      </c>
      <c r="AI611">
        <v>0.4</v>
      </c>
      <c r="AJ611">
        <v>0.3</v>
      </c>
      <c r="AK611">
        <v>0.5</v>
      </c>
      <c r="AL611">
        <v>-2.5</v>
      </c>
      <c r="AM611">
        <v>6.73</v>
      </c>
      <c r="AN611">
        <v>6.96</v>
      </c>
      <c r="AO611">
        <v>36.770000000000003</v>
      </c>
      <c r="AP611">
        <v>12.19</v>
      </c>
      <c r="AQ611">
        <v>37.35</v>
      </c>
      <c r="AT611" s="8">
        <v>44317</v>
      </c>
      <c r="AU611" s="2">
        <v>-0.8</v>
      </c>
      <c r="AV611">
        <v>-1.1000000000000001</v>
      </c>
      <c r="AW611">
        <v>0.2</v>
      </c>
      <c r="AX611">
        <v>-1.8</v>
      </c>
      <c r="AY611" s="2">
        <v>0.3</v>
      </c>
      <c r="AZ611">
        <v>0.1</v>
      </c>
      <c r="BA611">
        <v>0.5</v>
      </c>
      <c r="BB611">
        <v>0.1</v>
      </c>
      <c r="BD611" s="3">
        <f t="shared" si="55"/>
        <v>-0.8</v>
      </c>
      <c r="BE611" s="7">
        <f t="shared" si="57"/>
        <v>-0.2626</v>
      </c>
      <c r="BF611" s="7">
        <f t="shared" si="58"/>
        <v>0.28859999999999997</v>
      </c>
      <c r="BG611" s="7">
        <f t="shared" si="59"/>
        <v>-0.82600000000000007</v>
      </c>
      <c r="BH611" s="7">
        <f t="shared" si="56"/>
        <v>0.11123000000000001</v>
      </c>
      <c r="BI611" s="7">
        <f t="shared" si="60"/>
        <v>-0.87280000000000002</v>
      </c>
      <c r="BO611" s="8">
        <v>44317</v>
      </c>
      <c r="BP611">
        <v>-0.1</v>
      </c>
      <c r="BQ611">
        <v>-2.8</v>
      </c>
    </row>
    <row r="612" spans="3:69" x14ac:dyDescent="0.3">
      <c r="C612" s="8">
        <v>44348</v>
      </c>
      <c r="D612">
        <v>-0.5</v>
      </c>
      <c r="E612">
        <v>-0.5</v>
      </c>
      <c r="F612">
        <v>0</v>
      </c>
      <c r="G612">
        <v>0.6</v>
      </c>
      <c r="H612">
        <v>1</v>
      </c>
      <c r="I612">
        <v>1.6</v>
      </c>
      <c r="J612">
        <v>0.6</v>
      </c>
      <c r="K612">
        <v>-0.6</v>
      </c>
      <c r="L612">
        <v>-5.4</v>
      </c>
      <c r="M612">
        <v>1.4</v>
      </c>
      <c r="N612">
        <v>0</v>
      </c>
      <c r="O612">
        <v>1</v>
      </c>
      <c r="P612">
        <v>100</v>
      </c>
      <c r="Q612">
        <v>96.04</v>
      </c>
      <c r="R612">
        <v>26.26</v>
      </c>
      <c r="S612">
        <v>21.490000000000002</v>
      </c>
      <c r="T612">
        <v>6.93</v>
      </c>
      <c r="U612">
        <v>3.87</v>
      </c>
      <c r="V612">
        <v>3.5300000000000002</v>
      </c>
      <c r="W612">
        <v>4.7700000000000005</v>
      </c>
      <c r="X612">
        <v>14.93</v>
      </c>
      <c r="Y612">
        <v>3.04</v>
      </c>
      <c r="Z612">
        <v>9.11</v>
      </c>
      <c r="AA612">
        <v>6.07</v>
      </c>
      <c r="AB612">
        <v>4.3</v>
      </c>
      <c r="AC612">
        <v>7.12</v>
      </c>
      <c r="AG612" s="8">
        <v>44348</v>
      </c>
      <c r="AH612">
        <v>-0.8</v>
      </c>
      <c r="AI612">
        <v>0.4</v>
      </c>
      <c r="AJ612">
        <v>1.1000000000000001</v>
      </c>
      <c r="AK612">
        <v>0.6</v>
      </c>
      <c r="AL612">
        <v>-2.5</v>
      </c>
      <c r="AM612">
        <v>6.73</v>
      </c>
      <c r="AN612">
        <v>6.96</v>
      </c>
      <c r="AO612">
        <v>36.770000000000003</v>
      </c>
      <c r="AP612">
        <v>12.19</v>
      </c>
      <c r="AQ612">
        <v>37.35</v>
      </c>
      <c r="AT612" s="8">
        <v>44348</v>
      </c>
      <c r="AU612" s="2">
        <v>-0.5</v>
      </c>
      <c r="AV612">
        <v>-1.1000000000000001</v>
      </c>
      <c r="AW612">
        <v>0.8</v>
      </c>
      <c r="AX612">
        <v>-1.7</v>
      </c>
      <c r="AY612" s="2">
        <v>0.1</v>
      </c>
      <c r="AZ612">
        <v>-0.2</v>
      </c>
      <c r="BA612">
        <v>0.3</v>
      </c>
      <c r="BB612">
        <v>-0.1</v>
      </c>
      <c r="BD612" s="3">
        <f t="shared" si="55"/>
        <v>-0.5</v>
      </c>
      <c r="BE612" s="7">
        <f t="shared" si="57"/>
        <v>0</v>
      </c>
      <c r="BF612" s="7">
        <f t="shared" si="58"/>
        <v>0.31819999999999998</v>
      </c>
      <c r="BG612" s="7">
        <f t="shared" si="59"/>
        <v>-0.81820000000000004</v>
      </c>
      <c r="BH612" s="7">
        <f t="shared" si="56"/>
        <v>0.37847000000000008</v>
      </c>
      <c r="BI612" s="7">
        <f t="shared" si="60"/>
        <v>-0.8606100000000001</v>
      </c>
      <c r="BO612" s="8">
        <v>44348</v>
      </c>
      <c r="BP612">
        <v>0.1</v>
      </c>
      <c r="BQ612">
        <v>-2.7</v>
      </c>
    </row>
    <row r="613" spans="3:69" x14ac:dyDescent="0.3">
      <c r="C613" s="8">
        <v>44378</v>
      </c>
      <c r="D613">
        <v>-0.3</v>
      </c>
      <c r="E613">
        <v>-0.2</v>
      </c>
      <c r="F613">
        <v>-0.6</v>
      </c>
      <c r="G613">
        <v>0.6</v>
      </c>
      <c r="H613">
        <v>2.2000000000000002</v>
      </c>
      <c r="I613">
        <v>2.4</v>
      </c>
      <c r="J613">
        <v>0.7</v>
      </c>
      <c r="K613">
        <v>-0.5</v>
      </c>
      <c r="L613">
        <v>-5.4</v>
      </c>
      <c r="M613">
        <v>1.1000000000000001</v>
      </c>
      <c r="N613">
        <v>1.9</v>
      </c>
      <c r="O613">
        <v>1.2</v>
      </c>
      <c r="P613">
        <v>100</v>
      </c>
      <c r="Q613">
        <v>96.04</v>
      </c>
      <c r="R613">
        <v>26.26</v>
      </c>
      <c r="S613">
        <v>21.490000000000002</v>
      </c>
      <c r="T613">
        <v>6.93</v>
      </c>
      <c r="U613">
        <v>3.87</v>
      </c>
      <c r="V613">
        <v>3.5300000000000002</v>
      </c>
      <c r="W613">
        <v>4.7700000000000005</v>
      </c>
      <c r="X613">
        <v>14.93</v>
      </c>
      <c r="Y613">
        <v>3.04</v>
      </c>
      <c r="Z613">
        <v>9.11</v>
      </c>
      <c r="AA613">
        <v>6.07</v>
      </c>
      <c r="AB613">
        <v>5.8</v>
      </c>
      <c r="AC613">
        <v>7.12</v>
      </c>
      <c r="AG613" s="8">
        <v>44378</v>
      </c>
      <c r="AH613">
        <v>-0.3</v>
      </c>
      <c r="AI613">
        <v>0.5</v>
      </c>
      <c r="AJ613">
        <v>1.1000000000000001</v>
      </c>
      <c r="AK613">
        <v>0.9</v>
      </c>
      <c r="AL613">
        <v>-2.2000000000000002</v>
      </c>
      <c r="AM613">
        <v>6.73</v>
      </c>
      <c r="AN613">
        <v>6.96</v>
      </c>
      <c r="AO613">
        <v>36.770000000000003</v>
      </c>
      <c r="AP613">
        <v>12.19</v>
      </c>
      <c r="AQ613">
        <v>37.35</v>
      </c>
      <c r="AT613" s="8">
        <v>44378</v>
      </c>
      <c r="AU613" s="2">
        <v>-0.3</v>
      </c>
      <c r="AV613">
        <v>-0.8</v>
      </c>
      <c r="AW613">
        <v>0.8</v>
      </c>
      <c r="AX613">
        <v>-1.5</v>
      </c>
      <c r="AY613" s="2">
        <v>0.2</v>
      </c>
      <c r="AZ613">
        <v>0.3</v>
      </c>
      <c r="BA613">
        <v>0.1</v>
      </c>
      <c r="BB613">
        <v>0.3</v>
      </c>
      <c r="BD613" s="3">
        <f t="shared" si="55"/>
        <v>-0.3</v>
      </c>
      <c r="BE613" s="7">
        <f t="shared" si="57"/>
        <v>-0.15756000000000001</v>
      </c>
      <c r="BF613" s="7">
        <f t="shared" si="58"/>
        <v>0.42920000000000003</v>
      </c>
      <c r="BG613" s="7">
        <f t="shared" si="59"/>
        <v>-0.57164000000000004</v>
      </c>
      <c r="BH613" s="7">
        <f t="shared" si="56"/>
        <v>0.41908000000000006</v>
      </c>
      <c r="BI613" s="7">
        <f t="shared" si="60"/>
        <v>-0.71199000000000012</v>
      </c>
      <c r="BO613" s="8">
        <v>44378</v>
      </c>
      <c r="BP613">
        <v>-0.1</v>
      </c>
      <c r="BQ613">
        <v>-2.7</v>
      </c>
    </row>
    <row r="614" spans="3:69" x14ac:dyDescent="0.3">
      <c r="C614" s="8">
        <v>44409</v>
      </c>
      <c r="D614">
        <v>-0.4</v>
      </c>
      <c r="E614">
        <v>0</v>
      </c>
      <c r="F614">
        <v>-1.1000000000000001</v>
      </c>
      <c r="G614">
        <v>0.7</v>
      </c>
      <c r="H614">
        <v>2.5</v>
      </c>
      <c r="I614">
        <v>2.9</v>
      </c>
      <c r="J614">
        <v>0.8</v>
      </c>
      <c r="K614">
        <v>-0.1</v>
      </c>
      <c r="L614">
        <v>-6.6</v>
      </c>
      <c r="M614">
        <v>1.2</v>
      </c>
      <c r="N614">
        <v>3.7</v>
      </c>
      <c r="O614">
        <v>1.2</v>
      </c>
      <c r="P614">
        <v>100</v>
      </c>
      <c r="Q614">
        <v>96.04</v>
      </c>
      <c r="R614">
        <v>26.26</v>
      </c>
      <c r="S614">
        <v>21.490000000000002</v>
      </c>
      <c r="T614">
        <v>6.93</v>
      </c>
      <c r="U614">
        <v>3.87</v>
      </c>
      <c r="V614">
        <v>3.5300000000000002</v>
      </c>
      <c r="W614">
        <v>4.7700000000000005</v>
      </c>
      <c r="X614">
        <v>14.93</v>
      </c>
      <c r="Y614">
        <v>3.04</v>
      </c>
      <c r="Z614">
        <v>9.11</v>
      </c>
      <c r="AA614">
        <v>6.07</v>
      </c>
      <c r="AB614">
        <v>5.5</v>
      </c>
      <c r="AC614">
        <v>7.12</v>
      </c>
      <c r="AG614" s="8">
        <v>44409</v>
      </c>
      <c r="AH614">
        <v>-0.1</v>
      </c>
      <c r="AI614">
        <v>0.3</v>
      </c>
      <c r="AJ614">
        <v>0.7</v>
      </c>
      <c r="AK614">
        <v>0.8</v>
      </c>
      <c r="AL614">
        <v>-2.1</v>
      </c>
      <c r="AM614">
        <v>6.73</v>
      </c>
      <c r="AN614">
        <v>6.96</v>
      </c>
      <c r="AO614">
        <v>36.770000000000003</v>
      </c>
      <c r="AP614">
        <v>12.19</v>
      </c>
      <c r="AQ614">
        <v>37.35</v>
      </c>
      <c r="AT614" s="8">
        <v>44409</v>
      </c>
      <c r="AU614" s="2">
        <v>-0.4</v>
      </c>
      <c r="AV614">
        <v>-0.7</v>
      </c>
      <c r="AW614">
        <v>0.5</v>
      </c>
      <c r="AX614">
        <v>-1.3</v>
      </c>
      <c r="AY614" s="2">
        <v>0</v>
      </c>
      <c r="AZ614">
        <v>-0.1</v>
      </c>
      <c r="BA614">
        <v>0.1</v>
      </c>
      <c r="BB614">
        <v>0</v>
      </c>
      <c r="BD614" s="3">
        <f t="shared" si="55"/>
        <v>-0.4</v>
      </c>
      <c r="BE614" s="7">
        <f t="shared" si="57"/>
        <v>-0.28886000000000001</v>
      </c>
      <c r="BF614" s="7">
        <f t="shared" si="58"/>
        <v>0.40700000000000003</v>
      </c>
      <c r="BG614" s="7">
        <f t="shared" si="59"/>
        <v>-0.51814000000000004</v>
      </c>
      <c r="BH614" s="7">
        <f t="shared" si="56"/>
        <v>0.27154</v>
      </c>
      <c r="BI614" s="7">
        <f t="shared" si="60"/>
        <v>-0.68683000000000005</v>
      </c>
      <c r="BO614" s="8">
        <v>44409</v>
      </c>
      <c r="BP614">
        <v>-0.6</v>
      </c>
      <c r="BQ614">
        <v>-3.2</v>
      </c>
    </row>
    <row r="615" spans="3:69" x14ac:dyDescent="0.3">
      <c r="C615" s="8">
        <v>44440</v>
      </c>
      <c r="D615">
        <v>0.2</v>
      </c>
      <c r="E615">
        <v>0.1</v>
      </c>
      <c r="F615">
        <v>0.9</v>
      </c>
      <c r="G615">
        <v>0.7</v>
      </c>
      <c r="H615">
        <v>4.4000000000000004</v>
      </c>
      <c r="I615">
        <v>1.7</v>
      </c>
      <c r="J615">
        <v>0</v>
      </c>
      <c r="K615">
        <v>-0.2</v>
      </c>
      <c r="L615">
        <v>-6.4</v>
      </c>
      <c r="M615">
        <v>1.2</v>
      </c>
      <c r="N615">
        <v>3.3</v>
      </c>
      <c r="O615">
        <v>1.2</v>
      </c>
      <c r="P615">
        <v>100</v>
      </c>
      <c r="Q615">
        <v>96.04</v>
      </c>
      <c r="R615">
        <v>26.26</v>
      </c>
      <c r="S615">
        <v>21.490000000000002</v>
      </c>
      <c r="T615">
        <v>6.93</v>
      </c>
      <c r="U615">
        <v>3.87</v>
      </c>
      <c r="V615">
        <v>3.5300000000000002</v>
      </c>
      <c r="W615">
        <v>4.7700000000000005</v>
      </c>
      <c r="X615">
        <v>14.93</v>
      </c>
      <c r="Y615">
        <v>3.04</v>
      </c>
      <c r="Z615">
        <v>9.11</v>
      </c>
      <c r="AA615">
        <v>6.07</v>
      </c>
      <c r="AB615">
        <v>7.4</v>
      </c>
      <c r="AC615">
        <v>7.12</v>
      </c>
      <c r="AG615" s="8">
        <v>44440</v>
      </c>
      <c r="AH615">
        <v>0.2</v>
      </c>
      <c r="AI615">
        <v>-0.3</v>
      </c>
      <c r="AJ615">
        <v>2.4</v>
      </c>
      <c r="AK615">
        <v>0.9</v>
      </c>
      <c r="AL615">
        <v>-2.2000000000000002</v>
      </c>
      <c r="AM615">
        <v>6.73</v>
      </c>
      <c r="AN615">
        <v>6.96</v>
      </c>
      <c r="AO615">
        <v>36.770000000000003</v>
      </c>
      <c r="AP615">
        <v>12.19</v>
      </c>
      <c r="AQ615">
        <v>37.35</v>
      </c>
      <c r="AT615" s="8">
        <v>44440</v>
      </c>
      <c r="AU615" s="2">
        <v>0.2</v>
      </c>
      <c r="AV615">
        <v>-0.8</v>
      </c>
      <c r="AW615">
        <v>1.8</v>
      </c>
      <c r="AX615">
        <v>-1.4</v>
      </c>
      <c r="AY615" s="2">
        <v>0.4</v>
      </c>
      <c r="AZ615">
        <v>-0.1</v>
      </c>
      <c r="BA615">
        <v>1.1000000000000001</v>
      </c>
      <c r="BB615">
        <v>-0.4</v>
      </c>
      <c r="BD615" s="3">
        <f t="shared" si="55"/>
        <v>0.2</v>
      </c>
      <c r="BE615" s="7">
        <f t="shared" si="57"/>
        <v>0.23633999999999999</v>
      </c>
      <c r="BF615" s="7">
        <f t="shared" si="58"/>
        <v>0.54760000000000009</v>
      </c>
      <c r="BG615" s="7">
        <f t="shared" si="59"/>
        <v>-0.58394000000000013</v>
      </c>
      <c r="BH615" s="7">
        <f t="shared" si="56"/>
        <v>0.87505999999999995</v>
      </c>
      <c r="BI615" s="7">
        <f t="shared" si="60"/>
        <v>-0.71199000000000012</v>
      </c>
      <c r="BO615" s="8">
        <v>44440</v>
      </c>
      <c r="BP615">
        <v>-0.5</v>
      </c>
      <c r="BQ615">
        <v>-3.2</v>
      </c>
    </row>
    <row r="616" spans="3:69" x14ac:dyDescent="0.3">
      <c r="C616" s="8">
        <v>44470</v>
      </c>
      <c r="D616">
        <v>0.1</v>
      </c>
      <c r="E616">
        <v>0.1</v>
      </c>
      <c r="F616">
        <v>0.5</v>
      </c>
      <c r="G616">
        <v>0.7</v>
      </c>
      <c r="H616">
        <v>6.4</v>
      </c>
      <c r="I616">
        <v>0.9</v>
      </c>
      <c r="J616">
        <v>-0.2</v>
      </c>
      <c r="K616">
        <v>-0.3</v>
      </c>
      <c r="L616">
        <v>-7.5</v>
      </c>
      <c r="M616">
        <v>1.1000000000000001</v>
      </c>
      <c r="N616">
        <v>4.3</v>
      </c>
      <c r="O616">
        <v>1.2</v>
      </c>
      <c r="P616">
        <v>100</v>
      </c>
      <c r="Q616">
        <v>96.04</v>
      </c>
      <c r="R616">
        <v>26.26</v>
      </c>
      <c r="S616">
        <v>21.490000000000002</v>
      </c>
      <c r="T616">
        <v>6.93</v>
      </c>
      <c r="U616">
        <v>3.87</v>
      </c>
      <c r="V616">
        <v>3.5300000000000002</v>
      </c>
      <c r="W616">
        <v>4.7700000000000005</v>
      </c>
      <c r="X616">
        <v>14.93</v>
      </c>
      <c r="Y616">
        <v>3.04</v>
      </c>
      <c r="Z616">
        <v>9.11</v>
      </c>
      <c r="AA616">
        <v>6.07</v>
      </c>
      <c r="AB616">
        <v>11.3</v>
      </c>
      <c r="AC616">
        <v>7.12</v>
      </c>
      <c r="AG616" s="8">
        <v>44470</v>
      </c>
      <c r="AH616">
        <v>-0.2</v>
      </c>
      <c r="AI616">
        <v>-0.2</v>
      </c>
      <c r="AJ616">
        <v>2.7</v>
      </c>
      <c r="AK616">
        <v>0.9</v>
      </c>
      <c r="AL616">
        <v>-2.7</v>
      </c>
      <c r="AM616">
        <v>6.73</v>
      </c>
      <c r="AN616">
        <v>6.96</v>
      </c>
      <c r="AO616">
        <v>36.770000000000003</v>
      </c>
      <c r="AP616">
        <v>12.19</v>
      </c>
      <c r="AQ616">
        <v>37.35</v>
      </c>
      <c r="AT616" s="8">
        <v>44470</v>
      </c>
      <c r="AU616" s="2">
        <v>0.1</v>
      </c>
      <c r="AV616">
        <v>-1.2</v>
      </c>
      <c r="AW616">
        <v>1.9</v>
      </c>
      <c r="AX616">
        <v>-1.8</v>
      </c>
      <c r="AY616" s="2">
        <v>-0.2</v>
      </c>
      <c r="AZ616">
        <v>-0.2</v>
      </c>
      <c r="BA616">
        <v>0.2</v>
      </c>
      <c r="BB616">
        <v>-0.5</v>
      </c>
      <c r="BD616" s="3">
        <f t="shared" si="55"/>
        <v>0.1</v>
      </c>
      <c r="BE616" s="7">
        <f t="shared" si="57"/>
        <v>0.1313</v>
      </c>
      <c r="BF616" s="7">
        <f t="shared" si="58"/>
        <v>0.83620000000000005</v>
      </c>
      <c r="BG616" s="7">
        <f t="shared" si="59"/>
        <v>-0.86750000000000005</v>
      </c>
      <c r="BH616" s="7">
        <f t="shared" si="56"/>
        <v>0.9654100000000001</v>
      </c>
      <c r="BI616" s="7">
        <f t="shared" si="60"/>
        <v>-0.89874000000000009</v>
      </c>
      <c r="BO616" s="8">
        <v>44470</v>
      </c>
      <c r="BP616">
        <v>-1.1000000000000001</v>
      </c>
      <c r="BQ616">
        <v>-4.3</v>
      </c>
    </row>
    <row r="617" spans="3:69" x14ac:dyDescent="0.3">
      <c r="C617" s="8">
        <v>44501</v>
      </c>
      <c r="D617">
        <v>0.6</v>
      </c>
      <c r="E617">
        <v>0.5</v>
      </c>
      <c r="F617">
        <v>1.4</v>
      </c>
      <c r="G617">
        <v>0.7</v>
      </c>
      <c r="H617">
        <v>9.1999999999999993</v>
      </c>
      <c r="I617">
        <v>0.4</v>
      </c>
      <c r="J617">
        <v>0.1</v>
      </c>
      <c r="K617">
        <v>-0.2</v>
      </c>
      <c r="L617">
        <v>-6.9</v>
      </c>
      <c r="M617">
        <v>1.2</v>
      </c>
      <c r="N617">
        <v>4.3</v>
      </c>
      <c r="O617">
        <v>1.2</v>
      </c>
      <c r="P617">
        <v>100</v>
      </c>
      <c r="Q617">
        <v>96.04</v>
      </c>
      <c r="R617">
        <v>26.26</v>
      </c>
      <c r="S617">
        <v>21.490000000000002</v>
      </c>
      <c r="T617">
        <v>6.93</v>
      </c>
      <c r="U617">
        <v>3.87</v>
      </c>
      <c r="V617">
        <v>3.5300000000000002</v>
      </c>
      <c r="W617">
        <v>4.7700000000000005</v>
      </c>
      <c r="X617">
        <v>14.93</v>
      </c>
      <c r="Y617">
        <v>3.04</v>
      </c>
      <c r="Z617">
        <v>9.11</v>
      </c>
      <c r="AA617">
        <v>6.07</v>
      </c>
      <c r="AB617">
        <v>15.6</v>
      </c>
      <c r="AC617">
        <v>7.12</v>
      </c>
      <c r="AG617" s="8">
        <v>44501</v>
      </c>
      <c r="AH617">
        <v>-0.2</v>
      </c>
      <c r="AI617">
        <v>-0.2</v>
      </c>
      <c r="AJ617">
        <v>4.2</v>
      </c>
      <c r="AK617">
        <v>0.7</v>
      </c>
      <c r="AL617">
        <v>-2.6</v>
      </c>
      <c r="AM617">
        <v>6.73</v>
      </c>
      <c r="AN617">
        <v>6.96</v>
      </c>
      <c r="AO617">
        <v>36.770000000000003</v>
      </c>
      <c r="AP617">
        <v>12.19</v>
      </c>
      <c r="AQ617">
        <v>37.35</v>
      </c>
      <c r="AT617" s="8">
        <v>44501</v>
      </c>
      <c r="AU617" s="2">
        <v>0.6</v>
      </c>
      <c r="AV617">
        <v>-1.2</v>
      </c>
      <c r="AW617">
        <v>3</v>
      </c>
      <c r="AX617">
        <v>-1.8</v>
      </c>
      <c r="AY617" s="2">
        <v>0.2</v>
      </c>
      <c r="AZ617">
        <v>0</v>
      </c>
      <c r="BA617">
        <v>0.4</v>
      </c>
      <c r="BB617">
        <v>0</v>
      </c>
      <c r="BD617" s="3">
        <f t="shared" si="55"/>
        <v>0.6</v>
      </c>
      <c r="BE617" s="7">
        <f t="shared" si="57"/>
        <v>0.36764000000000002</v>
      </c>
      <c r="BF617" s="7">
        <f t="shared" si="58"/>
        <v>1.1543999999999999</v>
      </c>
      <c r="BG617" s="7">
        <f t="shared" si="59"/>
        <v>-0.92203999999999997</v>
      </c>
      <c r="BH617" s="7">
        <f t="shared" si="56"/>
        <v>1.5169600000000003</v>
      </c>
      <c r="BI617" s="7">
        <f t="shared" si="60"/>
        <v>-0.88577000000000017</v>
      </c>
      <c r="BO617" s="8">
        <v>44501</v>
      </c>
      <c r="BP617">
        <v>-1.2</v>
      </c>
      <c r="BQ617">
        <v>-4.8</v>
      </c>
    </row>
    <row r="618" spans="3:69" x14ac:dyDescent="0.3">
      <c r="C618" s="8">
        <v>44531</v>
      </c>
      <c r="D618">
        <v>0.8</v>
      </c>
      <c r="E618">
        <v>0.5</v>
      </c>
      <c r="F618">
        <v>2.1</v>
      </c>
      <c r="G618">
        <v>0.7</v>
      </c>
      <c r="H618">
        <v>11.2</v>
      </c>
      <c r="I618">
        <v>-0.8</v>
      </c>
      <c r="J618">
        <v>0.3</v>
      </c>
      <c r="K618">
        <v>-0.1</v>
      </c>
      <c r="L618">
        <v>-7.5</v>
      </c>
      <c r="M618">
        <v>1.2</v>
      </c>
      <c r="N618">
        <v>3.9</v>
      </c>
      <c r="O618">
        <v>1.3</v>
      </c>
      <c r="P618">
        <v>100</v>
      </c>
      <c r="Q618">
        <v>96.04</v>
      </c>
      <c r="R618">
        <v>26.26</v>
      </c>
      <c r="S618">
        <v>21.490000000000002</v>
      </c>
      <c r="T618">
        <v>6.93</v>
      </c>
      <c r="U618">
        <v>3.87</v>
      </c>
      <c r="V618">
        <v>3.5300000000000002</v>
      </c>
      <c r="W618">
        <v>4.7700000000000005</v>
      </c>
      <c r="X618">
        <v>14.93</v>
      </c>
      <c r="Y618">
        <v>3.04</v>
      </c>
      <c r="Z618">
        <v>9.11</v>
      </c>
      <c r="AA618">
        <v>6.07</v>
      </c>
      <c r="AB618">
        <v>16.399999999999999</v>
      </c>
      <c r="AC618">
        <v>7.12</v>
      </c>
      <c r="AG618" s="8">
        <v>44531</v>
      </c>
      <c r="AH618">
        <v>-0.6</v>
      </c>
      <c r="AI618">
        <v>-0.1</v>
      </c>
      <c r="AJ618">
        <v>4.8</v>
      </c>
      <c r="AK618">
        <v>0.8</v>
      </c>
      <c r="AL618">
        <v>-2.7</v>
      </c>
      <c r="AM618">
        <v>6.73</v>
      </c>
      <c r="AN618">
        <v>6.96</v>
      </c>
      <c r="AO618">
        <v>36.770000000000003</v>
      </c>
      <c r="AP618">
        <v>12.19</v>
      </c>
      <c r="AQ618">
        <v>37.35</v>
      </c>
      <c r="AT618" s="8">
        <v>44531</v>
      </c>
      <c r="AU618" s="2">
        <v>0.8</v>
      </c>
      <c r="AV618">
        <v>-1.3</v>
      </c>
      <c r="AW618">
        <v>3.4</v>
      </c>
      <c r="AX618">
        <v>-1.9</v>
      </c>
      <c r="AY618" s="2">
        <v>0</v>
      </c>
      <c r="AZ618">
        <v>-0.1</v>
      </c>
      <c r="BA618">
        <v>-0.2</v>
      </c>
      <c r="BB618">
        <v>0.1</v>
      </c>
      <c r="BD618" s="3">
        <f t="shared" si="55"/>
        <v>0.8</v>
      </c>
      <c r="BE618" s="7">
        <f t="shared" si="57"/>
        <v>0.55146000000000006</v>
      </c>
      <c r="BF618" s="7">
        <f t="shared" si="58"/>
        <v>1.2136</v>
      </c>
      <c r="BG618" s="7">
        <f t="shared" si="59"/>
        <v>-0.96506000000000003</v>
      </c>
      <c r="BH618" s="7">
        <f t="shared" si="56"/>
        <v>1.7176199999999999</v>
      </c>
      <c r="BI618" s="7">
        <f t="shared" si="60"/>
        <v>-0.91093000000000013</v>
      </c>
      <c r="BO618" s="8">
        <v>44531</v>
      </c>
      <c r="BP618">
        <v>-0.8</v>
      </c>
      <c r="BQ618">
        <v>-5.6</v>
      </c>
    </row>
    <row r="619" spans="3:69" x14ac:dyDescent="0.3">
      <c r="C619" s="8">
        <v>44562</v>
      </c>
      <c r="D619">
        <v>0.5</v>
      </c>
      <c r="E619">
        <v>0.2</v>
      </c>
      <c r="F619">
        <v>2.1</v>
      </c>
      <c r="G619">
        <v>0.3</v>
      </c>
      <c r="H619">
        <v>12.7</v>
      </c>
      <c r="I619">
        <v>-0.6</v>
      </c>
      <c r="J619">
        <v>1.3</v>
      </c>
      <c r="K619">
        <v>-0.1</v>
      </c>
      <c r="L619">
        <v>-7.5</v>
      </c>
      <c r="M619">
        <v>1.2</v>
      </c>
      <c r="N619">
        <v>0.6</v>
      </c>
      <c r="O619">
        <v>1.1000000000000001</v>
      </c>
      <c r="P619">
        <v>100</v>
      </c>
      <c r="Q619">
        <v>96.04</v>
      </c>
      <c r="R619">
        <v>26.26</v>
      </c>
      <c r="S619">
        <v>21.490000000000002</v>
      </c>
      <c r="T619">
        <v>6.93</v>
      </c>
      <c r="U619">
        <v>3.87</v>
      </c>
      <c r="V619">
        <v>3.5300000000000002</v>
      </c>
      <c r="W619">
        <v>4.7700000000000005</v>
      </c>
      <c r="X619">
        <v>14.93</v>
      </c>
      <c r="Y619">
        <v>3.04</v>
      </c>
      <c r="Z619">
        <v>9.11</v>
      </c>
      <c r="AA619">
        <v>6.07</v>
      </c>
      <c r="AB619">
        <v>17.899999999999999</v>
      </c>
      <c r="AC619">
        <v>7.12</v>
      </c>
      <c r="AG619" s="8">
        <v>44562</v>
      </c>
      <c r="AH619">
        <v>-0.3</v>
      </c>
      <c r="AI619">
        <v>0.9</v>
      </c>
      <c r="AJ619">
        <v>5</v>
      </c>
      <c r="AK619">
        <v>-0.5</v>
      </c>
      <c r="AL619">
        <v>-3.5</v>
      </c>
      <c r="AM619">
        <v>6.73</v>
      </c>
      <c r="AN619">
        <v>6.96</v>
      </c>
      <c r="AO619">
        <v>36.770000000000003</v>
      </c>
      <c r="AP619">
        <v>12.19</v>
      </c>
      <c r="AQ619">
        <v>37.35</v>
      </c>
      <c r="AT619" s="8">
        <v>44562</v>
      </c>
      <c r="AU619" s="2">
        <v>0.5</v>
      </c>
      <c r="AV619">
        <v>-1.9</v>
      </c>
      <c r="AW619">
        <v>3.7</v>
      </c>
      <c r="AX619">
        <v>-2.7</v>
      </c>
      <c r="AY619" s="2">
        <v>0.3</v>
      </c>
      <c r="AZ619">
        <v>-0.2</v>
      </c>
      <c r="BA619">
        <v>0.7</v>
      </c>
      <c r="BB619">
        <v>-0.2</v>
      </c>
      <c r="BD619" s="3">
        <f t="shared" si="55"/>
        <v>0.5</v>
      </c>
      <c r="BE619" s="7">
        <f t="shared" si="57"/>
        <v>0.55146000000000006</v>
      </c>
      <c r="BF619" s="7">
        <f t="shared" si="58"/>
        <v>1.3246</v>
      </c>
      <c r="BG619" s="7">
        <f t="shared" si="59"/>
        <v>-1.3760600000000001</v>
      </c>
      <c r="BH619" s="7">
        <f t="shared" si="56"/>
        <v>1.8809500000000003</v>
      </c>
      <c r="BI619" s="7">
        <f t="shared" si="60"/>
        <v>-1.3681999999999999</v>
      </c>
      <c r="BO619" s="8">
        <v>44562</v>
      </c>
      <c r="BP619">
        <v>-0.1</v>
      </c>
      <c r="BQ619">
        <v>-5.0999999999999996</v>
      </c>
    </row>
    <row r="620" spans="3:69" x14ac:dyDescent="0.3">
      <c r="C620" s="8">
        <v>44593</v>
      </c>
      <c r="D620">
        <v>0.9</v>
      </c>
      <c r="E620">
        <v>0.6</v>
      </c>
      <c r="F620">
        <v>2.8</v>
      </c>
      <c r="G620">
        <v>0.3</v>
      </c>
      <c r="H620">
        <v>15.3</v>
      </c>
      <c r="I620">
        <v>-0.8</v>
      </c>
      <c r="J620">
        <v>1.4</v>
      </c>
      <c r="K620">
        <v>0</v>
      </c>
      <c r="L620">
        <v>-7.4</v>
      </c>
      <c r="M620">
        <v>1.2</v>
      </c>
      <c r="N620">
        <v>1.3</v>
      </c>
      <c r="O620">
        <v>0.9</v>
      </c>
      <c r="P620">
        <v>100</v>
      </c>
      <c r="Q620">
        <v>96.04</v>
      </c>
      <c r="R620">
        <v>26.26</v>
      </c>
      <c r="S620">
        <v>21.490000000000002</v>
      </c>
      <c r="T620">
        <v>6.93</v>
      </c>
      <c r="U620">
        <v>3.87</v>
      </c>
      <c r="V620">
        <v>3.5300000000000002</v>
      </c>
      <c r="W620">
        <v>4.7700000000000005</v>
      </c>
      <c r="X620">
        <v>14.93</v>
      </c>
      <c r="Y620">
        <v>3.04</v>
      </c>
      <c r="Z620">
        <v>9.11</v>
      </c>
      <c r="AA620">
        <v>6.07</v>
      </c>
      <c r="AB620">
        <v>20.5</v>
      </c>
      <c r="AC620">
        <v>7.12</v>
      </c>
      <c r="AG620" s="8">
        <v>44593</v>
      </c>
      <c r="AH620">
        <v>0</v>
      </c>
      <c r="AI620">
        <v>0.6</v>
      </c>
      <c r="AJ620">
        <v>6.1</v>
      </c>
      <c r="AK620">
        <v>-0.5</v>
      </c>
      <c r="AL620">
        <v>-3.3</v>
      </c>
      <c r="AM620">
        <v>6.73</v>
      </c>
      <c r="AN620">
        <v>6.96</v>
      </c>
      <c r="AO620">
        <v>36.770000000000003</v>
      </c>
      <c r="AP620">
        <v>12.19</v>
      </c>
      <c r="AQ620">
        <v>37.35</v>
      </c>
      <c r="AT620" s="8">
        <v>44593</v>
      </c>
      <c r="AU620" s="2">
        <v>0.9</v>
      </c>
      <c r="AV620">
        <v>-1.8</v>
      </c>
      <c r="AW620">
        <v>4.5</v>
      </c>
      <c r="AX620">
        <v>-2.6</v>
      </c>
      <c r="AY620" s="2">
        <v>0.4</v>
      </c>
      <c r="AZ620">
        <v>0.1</v>
      </c>
      <c r="BA620">
        <v>0.7</v>
      </c>
      <c r="BB620">
        <v>0.1</v>
      </c>
      <c r="BD620" s="3">
        <f t="shared" si="55"/>
        <v>0.9</v>
      </c>
      <c r="BE620" s="7">
        <f t="shared" si="57"/>
        <v>0.73528000000000004</v>
      </c>
      <c r="BF620" s="7">
        <f t="shared" si="58"/>
        <v>1.5170000000000001</v>
      </c>
      <c r="BG620" s="7">
        <f t="shared" si="59"/>
        <v>-1.3522800000000001</v>
      </c>
      <c r="BH620" s="7">
        <f t="shared" si="56"/>
        <v>2.2847299999999997</v>
      </c>
      <c r="BI620" s="7">
        <f t="shared" si="60"/>
        <v>-1.2934999999999999</v>
      </c>
      <c r="BO620" s="8">
        <v>44593</v>
      </c>
      <c r="BP620">
        <v>0</v>
      </c>
      <c r="BQ620">
        <v>-5.0999999999999996</v>
      </c>
    </row>
    <row r="621" spans="3:69" x14ac:dyDescent="0.3">
      <c r="C621" s="8">
        <v>44621</v>
      </c>
      <c r="D621">
        <v>1.2</v>
      </c>
      <c r="E621">
        <v>0.8</v>
      </c>
      <c r="F621">
        <v>3.4</v>
      </c>
      <c r="G621">
        <v>0.3</v>
      </c>
      <c r="H621">
        <v>16.399999999999999</v>
      </c>
      <c r="I621">
        <v>0.4</v>
      </c>
      <c r="J621">
        <v>0.7</v>
      </c>
      <c r="K621">
        <v>-0.4</v>
      </c>
      <c r="L621">
        <v>-7</v>
      </c>
      <c r="M621">
        <v>1.4</v>
      </c>
      <c r="N621">
        <v>1.3</v>
      </c>
      <c r="O621">
        <v>1</v>
      </c>
      <c r="P621">
        <v>100</v>
      </c>
      <c r="Q621">
        <v>96.04</v>
      </c>
      <c r="R621">
        <v>26.26</v>
      </c>
      <c r="S621">
        <v>21.490000000000002</v>
      </c>
      <c r="T621">
        <v>6.93</v>
      </c>
      <c r="U621">
        <v>3.87</v>
      </c>
      <c r="V621">
        <v>3.5300000000000002</v>
      </c>
      <c r="W621">
        <v>4.7700000000000005</v>
      </c>
      <c r="X621">
        <v>14.93</v>
      </c>
      <c r="Y621">
        <v>3.04</v>
      </c>
      <c r="Z621">
        <v>9.11</v>
      </c>
      <c r="AA621">
        <v>6.07</v>
      </c>
      <c r="AB621">
        <v>20.8</v>
      </c>
      <c r="AC621">
        <v>7.12</v>
      </c>
      <c r="AG621" s="8">
        <v>44621</v>
      </c>
      <c r="AH621">
        <v>1.2</v>
      </c>
      <c r="AI621">
        <v>0.5</v>
      </c>
      <c r="AJ621">
        <v>6.5</v>
      </c>
      <c r="AK621">
        <v>-0.6</v>
      </c>
      <c r="AL621">
        <v>-3.2</v>
      </c>
      <c r="AM621">
        <v>6.73</v>
      </c>
      <c r="AN621">
        <v>6.96</v>
      </c>
      <c r="AO621">
        <v>36.770000000000003</v>
      </c>
      <c r="AP621">
        <v>12.19</v>
      </c>
      <c r="AQ621">
        <v>37.35</v>
      </c>
      <c r="AT621" s="8">
        <v>44621</v>
      </c>
      <c r="AU621" s="2">
        <v>1.2</v>
      </c>
      <c r="AV621">
        <v>-1.6</v>
      </c>
      <c r="AW621">
        <v>5</v>
      </c>
      <c r="AX621">
        <v>-2.5</v>
      </c>
      <c r="AY621" s="2">
        <v>0.4</v>
      </c>
      <c r="AZ621">
        <v>0.3</v>
      </c>
      <c r="BA621">
        <v>0.7</v>
      </c>
      <c r="BB621">
        <v>0.1</v>
      </c>
      <c r="BD621" s="3">
        <f t="shared" si="55"/>
        <v>1.2</v>
      </c>
      <c r="BE621" s="7">
        <f t="shared" si="57"/>
        <v>0.89284000000000008</v>
      </c>
      <c r="BF621" s="7">
        <f t="shared" si="58"/>
        <v>1.5392000000000001</v>
      </c>
      <c r="BG621" s="7">
        <f t="shared" si="59"/>
        <v>-1.2320400000000002</v>
      </c>
      <c r="BH621" s="7">
        <f t="shared" si="56"/>
        <v>2.5056100000000003</v>
      </c>
      <c r="BI621" s="7">
        <f t="shared" si="60"/>
        <v>-1.26834</v>
      </c>
      <c r="BO621" s="8">
        <v>44621</v>
      </c>
      <c r="BP621">
        <v>-0.9</v>
      </c>
      <c r="BQ621">
        <v>-5.9</v>
      </c>
    </row>
    <row r="622" spans="3:69" x14ac:dyDescent="0.3">
      <c r="C622" s="8">
        <v>44652</v>
      </c>
      <c r="D622">
        <v>2.5</v>
      </c>
      <c r="E622">
        <v>2.1</v>
      </c>
      <c r="F622">
        <v>4</v>
      </c>
      <c r="G622">
        <v>0.4</v>
      </c>
      <c r="H622">
        <v>15.7</v>
      </c>
      <c r="I622">
        <v>2.2999999999999998</v>
      </c>
      <c r="J622">
        <v>0.8</v>
      </c>
      <c r="K622">
        <v>-0.7</v>
      </c>
      <c r="L622">
        <v>-0.2</v>
      </c>
      <c r="M622">
        <v>0.9</v>
      </c>
      <c r="N622">
        <v>1.6</v>
      </c>
      <c r="O622">
        <v>1.2</v>
      </c>
      <c r="P622">
        <v>100</v>
      </c>
      <c r="Q622">
        <v>96.04</v>
      </c>
      <c r="R622">
        <v>26.26</v>
      </c>
      <c r="S622">
        <v>21.490000000000002</v>
      </c>
      <c r="T622">
        <v>6.93</v>
      </c>
      <c r="U622">
        <v>3.87</v>
      </c>
      <c r="V622">
        <v>3.5300000000000002</v>
      </c>
      <c r="W622">
        <v>4.7700000000000005</v>
      </c>
      <c r="X622">
        <v>14.93</v>
      </c>
      <c r="Y622">
        <v>3.04</v>
      </c>
      <c r="Z622">
        <v>9.11</v>
      </c>
      <c r="AA622">
        <v>6.07</v>
      </c>
      <c r="AB622">
        <v>19.100000000000001</v>
      </c>
      <c r="AC622">
        <v>7.12</v>
      </c>
      <c r="AG622" s="8">
        <v>44652</v>
      </c>
      <c r="AH622">
        <v>2.7</v>
      </c>
      <c r="AI622">
        <v>0.7</v>
      </c>
      <c r="AJ622">
        <v>6.6</v>
      </c>
      <c r="AK622">
        <v>-0.6</v>
      </c>
      <c r="AL622">
        <v>-0.2</v>
      </c>
      <c r="AM622">
        <v>6.73</v>
      </c>
      <c r="AN622">
        <v>6.96</v>
      </c>
      <c r="AO622">
        <v>36.770000000000003</v>
      </c>
      <c r="AP622">
        <v>12.19</v>
      </c>
      <c r="AQ622">
        <v>37.35</v>
      </c>
      <c r="AT622" s="8">
        <v>44652</v>
      </c>
      <c r="AU622" s="2">
        <v>2.5</v>
      </c>
      <c r="AV622">
        <v>0.1</v>
      </c>
      <c r="AW622">
        <v>5.3</v>
      </c>
      <c r="AX622">
        <v>-0.3</v>
      </c>
      <c r="AY622" s="2">
        <v>0.4</v>
      </c>
      <c r="AZ622">
        <v>0.4</v>
      </c>
      <c r="BA622">
        <v>0.6</v>
      </c>
      <c r="BB622">
        <v>0.2</v>
      </c>
      <c r="BD622" s="3">
        <f t="shared" si="55"/>
        <v>2.5</v>
      </c>
      <c r="BE622" s="7">
        <f t="shared" si="57"/>
        <v>1.0504</v>
      </c>
      <c r="BF622" s="7">
        <f t="shared" si="58"/>
        <v>1.4134</v>
      </c>
      <c r="BG622" s="7">
        <f t="shared" si="59"/>
        <v>3.620000000000001E-2</v>
      </c>
      <c r="BH622" s="7">
        <f t="shared" si="56"/>
        <v>2.6572500000000003</v>
      </c>
      <c r="BI622" s="7">
        <f t="shared" si="60"/>
        <v>-0.14784</v>
      </c>
      <c r="BO622" s="8">
        <v>44652</v>
      </c>
      <c r="BP622">
        <v>-0.3</v>
      </c>
      <c r="BQ622">
        <v>-5.6</v>
      </c>
    </row>
    <row r="623" spans="3:69" x14ac:dyDescent="0.3">
      <c r="C623" s="8">
        <v>44682</v>
      </c>
      <c r="D623">
        <v>2.5</v>
      </c>
      <c r="E623">
        <v>2.1</v>
      </c>
      <c r="F623">
        <v>4.0999999999999996</v>
      </c>
      <c r="G623">
        <v>0.5</v>
      </c>
      <c r="H623">
        <v>14.4</v>
      </c>
      <c r="I623">
        <v>3.6</v>
      </c>
      <c r="J623">
        <v>0.9</v>
      </c>
      <c r="K623">
        <v>-0.8</v>
      </c>
      <c r="L623">
        <v>-0.8</v>
      </c>
      <c r="M623">
        <v>0.8</v>
      </c>
      <c r="N623">
        <v>1.7</v>
      </c>
      <c r="O623">
        <v>1.1000000000000001</v>
      </c>
      <c r="P623">
        <v>100</v>
      </c>
      <c r="Q623">
        <v>96.04</v>
      </c>
      <c r="R623">
        <v>26.26</v>
      </c>
      <c r="S623">
        <v>21.490000000000002</v>
      </c>
      <c r="T623">
        <v>6.93</v>
      </c>
      <c r="U623">
        <v>3.87</v>
      </c>
      <c r="V623">
        <v>3.5300000000000002</v>
      </c>
      <c r="W623">
        <v>4.7700000000000005</v>
      </c>
      <c r="X623">
        <v>14.93</v>
      </c>
      <c r="Y623">
        <v>3.04</v>
      </c>
      <c r="Z623">
        <v>9.11</v>
      </c>
      <c r="AA623">
        <v>6.07</v>
      </c>
      <c r="AB623">
        <v>17.100000000000001</v>
      </c>
      <c r="AC623">
        <v>7.12</v>
      </c>
      <c r="AG623" s="8">
        <v>44682</v>
      </c>
      <c r="AH623">
        <v>2.8</v>
      </c>
      <c r="AI623">
        <v>1.1000000000000001</v>
      </c>
      <c r="AJ623">
        <v>6.3</v>
      </c>
      <c r="AK623">
        <v>-0.7</v>
      </c>
      <c r="AL623">
        <v>-0.2</v>
      </c>
      <c r="AM623">
        <v>6.73</v>
      </c>
      <c r="AN623">
        <v>6.96</v>
      </c>
      <c r="AO623">
        <v>36.770000000000003</v>
      </c>
      <c r="AP623">
        <v>12.19</v>
      </c>
      <c r="AQ623">
        <v>37.35</v>
      </c>
      <c r="AT623" s="8">
        <v>44682</v>
      </c>
      <c r="AU623" s="2">
        <v>2.5</v>
      </c>
      <c r="AV623">
        <v>0.2</v>
      </c>
      <c r="AW623">
        <v>5.0999999999999996</v>
      </c>
      <c r="AX623">
        <v>-0.3</v>
      </c>
      <c r="AY623" s="2">
        <v>0.3</v>
      </c>
      <c r="AZ623">
        <v>0.2</v>
      </c>
      <c r="BA623">
        <v>0.4</v>
      </c>
      <c r="BB623">
        <v>0.1</v>
      </c>
      <c r="BD623" s="3">
        <f t="shared" si="55"/>
        <v>2.5</v>
      </c>
      <c r="BE623" s="7">
        <f t="shared" si="57"/>
        <v>1.07666</v>
      </c>
      <c r="BF623" s="7">
        <f t="shared" si="58"/>
        <v>1.2654000000000003</v>
      </c>
      <c r="BG623" s="7">
        <f t="shared" si="59"/>
        <v>0.15793999999999975</v>
      </c>
      <c r="BH623" s="7">
        <f t="shared" si="56"/>
        <v>2.5815100000000002</v>
      </c>
      <c r="BI623" s="7">
        <f t="shared" si="60"/>
        <v>-0.16003000000000001</v>
      </c>
      <c r="BO623" s="8">
        <v>44682</v>
      </c>
      <c r="BP623">
        <v>-0.4</v>
      </c>
      <c r="BQ623">
        <v>-5.9</v>
      </c>
    </row>
    <row r="624" spans="3:69" x14ac:dyDescent="0.3">
      <c r="C624" s="8">
        <v>44713</v>
      </c>
      <c r="D624">
        <v>2.4</v>
      </c>
      <c r="E624">
        <v>2.2000000000000002</v>
      </c>
      <c r="F624">
        <v>3.7</v>
      </c>
      <c r="G624">
        <v>0.6</v>
      </c>
      <c r="H624">
        <v>14</v>
      </c>
      <c r="I624">
        <v>3.9</v>
      </c>
      <c r="J624">
        <v>1.1000000000000001</v>
      </c>
      <c r="K624">
        <v>-0.7</v>
      </c>
      <c r="L624">
        <v>-0.7</v>
      </c>
      <c r="M624">
        <v>0.7</v>
      </c>
      <c r="N624">
        <v>1.2</v>
      </c>
      <c r="O624">
        <v>1.2</v>
      </c>
      <c r="P624">
        <v>100</v>
      </c>
      <c r="Q624">
        <v>96.04</v>
      </c>
      <c r="R624">
        <v>26.26</v>
      </c>
      <c r="S624">
        <v>21.490000000000002</v>
      </c>
      <c r="T624">
        <v>6.93</v>
      </c>
      <c r="U624">
        <v>3.87</v>
      </c>
      <c r="V624">
        <v>3.5300000000000002</v>
      </c>
      <c r="W624">
        <v>4.7700000000000005</v>
      </c>
      <c r="X624">
        <v>14.93</v>
      </c>
      <c r="Y624">
        <v>3.04</v>
      </c>
      <c r="Z624">
        <v>9.11</v>
      </c>
      <c r="AA624">
        <v>6.07</v>
      </c>
      <c r="AB624">
        <v>16.5</v>
      </c>
      <c r="AC624">
        <v>7.12</v>
      </c>
      <c r="AG624" s="8">
        <v>44713</v>
      </c>
      <c r="AH624">
        <v>3.1</v>
      </c>
      <c r="AI624">
        <v>1.3</v>
      </c>
      <c r="AJ624">
        <v>5.9</v>
      </c>
      <c r="AK624">
        <v>-0.7</v>
      </c>
      <c r="AL624">
        <v>-0.2</v>
      </c>
      <c r="AM624">
        <v>6.73</v>
      </c>
      <c r="AN624">
        <v>6.96</v>
      </c>
      <c r="AO624">
        <v>36.770000000000003</v>
      </c>
      <c r="AP624">
        <v>12.19</v>
      </c>
      <c r="AQ624">
        <v>37.35</v>
      </c>
      <c r="AT624" s="8">
        <v>44713</v>
      </c>
      <c r="AU624" s="2">
        <v>2.4</v>
      </c>
      <c r="AV624">
        <v>0.2</v>
      </c>
      <c r="AW624">
        <v>4.9000000000000004</v>
      </c>
      <c r="AX624">
        <v>-0.3</v>
      </c>
      <c r="AY624" s="2">
        <v>0</v>
      </c>
      <c r="AZ624">
        <v>-0.1</v>
      </c>
      <c r="BA624">
        <v>0.1</v>
      </c>
      <c r="BB624">
        <v>-0.1</v>
      </c>
      <c r="BD624" s="3">
        <f t="shared" si="55"/>
        <v>2.4</v>
      </c>
      <c r="BE624" s="7">
        <f t="shared" si="57"/>
        <v>0.97162000000000004</v>
      </c>
      <c r="BF624" s="7">
        <f t="shared" si="58"/>
        <v>1.2210000000000001</v>
      </c>
      <c r="BG624" s="7">
        <f t="shared" si="59"/>
        <v>0.20737999999999968</v>
      </c>
      <c r="BH624" s="7">
        <f t="shared" si="56"/>
        <v>2.4685400000000004</v>
      </c>
      <c r="BI624" s="7">
        <f t="shared" si="60"/>
        <v>-0.16003000000000001</v>
      </c>
      <c r="BO624" s="8">
        <v>44713</v>
      </c>
      <c r="BP624">
        <v>-0.8</v>
      </c>
      <c r="BQ624">
        <v>-6.6</v>
      </c>
    </row>
    <row r="625" spans="3:69" x14ac:dyDescent="0.3">
      <c r="C625" s="8">
        <v>44743</v>
      </c>
      <c r="D625">
        <v>2.6</v>
      </c>
      <c r="E625">
        <v>2.4</v>
      </c>
      <c r="F625">
        <v>4.4000000000000004</v>
      </c>
      <c r="G625">
        <v>0.6</v>
      </c>
      <c r="H625">
        <v>14.7</v>
      </c>
      <c r="I625">
        <v>3.9</v>
      </c>
      <c r="J625">
        <v>1.4</v>
      </c>
      <c r="K625">
        <v>-0.6</v>
      </c>
      <c r="L625">
        <v>-0.2</v>
      </c>
      <c r="M625">
        <v>0.7</v>
      </c>
      <c r="N625">
        <v>0.7</v>
      </c>
      <c r="O625">
        <v>1.2</v>
      </c>
      <c r="P625">
        <v>100</v>
      </c>
      <c r="Q625">
        <v>96.04</v>
      </c>
      <c r="R625">
        <v>26.26</v>
      </c>
      <c r="S625">
        <v>21.490000000000002</v>
      </c>
      <c r="T625">
        <v>6.93</v>
      </c>
      <c r="U625">
        <v>3.87</v>
      </c>
      <c r="V625">
        <v>3.5300000000000002</v>
      </c>
      <c r="W625">
        <v>4.7700000000000005</v>
      </c>
      <c r="X625">
        <v>14.93</v>
      </c>
      <c r="Y625">
        <v>3.04</v>
      </c>
      <c r="Z625">
        <v>9.11</v>
      </c>
      <c r="AA625">
        <v>6.07</v>
      </c>
      <c r="AB625">
        <v>16.2</v>
      </c>
      <c r="AC625">
        <v>7.12</v>
      </c>
      <c r="AG625" s="8">
        <v>44743</v>
      </c>
      <c r="AH625">
        <v>4.4000000000000004</v>
      </c>
      <c r="AI625">
        <v>1.6</v>
      </c>
      <c r="AJ625">
        <v>6.3</v>
      </c>
      <c r="AK625">
        <v>-0.7</v>
      </c>
      <c r="AL625">
        <v>-0.1</v>
      </c>
      <c r="AM625">
        <v>6.73</v>
      </c>
      <c r="AN625">
        <v>6.96</v>
      </c>
      <c r="AO625">
        <v>36.770000000000003</v>
      </c>
      <c r="AP625">
        <v>12.19</v>
      </c>
      <c r="AQ625">
        <v>37.35</v>
      </c>
      <c r="AT625" s="8">
        <v>44743</v>
      </c>
      <c r="AU625" s="2">
        <v>2.6</v>
      </c>
      <c r="AV625">
        <v>0.4</v>
      </c>
      <c r="AW625">
        <v>5.4</v>
      </c>
      <c r="AX625">
        <v>-0.2</v>
      </c>
      <c r="AY625" s="2">
        <v>0.5</v>
      </c>
      <c r="AZ625">
        <v>0.4</v>
      </c>
      <c r="BA625">
        <v>0.6</v>
      </c>
      <c r="BB625">
        <v>0.3</v>
      </c>
      <c r="BD625" s="3">
        <f t="shared" si="55"/>
        <v>2.6</v>
      </c>
      <c r="BE625" s="7">
        <f t="shared" si="57"/>
        <v>1.15544</v>
      </c>
      <c r="BF625" s="7">
        <f t="shared" si="58"/>
        <v>1.1987999999999999</v>
      </c>
      <c r="BG625" s="7">
        <f t="shared" si="59"/>
        <v>0.2457600000000002</v>
      </c>
      <c r="BH625" s="7">
        <f t="shared" si="56"/>
        <v>2.7239900000000001</v>
      </c>
      <c r="BI625" s="7">
        <f t="shared" si="60"/>
        <v>-0.12268000000000001</v>
      </c>
      <c r="BO625" s="8">
        <v>44743</v>
      </c>
      <c r="BP625">
        <v>0.4</v>
      </c>
      <c r="BQ625">
        <v>-6.1</v>
      </c>
    </row>
    <row r="626" spans="3:69" x14ac:dyDescent="0.3">
      <c r="C626" s="8">
        <v>44774</v>
      </c>
      <c r="D626">
        <v>3</v>
      </c>
      <c r="E626">
        <v>2.8</v>
      </c>
      <c r="F626">
        <v>4.7</v>
      </c>
      <c r="G626">
        <v>0.6</v>
      </c>
      <c r="H626">
        <v>15.6</v>
      </c>
      <c r="I626">
        <v>4.4000000000000004</v>
      </c>
      <c r="J626">
        <v>1.5</v>
      </c>
      <c r="K626">
        <v>-0.7</v>
      </c>
      <c r="L626">
        <v>0.6</v>
      </c>
      <c r="M626">
        <v>0.7</v>
      </c>
      <c r="N626">
        <v>1.6</v>
      </c>
      <c r="O626">
        <v>1.2</v>
      </c>
      <c r="P626">
        <v>100</v>
      </c>
      <c r="Q626">
        <v>96.04</v>
      </c>
      <c r="R626">
        <v>26.26</v>
      </c>
      <c r="S626">
        <v>21.490000000000002</v>
      </c>
      <c r="T626">
        <v>6.93</v>
      </c>
      <c r="U626">
        <v>3.87</v>
      </c>
      <c r="V626">
        <v>3.5300000000000002</v>
      </c>
      <c r="W626">
        <v>4.7700000000000005</v>
      </c>
      <c r="X626">
        <v>14.93</v>
      </c>
      <c r="Y626">
        <v>3.04</v>
      </c>
      <c r="Z626">
        <v>9.11</v>
      </c>
      <c r="AA626">
        <v>6.07</v>
      </c>
      <c r="AB626">
        <v>16.899999999999999</v>
      </c>
      <c r="AC626">
        <v>7.12</v>
      </c>
      <c r="AG626" s="8">
        <v>44774</v>
      </c>
      <c r="AH626">
        <v>5</v>
      </c>
      <c r="AI626">
        <v>1.9</v>
      </c>
      <c r="AJ626">
        <v>6.5</v>
      </c>
      <c r="AK626">
        <v>-0.6</v>
      </c>
      <c r="AL626">
        <v>0.4</v>
      </c>
      <c r="AM626">
        <v>6.73</v>
      </c>
      <c r="AN626">
        <v>6.96</v>
      </c>
      <c r="AO626">
        <v>36.770000000000003</v>
      </c>
      <c r="AP626">
        <v>12.19</v>
      </c>
      <c r="AQ626">
        <v>37.35</v>
      </c>
      <c r="AT626" s="8">
        <v>44774</v>
      </c>
      <c r="AU626" s="2">
        <v>3</v>
      </c>
      <c r="AV626">
        <v>0.7</v>
      </c>
      <c r="AW626">
        <v>5.7</v>
      </c>
      <c r="AX626">
        <v>0.2</v>
      </c>
      <c r="AY626" s="2">
        <v>0.4</v>
      </c>
      <c r="AZ626">
        <v>0.2</v>
      </c>
      <c r="BA626">
        <v>0.3</v>
      </c>
      <c r="BB626">
        <v>0.4</v>
      </c>
      <c r="BD626" s="3">
        <f t="shared" si="55"/>
        <v>3</v>
      </c>
      <c r="BE626" s="7">
        <f t="shared" si="57"/>
        <v>1.2342200000000001</v>
      </c>
      <c r="BF626" s="7">
        <f t="shared" si="58"/>
        <v>1.2505999999999999</v>
      </c>
      <c r="BG626" s="7">
        <f t="shared" si="59"/>
        <v>0.51517999999999997</v>
      </c>
      <c r="BH626" s="7">
        <f t="shared" si="56"/>
        <v>2.8587900000000004</v>
      </c>
      <c r="BI626" s="7">
        <f t="shared" si="60"/>
        <v>7.6260000000000022E-2</v>
      </c>
      <c r="BO626" s="8">
        <v>44774</v>
      </c>
      <c r="BP626">
        <v>-0.1</v>
      </c>
      <c r="BQ626">
        <v>-5.7</v>
      </c>
    </row>
    <row r="627" spans="3:69" x14ac:dyDescent="0.3">
      <c r="C627" s="8">
        <v>44805</v>
      </c>
      <c r="D627">
        <v>3</v>
      </c>
      <c r="E627">
        <v>3</v>
      </c>
      <c r="F627">
        <v>4.2</v>
      </c>
      <c r="G627">
        <v>0.6</v>
      </c>
      <c r="H627">
        <v>14.9</v>
      </c>
      <c r="I627">
        <v>6.6</v>
      </c>
      <c r="J627">
        <v>1.9</v>
      </c>
      <c r="K627">
        <v>-0.5</v>
      </c>
      <c r="L627">
        <v>0.6</v>
      </c>
      <c r="M627">
        <v>0.7</v>
      </c>
      <c r="N627">
        <v>2.2000000000000002</v>
      </c>
      <c r="O627">
        <v>1.2</v>
      </c>
      <c r="P627">
        <v>100</v>
      </c>
      <c r="Q627">
        <v>96.04</v>
      </c>
      <c r="R627">
        <v>26.26</v>
      </c>
      <c r="S627">
        <v>21.490000000000002</v>
      </c>
      <c r="T627">
        <v>6.93</v>
      </c>
      <c r="U627">
        <v>3.87</v>
      </c>
      <c r="V627">
        <v>3.5300000000000002</v>
      </c>
      <c r="W627">
        <v>4.7700000000000005</v>
      </c>
      <c r="X627">
        <v>14.93</v>
      </c>
      <c r="Y627">
        <v>3.04</v>
      </c>
      <c r="Z627">
        <v>9.11</v>
      </c>
      <c r="AA627">
        <v>6.07</v>
      </c>
      <c r="AB627">
        <v>16.899999999999999</v>
      </c>
      <c r="AC627">
        <v>7.12</v>
      </c>
      <c r="AG627" s="8">
        <v>44805</v>
      </c>
      <c r="AH627">
        <v>5.7</v>
      </c>
      <c r="AI627">
        <v>2.6</v>
      </c>
      <c r="AJ627">
        <v>6.1</v>
      </c>
      <c r="AK627">
        <v>-0.9</v>
      </c>
      <c r="AL627">
        <v>0.6</v>
      </c>
      <c r="AM627">
        <v>6.73</v>
      </c>
      <c r="AN627">
        <v>6.96</v>
      </c>
      <c r="AO627">
        <v>36.770000000000003</v>
      </c>
      <c r="AP627">
        <v>12.19</v>
      </c>
      <c r="AQ627">
        <v>37.35</v>
      </c>
      <c r="AT627" s="8">
        <v>44805</v>
      </c>
      <c r="AU627" s="2">
        <v>3</v>
      </c>
      <c r="AV627">
        <v>0.9</v>
      </c>
      <c r="AW627">
        <v>5.6</v>
      </c>
      <c r="AX627">
        <v>0.2</v>
      </c>
      <c r="AY627" s="2">
        <v>0.4</v>
      </c>
      <c r="AZ627">
        <v>0.1</v>
      </c>
      <c r="BA627">
        <v>1</v>
      </c>
      <c r="BB627">
        <v>-0.3</v>
      </c>
      <c r="BD627" s="3">
        <f t="shared" si="55"/>
        <v>3</v>
      </c>
      <c r="BE627" s="7">
        <f t="shared" si="57"/>
        <v>1.1029200000000001</v>
      </c>
      <c r="BF627" s="7">
        <f t="shared" si="58"/>
        <v>1.2505999999999999</v>
      </c>
      <c r="BG627" s="7">
        <f t="shared" si="59"/>
        <v>0.64647999999999994</v>
      </c>
      <c r="BH627" s="7">
        <f t="shared" si="56"/>
        <v>2.8075400000000004</v>
      </c>
      <c r="BI627" s="7">
        <f t="shared" si="60"/>
        <v>0.11439000000000001</v>
      </c>
      <c r="BO627" s="8">
        <v>44805</v>
      </c>
      <c r="BP627">
        <v>0.7</v>
      </c>
      <c r="BQ627">
        <v>-4.5</v>
      </c>
    </row>
    <row r="628" spans="3:69" x14ac:dyDescent="0.3">
      <c r="C628" s="8">
        <v>44835</v>
      </c>
      <c r="D628">
        <v>3.7</v>
      </c>
      <c r="E628">
        <v>3.6</v>
      </c>
      <c r="F628">
        <v>6.2</v>
      </c>
      <c r="G628">
        <v>1.1000000000000001</v>
      </c>
      <c r="H628">
        <v>14.6</v>
      </c>
      <c r="I628">
        <v>6.9</v>
      </c>
      <c r="J628">
        <v>2.5</v>
      </c>
      <c r="K628">
        <v>0.2</v>
      </c>
      <c r="L628">
        <v>2</v>
      </c>
      <c r="M628">
        <v>0.7</v>
      </c>
      <c r="N628">
        <v>0.9</v>
      </c>
      <c r="O628">
        <v>0.8</v>
      </c>
      <c r="P628">
        <v>100</v>
      </c>
      <c r="Q628">
        <v>96.04</v>
      </c>
      <c r="R628">
        <v>26.26</v>
      </c>
      <c r="S628">
        <v>21.490000000000002</v>
      </c>
      <c r="T628">
        <v>6.93</v>
      </c>
      <c r="U628">
        <v>3.87</v>
      </c>
      <c r="V628">
        <v>3.5300000000000002</v>
      </c>
      <c r="W628">
        <v>4.7700000000000005</v>
      </c>
      <c r="X628">
        <v>14.93</v>
      </c>
      <c r="Y628">
        <v>3.04</v>
      </c>
      <c r="Z628">
        <v>9.11</v>
      </c>
      <c r="AA628">
        <v>6.07</v>
      </c>
      <c r="AB628">
        <v>15.2</v>
      </c>
      <c r="AC628">
        <v>7.12</v>
      </c>
      <c r="AG628" s="8">
        <v>44835</v>
      </c>
      <c r="AH628">
        <v>6.2</v>
      </c>
      <c r="AI628">
        <v>3.1</v>
      </c>
      <c r="AJ628">
        <v>7.2</v>
      </c>
      <c r="AK628">
        <v>0.1</v>
      </c>
      <c r="AL628">
        <v>1.1000000000000001</v>
      </c>
      <c r="AM628">
        <v>6.73</v>
      </c>
      <c r="AN628">
        <v>6.96</v>
      </c>
      <c r="AO628">
        <v>36.770000000000003</v>
      </c>
      <c r="AP628">
        <v>12.19</v>
      </c>
      <c r="AQ628">
        <v>37.35</v>
      </c>
      <c r="AT628" s="8">
        <v>44835</v>
      </c>
      <c r="AU628" s="2">
        <v>3.7</v>
      </c>
      <c r="AV628">
        <v>1.5</v>
      </c>
      <c r="AW628">
        <v>6.5</v>
      </c>
      <c r="AX628">
        <v>0.8</v>
      </c>
      <c r="AY628" s="2">
        <v>0.6</v>
      </c>
      <c r="AZ628">
        <v>0.3</v>
      </c>
      <c r="BA628">
        <v>1</v>
      </c>
      <c r="BB628">
        <v>0.1</v>
      </c>
      <c r="BD628" s="3">
        <f t="shared" si="55"/>
        <v>3.7</v>
      </c>
      <c r="BE628" s="7">
        <f t="shared" si="57"/>
        <v>1.62812</v>
      </c>
      <c r="BF628" s="7">
        <f t="shared" si="58"/>
        <v>1.1248</v>
      </c>
      <c r="BG628" s="7">
        <f t="shared" si="59"/>
        <v>0.94708000000000014</v>
      </c>
      <c r="BH628" s="7">
        <f t="shared" si="56"/>
        <v>3.2804600000000006</v>
      </c>
      <c r="BI628" s="7">
        <f t="shared" si="60"/>
        <v>0.42304000000000008</v>
      </c>
      <c r="BO628" s="8">
        <v>44835</v>
      </c>
      <c r="BP628">
        <v>1.7</v>
      </c>
      <c r="BQ628">
        <v>-1.8</v>
      </c>
    </row>
    <row r="629" spans="3:69" x14ac:dyDescent="0.3">
      <c r="C629" s="8">
        <v>44866</v>
      </c>
      <c r="D629">
        <v>3.8</v>
      </c>
      <c r="E629">
        <v>3.7</v>
      </c>
      <c r="F629">
        <v>6.9</v>
      </c>
      <c r="G629">
        <v>1.2</v>
      </c>
      <c r="H629">
        <v>14.1</v>
      </c>
      <c r="I629">
        <v>7.3</v>
      </c>
      <c r="J629">
        <v>2.7</v>
      </c>
      <c r="K629">
        <v>0.3</v>
      </c>
      <c r="L629">
        <v>1.6</v>
      </c>
      <c r="M629">
        <v>0.7</v>
      </c>
      <c r="N629">
        <v>0</v>
      </c>
      <c r="O629">
        <v>0.9</v>
      </c>
      <c r="P629">
        <v>100</v>
      </c>
      <c r="Q629">
        <v>96.04</v>
      </c>
      <c r="R629">
        <v>26.26</v>
      </c>
      <c r="S629">
        <v>21.490000000000002</v>
      </c>
      <c r="T629">
        <v>6.93</v>
      </c>
      <c r="U629">
        <v>3.87</v>
      </c>
      <c r="V629">
        <v>3.5300000000000002</v>
      </c>
      <c r="W629">
        <v>4.7700000000000005</v>
      </c>
      <c r="X629">
        <v>14.93</v>
      </c>
      <c r="Y629">
        <v>3.04</v>
      </c>
      <c r="Z629">
        <v>9.11</v>
      </c>
      <c r="AA629">
        <v>6.07</v>
      </c>
      <c r="AB629">
        <v>13.3</v>
      </c>
      <c r="AC629">
        <v>7.12</v>
      </c>
      <c r="AG629" s="8">
        <v>44866</v>
      </c>
      <c r="AH629">
        <v>6.6</v>
      </c>
      <c r="AI629">
        <v>3.6</v>
      </c>
      <c r="AJ629">
        <v>7.3</v>
      </c>
      <c r="AK629">
        <v>0.3</v>
      </c>
      <c r="AL629">
        <v>0.9</v>
      </c>
      <c r="AM629">
        <v>6.73</v>
      </c>
      <c r="AN629">
        <v>6.96</v>
      </c>
      <c r="AO629">
        <v>36.770000000000003</v>
      </c>
      <c r="AP629">
        <v>12.19</v>
      </c>
      <c r="AQ629">
        <v>37.35</v>
      </c>
      <c r="AT629" s="8">
        <v>44866</v>
      </c>
      <c r="AU629" s="2">
        <v>3.8</v>
      </c>
      <c r="AV629">
        <v>1.5</v>
      </c>
      <c r="AW629">
        <v>6.7</v>
      </c>
      <c r="AX629">
        <v>0.7</v>
      </c>
      <c r="AY629" s="2">
        <v>0.2</v>
      </c>
      <c r="AZ629">
        <v>0</v>
      </c>
      <c r="BA629">
        <v>0.6</v>
      </c>
      <c r="BB629">
        <v>-0.1</v>
      </c>
      <c r="BD629" s="3">
        <f t="shared" si="55"/>
        <v>3.8</v>
      </c>
      <c r="BE629" s="7">
        <f t="shared" si="57"/>
        <v>1.8119400000000001</v>
      </c>
      <c r="BF629" s="7">
        <f t="shared" si="58"/>
        <v>0.98420000000000019</v>
      </c>
      <c r="BG629" s="7">
        <f t="shared" si="59"/>
        <v>1.0038599999999995</v>
      </c>
      <c r="BH629" s="7">
        <f t="shared" si="56"/>
        <v>3.3789499999999997</v>
      </c>
      <c r="BI629" s="7">
        <f t="shared" si="60"/>
        <v>0.37272</v>
      </c>
      <c r="BO629" s="8">
        <v>44866</v>
      </c>
      <c r="BP629">
        <v>0.5</v>
      </c>
      <c r="BQ629">
        <v>-0.1</v>
      </c>
    </row>
    <row r="630" spans="3:69" x14ac:dyDescent="0.3">
      <c r="C630" s="8">
        <v>44896</v>
      </c>
      <c r="D630">
        <v>4</v>
      </c>
      <c r="E630">
        <v>4</v>
      </c>
      <c r="F630">
        <v>7</v>
      </c>
      <c r="G630">
        <v>1.2</v>
      </c>
      <c r="H630">
        <v>15.2</v>
      </c>
      <c r="I630">
        <v>7.5</v>
      </c>
      <c r="J630">
        <v>2.9</v>
      </c>
      <c r="K630">
        <v>0.4</v>
      </c>
      <c r="L630">
        <v>2.1</v>
      </c>
      <c r="M630">
        <v>0.7</v>
      </c>
      <c r="N630">
        <v>0</v>
      </c>
      <c r="O630">
        <v>1.1000000000000001</v>
      </c>
      <c r="P630">
        <v>100</v>
      </c>
      <c r="Q630">
        <v>96.04</v>
      </c>
      <c r="R630">
        <v>26.26</v>
      </c>
      <c r="S630">
        <v>21.490000000000002</v>
      </c>
      <c r="T630">
        <v>6.93</v>
      </c>
      <c r="U630">
        <v>3.87</v>
      </c>
      <c r="V630">
        <v>3.5300000000000002</v>
      </c>
      <c r="W630">
        <v>4.7700000000000005</v>
      </c>
      <c r="X630">
        <v>14.93</v>
      </c>
      <c r="Y630">
        <v>3.04</v>
      </c>
      <c r="Z630">
        <v>9.11</v>
      </c>
      <c r="AA630">
        <v>6.07</v>
      </c>
      <c r="AB630">
        <v>15.2</v>
      </c>
      <c r="AC630">
        <v>7.12</v>
      </c>
      <c r="AG630" s="8">
        <v>44896</v>
      </c>
      <c r="AH630">
        <v>6.9</v>
      </c>
      <c r="AI630">
        <v>3.8</v>
      </c>
      <c r="AJ630">
        <v>7.8</v>
      </c>
      <c r="AK630">
        <v>0.2</v>
      </c>
      <c r="AL630">
        <v>1</v>
      </c>
      <c r="AM630">
        <v>6.73</v>
      </c>
      <c r="AN630">
        <v>6.96</v>
      </c>
      <c r="AO630">
        <v>36.770000000000003</v>
      </c>
      <c r="AP630">
        <v>12.19</v>
      </c>
      <c r="AQ630">
        <v>37.35</v>
      </c>
      <c r="AT630" s="8">
        <v>44896</v>
      </c>
      <c r="AU630" s="2">
        <v>4</v>
      </c>
      <c r="AV630">
        <v>1.6</v>
      </c>
      <c r="AW630">
        <v>7.1</v>
      </c>
      <c r="AX630">
        <v>0.8</v>
      </c>
      <c r="AY630" s="2">
        <v>0.2</v>
      </c>
      <c r="AZ630">
        <v>0</v>
      </c>
      <c r="BA630">
        <v>0.2</v>
      </c>
      <c r="BB630">
        <v>0.2</v>
      </c>
      <c r="BD630" s="3">
        <f t="shared" ref="BD630:BD659" si="61" xml:space="preserve"> AU630</f>
        <v>4</v>
      </c>
      <c r="BE630" s="7">
        <f t="shared" si="57"/>
        <v>1.8382000000000003</v>
      </c>
      <c r="BF630" s="7">
        <f t="shared" si="58"/>
        <v>1.1248</v>
      </c>
      <c r="BG630" s="7">
        <f t="shared" si="59"/>
        <v>1.0369999999999995</v>
      </c>
      <c r="BH630" s="7">
        <f t="shared" si="56"/>
        <v>3.5969100000000003</v>
      </c>
      <c r="BI630" s="7">
        <f t="shared" si="60"/>
        <v>0.39788000000000001</v>
      </c>
      <c r="BO630" s="8">
        <v>44896</v>
      </c>
      <c r="BP630">
        <v>0.6</v>
      </c>
      <c r="BQ630">
        <v>1.4</v>
      </c>
    </row>
    <row r="631" spans="3:69" x14ac:dyDescent="0.3">
      <c r="C631" s="8">
        <v>44927</v>
      </c>
      <c r="D631">
        <v>4.3</v>
      </c>
      <c r="E631">
        <v>4.2</v>
      </c>
      <c r="F631">
        <v>7.3</v>
      </c>
      <c r="G631">
        <v>1.3</v>
      </c>
      <c r="H631">
        <v>14.9</v>
      </c>
      <c r="I631">
        <v>7.7</v>
      </c>
      <c r="J631">
        <v>3.1</v>
      </c>
      <c r="K631">
        <v>0.5</v>
      </c>
      <c r="L631">
        <v>2.1</v>
      </c>
      <c r="M631">
        <v>0.7</v>
      </c>
      <c r="N631">
        <v>1.6</v>
      </c>
      <c r="O631">
        <v>1.1000000000000001</v>
      </c>
      <c r="P631">
        <v>100</v>
      </c>
      <c r="Q631">
        <v>96.04</v>
      </c>
      <c r="R631">
        <v>26.26</v>
      </c>
      <c r="S631">
        <v>21.490000000000002</v>
      </c>
      <c r="T631">
        <v>6.93</v>
      </c>
      <c r="U631">
        <v>3.87</v>
      </c>
      <c r="V631">
        <v>3.5300000000000002</v>
      </c>
      <c r="W631">
        <v>4.7700000000000005</v>
      </c>
      <c r="X631">
        <v>14.93</v>
      </c>
      <c r="Y631">
        <v>3.04</v>
      </c>
      <c r="Z631">
        <v>9.11</v>
      </c>
      <c r="AA631">
        <v>6.07</v>
      </c>
      <c r="AB631">
        <v>14.6</v>
      </c>
      <c r="AC631">
        <v>7.12</v>
      </c>
      <c r="AG631" s="8">
        <v>44927</v>
      </c>
      <c r="AH631">
        <v>6.8</v>
      </c>
      <c r="AI631">
        <v>4</v>
      </c>
      <c r="AJ631">
        <v>7.9</v>
      </c>
      <c r="AK631">
        <v>0.5</v>
      </c>
      <c r="AL631">
        <v>1.4</v>
      </c>
      <c r="AM631">
        <v>6.73</v>
      </c>
      <c r="AN631">
        <v>6.96</v>
      </c>
      <c r="AO631">
        <v>36.770000000000003</v>
      </c>
      <c r="AP631">
        <v>12.19</v>
      </c>
      <c r="AQ631">
        <v>37.35</v>
      </c>
      <c r="AT631" s="8">
        <v>44927</v>
      </c>
      <c r="AU631" s="2">
        <v>4.3</v>
      </c>
      <c r="AV631">
        <v>1.9</v>
      </c>
      <c r="AW631">
        <v>7.2</v>
      </c>
      <c r="AX631">
        <v>1.2</v>
      </c>
      <c r="AY631" s="2">
        <v>0.5</v>
      </c>
      <c r="AZ631">
        <v>0.1</v>
      </c>
      <c r="BA631">
        <v>0.8</v>
      </c>
      <c r="BB631">
        <v>0.2</v>
      </c>
      <c r="BD631" s="3">
        <f t="shared" si="61"/>
        <v>4.3</v>
      </c>
      <c r="BE631" s="7">
        <f t="shared" si="57"/>
        <v>1.9169800000000001</v>
      </c>
      <c r="BF631" s="7">
        <f t="shared" si="58"/>
        <v>1.0804</v>
      </c>
      <c r="BG631" s="7">
        <f t="shared" si="59"/>
        <v>1.3026199999999997</v>
      </c>
      <c r="BH631" s="7">
        <f t="shared" si="56"/>
        <v>3.6408700000000005</v>
      </c>
      <c r="BI631" s="7">
        <f t="shared" si="60"/>
        <v>0.58384999999999998</v>
      </c>
      <c r="BO631" s="8">
        <v>44927</v>
      </c>
      <c r="BP631">
        <v>-0.2</v>
      </c>
      <c r="BQ631">
        <v>1.2</v>
      </c>
    </row>
    <row r="632" spans="3:69" x14ac:dyDescent="0.3">
      <c r="C632" s="8">
        <v>44958</v>
      </c>
      <c r="D632">
        <v>3.3</v>
      </c>
      <c r="E632">
        <v>3.1</v>
      </c>
      <c r="F632">
        <v>7.5</v>
      </c>
      <c r="G632">
        <v>1.3</v>
      </c>
      <c r="H632">
        <v>-0.3</v>
      </c>
      <c r="I632">
        <v>8.6999999999999993</v>
      </c>
      <c r="J632">
        <v>3.6</v>
      </c>
      <c r="K632">
        <v>0.9</v>
      </c>
      <c r="L632">
        <v>1.7</v>
      </c>
      <c r="M632">
        <v>0.9</v>
      </c>
      <c r="N632">
        <v>1.5</v>
      </c>
      <c r="O632">
        <v>1.3</v>
      </c>
      <c r="P632">
        <v>100</v>
      </c>
      <c r="Q632">
        <v>96.04</v>
      </c>
      <c r="R632">
        <v>26.26</v>
      </c>
      <c r="S632">
        <v>21.490000000000002</v>
      </c>
      <c r="T632">
        <v>6.93</v>
      </c>
      <c r="U632">
        <v>3.87</v>
      </c>
      <c r="V632">
        <v>3.5300000000000002</v>
      </c>
      <c r="W632">
        <v>4.7700000000000005</v>
      </c>
      <c r="X632">
        <v>14.93</v>
      </c>
      <c r="Y632">
        <v>3.04</v>
      </c>
      <c r="Z632">
        <v>9.11</v>
      </c>
      <c r="AA632">
        <v>6.07</v>
      </c>
      <c r="AB632">
        <v>-0.7</v>
      </c>
      <c r="AC632">
        <v>7.12</v>
      </c>
      <c r="AG632" s="8">
        <v>44958</v>
      </c>
      <c r="AH632">
        <v>6.6</v>
      </c>
      <c r="AI632">
        <v>4.4000000000000004</v>
      </c>
      <c r="AJ632">
        <v>4.9000000000000004</v>
      </c>
      <c r="AK632">
        <v>0.5</v>
      </c>
      <c r="AL632">
        <v>1.5</v>
      </c>
      <c r="AM632">
        <v>6.73</v>
      </c>
      <c r="AN632">
        <v>6.96</v>
      </c>
      <c r="AO632">
        <v>36.770000000000003</v>
      </c>
      <c r="AP632">
        <v>12.19</v>
      </c>
      <c r="AQ632">
        <v>37.35</v>
      </c>
      <c r="AT632" s="8">
        <v>44958</v>
      </c>
      <c r="AU632" s="2">
        <v>3.3</v>
      </c>
      <c r="AV632">
        <v>2.1</v>
      </c>
      <c r="AW632">
        <v>5.0999999999999996</v>
      </c>
      <c r="AX632">
        <v>1.3</v>
      </c>
      <c r="AY632" s="2">
        <v>-0.6</v>
      </c>
      <c r="AZ632">
        <v>0.3</v>
      </c>
      <c r="BA632">
        <v>-1.4</v>
      </c>
      <c r="BB632">
        <v>0.2</v>
      </c>
      <c r="BD632" s="3">
        <f t="shared" si="61"/>
        <v>3.3</v>
      </c>
      <c r="BE632" s="7">
        <f t="shared" si="57"/>
        <v>1.9695000000000003</v>
      </c>
      <c r="BF632" s="7">
        <f t="shared" si="58"/>
        <v>-5.1799999999999999E-2</v>
      </c>
      <c r="BG632" s="7">
        <f t="shared" si="59"/>
        <v>1.3822999999999996</v>
      </c>
      <c r="BH632" s="7">
        <f t="shared" si="56"/>
        <v>2.5521500000000001</v>
      </c>
      <c r="BI632" s="7">
        <f t="shared" si="60"/>
        <v>0.62120000000000009</v>
      </c>
      <c r="BO632" s="8">
        <v>44958</v>
      </c>
      <c r="BP632">
        <v>0.1</v>
      </c>
      <c r="BQ632">
        <v>1.4</v>
      </c>
    </row>
    <row r="633" spans="3:69" x14ac:dyDescent="0.3">
      <c r="C633" s="8">
        <v>44986</v>
      </c>
      <c r="D633">
        <v>3.2</v>
      </c>
      <c r="E633">
        <v>3.1</v>
      </c>
      <c r="F633">
        <v>7.8</v>
      </c>
      <c r="G633">
        <v>1.3</v>
      </c>
      <c r="H633">
        <v>-2.8</v>
      </c>
      <c r="I633">
        <v>9.4</v>
      </c>
      <c r="J633">
        <v>3.6</v>
      </c>
      <c r="K633">
        <v>1.3</v>
      </c>
      <c r="L633">
        <v>1.6</v>
      </c>
      <c r="M633">
        <v>0.9</v>
      </c>
      <c r="N633">
        <v>2.2999999999999998</v>
      </c>
      <c r="O633">
        <v>1.3</v>
      </c>
      <c r="P633">
        <v>100</v>
      </c>
      <c r="Q633">
        <v>96.04</v>
      </c>
      <c r="R633">
        <v>26.26</v>
      </c>
      <c r="S633">
        <v>21.490000000000002</v>
      </c>
      <c r="T633">
        <v>6.93</v>
      </c>
      <c r="U633">
        <v>3.87</v>
      </c>
      <c r="V633">
        <v>3.5300000000000002</v>
      </c>
      <c r="W633">
        <v>4.7700000000000005</v>
      </c>
      <c r="X633">
        <v>14.93</v>
      </c>
      <c r="Y633">
        <v>3.04</v>
      </c>
      <c r="Z633">
        <v>9.11</v>
      </c>
      <c r="AA633">
        <v>6.07</v>
      </c>
      <c r="AB633">
        <v>-3.8</v>
      </c>
      <c r="AC633">
        <v>7.12</v>
      </c>
      <c r="AG633" s="8">
        <v>44986</v>
      </c>
      <c r="AH633">
        <v>6.4</v>
      </c>
      <c r="AI633">
        <v>4.5999999999999996</v>
      </c>
      <c r="AJ633">
        <v>4.5999999999999996</v>
      </c>
      <c r="AK633">
        <v>0.6</v>
      </c>
      <c r="AL633">
        <v>1.8</v>
      </c>
      <c r="AM633">
        <v>6.73</v>
      </c>
      <c r="AN633">
        <v>6.96</v>
      </c>
      <c r="AO633">
        <v>36.770000000000003</v>
      </c>
      <c r="AP633">
        <v>12.19</v>
      </c>
      <c r="AQ633">
        <v>37.35</v>
      </c>
      <c r="AT633" s="8">
        <v>44986</v>
      </c>
      <c r="AU633" s="2">
        <v>3.2</v>
      </c>
      <c r="AV633">
        <v>2.2999999999999998</v>
      </c>
      <c r="AW633">
        <v>4.8</v>
      </c>
      <c r="AX633">
        <v>1.5</v>
      </c>
      <c r="AY633" s="2">
        <v>0.4</v>
      </c>
      <c r="AZ633">
        <v>0.5</v>
      </c>
      <c r="BA633">
        <v>0.4</v>
      </c>
      <c r="BB633">
        <v>0.3</v>
      </c>
      <c r="BD633" s="3">
        <f t="shared" si="61"/>
        <v>3.2</v>
      </c>
      <c r="BE633" s="7">
        <f t="shared" si="57"/>
        <v>2.0482800000000001</v>
      </c>
      <c r="BF633" s="7">
        <f t="shared" si="58"/>
        <v>-0.28120000000000001</v>
      </c>
      <c r="BG633" s="7">
        <f t="shared" si="59"/>
        <v>1.4329200000000002</v>
      </c>
      <c r="BH633" s="7">
        <f t="shared" si="56"/>
        <v>2.4422999999999999</v>
      </c>
      <c r="BI633" s="7">
        <f t="shared" si="60"/>
        <v>0.74543999999999999</v>
      </c>
      <c r="BO633" s="8">
        <v>44986</v>
      </c>
      <c r="BP633">
        <v>0.4</v>
      </c>
      <c r="BQ633">
        <v>2.6</v>
      </c>
    </row>
    <row r="634" spans="3:69" x14ac:dyDescent="0.3">
      <c r="C634" s="8">
        <v>45017</v>
      </c>
      <c r="D634">
        <v>3.5</v>
      </c>
      <c r="E634">
        <v>3.4</v>
      </c>
      <c r="F634">
        <v>8.4</v>
      </c>
      <c r="G634">
        <v>1.2</v>
      </c>
      <c r="H634">
        <v>-3.8</v>
      </c>
      <c r="I634">
        <v>10</v>
      </c>
      <c r="J634">
        <v>3.8</v>
      </c>
      <c r="K634">
        <v>1.7</v>
      </c>
      <c r="L634">
        <v>1.8</v>
      </c>
      <c r="M634">
        <v>1.3</v>
      </c>
      <c r="N634">
        <v>3.1</v>
      </c>
      <c r="O634">
        <v>1.2</v>
      </c>
      <c r="P634">
        <v>100</v>
      </c>
      <c r="Q634">
        <v>96.04</v>
      </c>
      <c r="R634">
        <v>26.26</v>
      </c>
      <c r="S634">
        <v>21.490000000000002</v>
      </c>
      <c r="T634">
        <v>6.93</v>
      </c>
      <c r="U634">
        <v>3.87</v>
      </c>
      <c r="V634">
        <v>3.5300000000000002</v>
      </c>
      <c r="W634">
        <v>4.7700000000000005</v>
      </c>
      <c r="X634">
        <v>14.93</v>
      </c>
      <c r="Y634">
        <v>3.04</v>
      </c>
      <c r="Z634">
        <v>9.11</v>
      </c>
      <c r="AA634">
        <v>6.07</v>
      </c>
      <c r="AB634">
        <v>-4.4000000000000004</v>
      </c>
      <c r="AC634">
        <v>7.12</v>
      </c>
      <c r="AG634" s="8">
        <v>45017</v>
      </c>
      <c r="AH634">
        <v>6.4</v>
      </c>
      <c r="AI634">
        <v>4.8</v>
      </c>
      <c r="AJ634">
        <v>4.9000000000000004</v>
      </c>
      <c r="AK634">
        <v>0.7</v>
      </c>
      <c r="AL634">
        <v>2</v>
      </c>
      <c r="AM634">
        <v>6.73</v>
      </c>
      <c r="AN634">
        <v>6.96</v>
      </c>
      <c r="AO634">
        <v>36.770000000000003</v>
      </c>
      <c r="AP634">
        <v>12.19</v>
      </c>
      <c r="AQ634">
        <v>37.35</v>
      </c>
      <c r="AT634" s="8">
        <v>45017</v>
      </c>
      <c r="AU634" s="2">
        <v>3.5</v>
      </c>
      <c r="AV634">
        <v>2.5</v>
      </c>
      <c r="AW634">
        <v>5.0999999999999996</v>
      </c>
      <c r="AX634">
        <v>1.7</v>
      </c>
      <c r="AY634" s="2">
        <v>0.6</v>
      </c>
      <c r="AZ634">
        <v>0.6</v>
      </c>
      <c r="BA634">
        <v>0.8</v>
      </c>
      <c r="BB634">
        <v>0.4</v>
      </c>
      <c r="BD634" s="3">
        <f t="shared" si="61"/>
        <v>3.5</v>
      </c>
      <c r="BE634" s="7">
        <f t="shared" si="57"/>
        <v>2.2058400000000002</v>
      </c>
      <c r="BF634" s="7">
        <f t="shared" si="58"/>
        <v>-0.3256</v>
      </c>
      <c r="BG634" s="7">
        <f t="shared" si="59"/>
        <v>1.6197599999999999</v>
      </c>
      <c r="BH634" s="7">
        <f t="shared" si="56"/>
        <v>2.5665300000000002</v>
      </c>
      <c r="BI634" s="7">
        <f t="shared" si="60"/>
        <v>0.83233000000000001</v>
      </c>
      <c r="BO634" s="8">
        <v>45017</v>
      </c>
      <c r="BP634">
        <v>-0.1</v>
      </c>
      <c r="BQ634">
        <v>2.8</v>
      </c>
    </row>
    <row r="635" spans="3:69" x14ac:dyDescent="0.3">
      <c r="C635" s="8">
        <v>45047</v>
      </c>
      <c r="D635">
        <v>3.2</v>
      </c>
      <c r="E635">
        <v>3.2</v>
      </c>
      <c r="F635">
        <v>8.6</v>
      </c>
      <c r="G635">
        <v>1.2</v>
      </c>
      <c r="H635">
        <v>-8.3000000000000007</v>
      </c>
      <c r="I635">
        <v>9.6</v>
      </c>
      <c r="J635">
        <v>3.9</v>
      </c>
      <c r="K635">
        <v>2.1</v>
      </c>
      <c r="L635">
        <v>2.2000000000000002</v>
      </c>
      <c r="M635">
        <v>1.3</v>
      </c>
      <c r="N635">
        <v>3.4</v>
      </c>
      <c r="O635">
        <v>1.3</v>
      </c>
      <c r="P635">
        <v>100</v>
      </c>
      <c r="Q635">
        <v>96.04</v>
      </c>
      <c r="R635">
        <v>26.26</v>
      </c>
      <c r="S635">
        <v>21.490000000000002</v>
      </c>
      <c r="T635">
        <v>6.93</v>
      </c>
      <c r="U635">
        <v>3.87</v>
      </c>
      <c r="V635">
        <v>3.5300000000000002</v>
      </c>
      <c r="W635">
        <v>4.7700000000000005</v>
      </c>
      <c r="X635">
        <v>14.93</v>
      </c>
      <c r="Y635">
        <v>3.04</v>
      </c>
      <c r="Z635">
        <v>9.11</v>
      </c>
      <c r="AA635">
        <v>6.07</v>
      </c>
      <c r="AB635">
        <v>-8.1999999999999993</v>
      </c>
      <c r="AC635">
        <v>7.12</v>
      </c>
      <c r="AG635" s="8">
        <v>45047</v>
      </c>
      <c r="AH635">
        <v>6.4</v>
      </c>
      <c r="AI635">
        <v>4.8</v>
      </c>
      <c r="AJ635">
        <v>4.3</v>
      </c>
      <c r="AK635">
        <v>0.8</v>
      </c>
      <c r="AL635">
        <v>2</v>
      </c>
      <c r="AM635">
        <v>6.73</v>
      </c>
      <c r="AN635">
        <v>6.96</v>
      </c>
      <c r="AO635">
        <v>36.770000000000003</v>
      </c>
      <c r="AP635">
        <v>12.19</v>
      </c>
      <c r="AQ635">
        <v>37.35</v>
      </c>
      <c r="AT635" s="8">
        <v>45047</v>
      </c>
      <c r="AU635" s="2">
        <v>3.2</v>
      </c>
      <c r="AV635">
        <v>2.6</v>
      </c>
      <c r="AW635">
        <v>4.7</v>
      </c>
      <c r="AX635">
        <v>1.7</v>
      </c>
      <c r="AY635" s="2">
        <v>0.1</v>
      </c>
      <c r="AZ635">
        <v>0.3</v>
      </c>
      <c r="BA635">
        <v>0</v>
      </c>
      <c r="BB635">
        <v>0.2</v>
      </c>
      <c r="BD635" s="3">
        <f t="shared" si="61"/>
        <v>3.2</v>
      </c>
      <c r="BE635" s="7">
        <f t="shared" si="57"/>
        <v>2.2583600000000001</v>
      </c>
      <c r="BF635" s="7">
        <f t="shared" si="58"/>
        <v>-0.60680000000000001</v>
      </c>
      <c r="BG635" s="7">
        <f t="shared" si="59"/>
        <v>1.54844</v>
      </c>
      <c r="BH635" s="7">
        <f t="shared" si="56"/>
        <v>2.3459099999999999</v>
      </c>
      <c r="BI635" s="7">
        <f t="shared" si="60"/>
        <v>0.84451999999999994</v>
      </c>
      <c r="BO635" s="8">
        <v>45047</v>
      </c>
      <c r="BP635">
        <v>0.2</v>
      </c>
      <c r="BQ635">
        <v>3.4</v>
      </c>
    </row>
    <row r="636" spans="3:69" x14ac:dyDescent="0.3">
      <c r="C636" s="8">
        <v>45078</v>
      </c>
      <c r="D636">
        <v>3.3</v>
      </c>
      <c r="E636">
        <v>3.3</v>
      </c>
      <c r="F636">
        <v>8.4</v>
      </c>
      <c r="G636">
        <v>1.1000000000000001</v>
      </c>
      <c r="H636">
        <v>-6.6</v>
      </c>
      <c r="I636">
        <v>8.6</v>
      </c>
      <c r="J636">
        <v>3.9</v>
      </c>
      <c r="K636">
        <v>2.4</v>
      </c>
      <c r="L636">
        <v>2.2000000000000002</v>
      </c>
      <c r="M636">
        <v>1.3</v>
      </c>
      <c r="N636">
        <v>3.5</v>
      </c>
      <c r="O636">
        <v>1.5</v>
      </c>
      <c r="P636">
        <v>100</v>
      </c>
      <c r="Q636">
        <v>96.04</v>
      </c>
      <c r="R636">
        <v>26.26</v>
      </c>
      <c r="S636">
        <v>21.490000000000002</v>
      </c>
      <c r="T636">
        <v>6.93</v>
      </c>
      <c r="U636">
        <v>3.87</v>
      </c>
      <c r="V636">
        <v>3.5300000000000002</v>
      </c>
      <c r="W636">
        <v>4.7700000000000005</v>
      </c>
      <c r="X636">
        <v>14.93</v>
      </c>
      <c r="Y636">
        <v>3.04</v>
      </c>
      <c r="Z636">
        <v>9.11</v>
      </c>
      <c r="AA636">
        <v>6.07</v>
      </c>
      <c r="AB636">
        <v>-6.6</v>
      </c>
      <c r="AC636">
        <v>7.12</v>
      </c>
      <c r="AG636" s="8">
        <v>45078</v>
      </c>
      <c r="AH636">
        <v>5.8</v>
      </c>
      <c r="AI636">
        <v>5.2</v>
      </c>
      <c r="AJ636">
        <v>4.5999999999999996</v>
      </c>
      <c r="AK636">
        <v>0.7</v>
      </c>
      <c r="AL636">
        <v>1.9</v>
      </c>
      <c r="AM636">
        <v>6.73</v>
      </c>
      <c r="AN636">
        <v>6.96</v>
      </c>
      <c r="AO636">
        <v>36.770000000000003</v>
      </c>
      <c r="AP636">
        <v>12.19</v>
      </c>
      <c r="AQ636">
        <v>37.35</v>
      </c>
      <c r="AT636" s="8">
        <v>45078</v>
      </c>
      <c r="AU636" s="2">
        <v>3.3</v>
      </c>
      <c r="AV636">
        <v>2.6</v>
      </c>
      <c r="AW636">
        <v>4.9000000000000004</v>
      </c>
      <c r="AX636">
        <v>1.6</v>
      </c>
      <c r="AY636" s="2">
        <v>0.1</v>
      </c>
      <c r="AZ636">
        <v>-0.2</v>
      </c>
      <c r="BA636">
        <v>0.3</v>
      </c>
      <c r="BB636">
        <v>-0.2</v>
      </c>
      <c r="BD636" s="3">
        <f t="shared" si="61"/>
        <v>3.3</v>
      </c>
      <c r="BE636" s="7">
        <f t="shared" si="57"/>
        <v>2.2058400000000002</v>
      </c>
      <c r="BF636" s="7">
        <f t="shared" si="58"/>
        <v>-0.48839999999999995</v>
      </c>
      <c r="BG636" s="7">
        <f t="shared" si="59"/>
        <v>1.5825599999999995</v>
      </c>
      <c r="BH636" s="7">
        <f t="shared" si="56"/>
        <v>2.4436800000000001</v>
      </c>
      <c r="BI636" s="7">
        <f t="shared" si="60"/>
        <v>0.79498000000000002</v>
      </c>
      <c r="BO636" s="8">
        <v>45078</v>
      </c>
      <c r="BP636">
        <v>0.1</v>
      </c>
      <c r="BQ636">
        <v>4.3</v>
      </c>
    </row>
    <row r="637" spans="3:69" x14ac:dyDescent="0.3">
      <c r="C637" s="8">
        <v>45108</v>
      </c>
      <c r="D637">
        <v>3.3</v>
      </c>
      <c r="E637">
        <v>3.1</v>
      </c>
      <c r="F637">
        <v>8.8000000000000007</v>
      </c>
      <c r="G637">
        <v>1.1000000000000001</v>
      </c>
      <c r="H637">
        <v>-9.6</v>
      </c>
      <c r="I637">
        <v>8.4</v>
      </c>
      <c r="J637">
        <v>4.0999999999999996</v>
      </c>
      <c r="K637">
        <v>2.2000000000000002</v>
      </c>
      <c r="L637">
        <v>2.2000000000000002</v>
      </c>
      <c r="M637">
        <v>1.3</v>
      </c>
      <c r="N637">
        <v>4.8</v>
      </c>
      <c r="O637">
        <v>1.2</v>
      </c>
      <c r="P637">
        <v>100</v>
      </c>
      <c r="Q637">
        <v>96.04</v>
      </c>
      <c r="R637">
        <v>26.26</v>
      </c>
      <c r="S637">
        <v>21.490000000000002</v>
      </c>
      <c r="T637">
        <v>6.93</v>
      </c>
      <c r="U637">
        <v>3.87</v>
      </c>
      <c r="V637">
        <v>3.5300000000000002</v>
      </c>
      <c r="W637">
        <v>4.7700000000000005</v>
      </c>
      <c r="X637">
        <v>14.93</v>
      </c>
      <c r="Y637">
        <v>3.04</v>
      </c>
      <c r="Z637">
        <v>9.11</v>
      </c>
      <c r="AA637">
        <v>6.07</v>
      </c>
      <c r="AB637">
        <v>-8.6999999999999993</v>
      </c>
      <c r="AC637">
        <v>7.12</v>
      </c>
      <c r="AG637" s="8">
        <v>45108</v>
      </c>
      <c r="AH637">
        <v>3.2</v>
      </c>
      <c r="AI637">
        <v>5.0999999999999996</v>
      </c>
      <c r="AJ637">
        <v>4.5999999999999996</v>
      </c>
      <c r="AK637">
        <v>0.7</v>
      </c>
      <c r="AL637">
        <v>2.4</v>
      </c>
      <c r="AM637">
        <v>6.73</v>
      </c>
      <c r="AN637">
        <v>6.96</v>
      </c>
      <c r="AO637">
        <v>36.770000000000003</v>
      </c>
      <c r="AP637">
        <v>12.19</v>
      </c>
      <c r="AQ637">
        <v>37.35</v>
      </c>
      <c r="AT637" s="8">
        <v>45108</v>
      </c>
      <c r="AU637" s="2">
        <v>3.3</v>
      </c>
      <c r="AV637">
        <v>2.7</v>
      </c>
      <c r="AW637">
        <v>4.5</v>
      </c>
      <c r="AX637">
        <v>2</v>
      </c>
      <c r="AY637" s="2">
        <v>0.5</v>
      </c>
      <c r="AZ637">
        <v>0.5</v>
      </c>
      <c r="BA637">
        <v>0.2</v>
      </c>
      <c r="BB637">
        <v>0.7</v>
      </c>
      <c r="BD637" s="3">
        <f t="shared" si="61"/>
        <v>3.3</v>
      </c>
      <c r="BE637" s="7">
        <f t="shared" si="57"/>
        <v>2.31088</v>
      </c>
      <c r="BF637" s="7">
        <f t="shared" si="58"/>
        <v>-0.64379999999999993</v>
      </c>
      <c r="BG637" s="7">
        <f t="shared" si="59"/>
        <v>1.6329199999999997</v>
      </c>
      <c r="BH637" s="7">
        <f t="shared" si="56"/>
        <v>2.2617399999999996</v>
      </c>
      <c r="BI637" s="7">
        <f t="shared" si="60"/>
        <v>0.98172999999999999</v>
      </c>
      <c r="BO637" s="8">
        <v>45108</v>
      </c>
      <c r="BP637">
        <v>0</v>
      </c>
      <c r="BQ637">
        <v>3.8</v>
      </c>
    </row>
    <row r="638" spans="3:69" x14ac:dyDescent="0.3">
      <c r="C638" s="8">
        <v>45139</v>
      </c>
      <c r="D638">
        <v>3.2</v>
      </c>
      <c r="E638">
        <v>3.1</v>
      </c>
      <c r="F638">
        <v>8.6</v>
      </c>
      <c r="G638">
        <v>1.1000000000000001</v>
      </c>
      <c r="H638">
        <v>-12.3</v>
      </c>
      <c r="I638">
        <v>7.1</v>
      </c>
      <c r="J638">
        <v>4.4000000000000004</v>
      </c>
      <c r="K638">
        <v>2.4</v>
      </c>
      <c r="L638">
        <v>3.3</v>
      </c>
      <c r="M638">
        <v>1.3</v>
      </c>
      <c r="N638">
        <v>5</v>
      </c>
      <c r="O638">
        <v>1.7</v>
      </c>
      <c r="P638">
        <v>100</v>
      </c>
      <c r="Q638">
        <v>96.04</v>
      </c>
      <c r="R638">
        <v>26.26</v>
      </c>
      <c r="S638">
        <v>21.490000000000002</v>
      </c>
      <c r="T638">
        <v>6.93</v>
      </c>
      <c r="U638">
        <v>3.87</v>
      </c>
      <c r="V638">
        <v>3.5300000000000002</v>
      </c>
      <c r="W638">
        <v>4.7700000000000005</v>
      </c>
      <c r="X638">
        <v>14.93</v>
      </c>
      <c r="Y638">
        <v>3.04</v>
      </c>
      <c r="Z638">
        <v>9.11</v>
      </c>
      <c r="AA638">
        <v>6.07</v>
      </c>
      <c r="AB638">
        <v>-9.8000000000000007</v>
      </c>
      <c r="AC638">
        <v>7.12</v>
      </c>
      <c r="AG638" s="8">
        <v>45139</v>
      </c>
      <c r="AH638">
        <v>2.5</v>
      </c>
      <c r="AI638">
        <v>5.6</v>
      </c>
      <c r="AJ638">
        <v>4.3</v>
      </c>
      <c r="AK638">
        <v>0.7</v>
      </c>
      <c r="AL638">
        <v>2.5</v>
      </c>
      <c r="AM638">
        <v>6.73</v>
      </c>
      <c r="AN638">
        <v>6.96</v>
      </c>
      <c r="AO638">
        <v>36.770000000000003</v>
      </c>
      <c r="AP638">
        <v>12.19</v>
      </c>
      <c r="AQ638">
        <v>37.35</v>
      </c>
      <c r="AT638" s="8">
        <v>45139</v>
      </c>
      <c r="AU638" s="2">
        <v>3.2</v>
      </c>
      <c r="AV638">
        <v>2.7</v>
      </c>
      <c r="AW638">
        <v>4.2</v>
      </c>
      <c r="AX638">
        <v>2</v>
      </c>
      <c r="AY638" s="2">
        <v>0.3</v>
      </c>
      <c r="AZ638">
        <v>0.3</v>
      </c>
      <c r="BA638">
        <v>0.1</v>
      </c>
      <c r="BB638">
        <v>0.4</v>
      </c>
      <c r="BD638" s="3">
        <f t="shared" si="61"/>
        <v>3.2</v>
      </c>
      <c r="BE638" s="7">
        <f t="shared" si="57"/>
        <v>2.2583600000000001</v>
      </c>
      <c r="BF638" s="7">
        <f t="shared" si="58"/>
        <v>-0.72520000000000007</v>
      </c>
      <c r="BG638" s="7">
        <f t="shared" si="59"/>
        <v>1.6668400000000001</v>
      </c>
      <c r="BH638" s="7">
        <f t="shared" si="56"/>
        <v>2.1391200000000001</v>
      </c>
      <c r="BI638" s="7">
        <f t="shared" si="60"/>
        <v>1.01908</v>
      </c>
      <c r="BO638" s="8">
        <v>45139</v>
      </c>
      <c r="BP638">
        <v>0.2</v>
      </c>
      <c r="BQ638">
        <v>4.0999999999999996</v>
      </c>
    </row>
    <row r="639" spans="3:69" x14ac:dyDescent="0.3">
      <c r="C639" s="8">
        <v>45170</v>
      </c>
      <c r="D639">
        <v>3</v>
      </c>
      <c r="E639">
        <v>2.8</v>
      </c>
      <c r="F639">
        <v>9</v>
      </c>
      <c r="G639">
        <v>1.2</v>
      </c>
      <c r="H639">
        <v>-14.3</v>
      </c>
      <c r="I639">
        <v>6.2</v>
      </c>
      <c r="J639">
        <v>3.4</v>
      </c>
      <c r="K639">
        <v>2.4</v>
      </c>
      <c r="L639">
        <v>3.5</v>
      </c>
      <c r="M639">
        <v>1.3</v>
      </c>
      <c r="N639">
        <v>4.5999999999999996</v>
      </c>
      <c r="O639">
        <v>1.7</v>
      </c>
      <c r="P639">
        <v>100</v>
      </c>
      <c r="Q639">
        <v>96.04</v>
      </c>
      <c r="R639">
        <v>26.26</v>
      </c>
      <c r="S639">
        <v>21.490000000000002</v>
      </c>
      <c r="T639">
        <v>6.93</v>
      </c>
      <c r="U639">
        <v>3.87</v>
      </c>
      <c r="V639">
        <v>3.5300000000000002</v>
      </c>
      <c r="W639">
        <v>4.7700000000000005</v>
      </c>
      <c r="X639">
        <v>14.93</v>
      </c>
      <c r="Y639">
        <v>3.04</v>
      </c>
      <c r="Z639">
        <v>9.11</v>
      </c>
      <c r="AA639">
        <v>6.07</v>
      </c>
      <c r="AB639">
        <v>-11.7</v>
      </c>
      <c r="AC639">
        <v>7.12</v>
      </c>
      <c r="AG639" s="8">
        <v>45170</v>
      </c>
      <c r="AH639">
        <v>2.2000000000000002</v>
      </c>
      <c r="AI639">
        <v>4.8</v>
      </c>
      <c r="AJ639">
        <v>4.0999999999999996</v>
      </c>
      <c r="AK639">
        <v>0.9</v>
      </c>
      <c r="AL639">
        <v>2.4</v>
      </c>
      <c r="AM639">
        <v>6.73</v>
      </c>
      <c r="AN639">
        <v>6.96</v>
      </c>
      <c r="AO639">
        <v>36.770000000000003</v>
      </c>
      <c r="AP639">
        <v>12.19</v>
      </c>
      <c r="AQ639">
        <v>37.35</v>
      </c>
      <c r="AT639" s="8">
        <v>45170</v>
      </c>
      <c r="AU639" s="2">
        <v>3</v>
      </c>
      <c r="AV639">
        <v>2.6</v>
      </c>
      <c r="AW639">
        <v>4</v>
      </c>
      <c r="AX639">
        <v>2</v>
      </c>
      <c r="AY639" s="2">
        <v>0.3</v>
      </c>
      <c r="AZ639">
        <v>0</v>
      </c>
      <c r="BA639">
        <v>0.8</v>
      </c>
      <c r="BB639">
        <v>-0.4</v>
      </c>
      <c r="BD639" s="3">
        <f t="shared" si="61"/>
        <v>3</v>
      </c>
      <c r="BE639" s="7">
        <f t="shared" si="57"/>
        <v>2.3633999999999999</v>
      </c>
      <c r="BF639" s="7">
        <f t="shared" si="58"/>
        <v>-0.86580000000000001</v>
      </c>
      <c r="BG639" s="7">
        <f t="shared" si="59"/>
        <v>1.5024000000000002</v>
      </c>
      <c r="BH639" s="7">
        <f t="shared" ref="BH639:BH658" si="62" xml:space="preserve"> (AH639*AM639+AI639*AN639+AJ639*AO639)/100</f>
        <v>1.9897100000000001</v>
      </c>
      <c r="BI639" s="7">
        <f t="shared" si="60"/>
        <v>1.0061100000000001</v>
      </c>
      <c r="BO639" s="8">
        <v>45170</v>
      </c>
      <c r="BP639">
        <v>1.3</v>
      </c>
      <c r="BQ639">
        <v>4.7</v>
      </c>
    </row>
    <row r="640" spans="3:69" x14ac:dyDescent="0.3">
      <c r="C640" s="8">
        <v>45200</v>
      </c>
      <c r="D640">
        <v>3.3</v>
      </c>
      <c r="E640">
        <v>2.9</v>
      </c>
      <c r="F640">
        <v>8.6</v>
      </c>
      <c r="G640">
        <v>0.8</v>
      </c>
      <c r="H640">
        <v>-10</v>
      </c>
      <c r="I640">
        <v>6.9</v>
      </c>
      <c r="J640">
        <v>3</v>
      </c>
      <c r="K640">
        <v>2.2999999999999998</v>
      </c>
      <c r="L640">
        <v>3.2</v>
      </c>
      <c r="M640">
        <v>1.3</v>
      </c>
      <c r="N640">
        <v>6.4</v>
      </c>
      <c r="O640">
        <v>1.6</v>
      </c>
      <c r="P640">
        <v>100</v>
      </c>
      <c r="Q640">
        <v>96.04</v>
      </c>
      <c r="R640">
        <v>26.26</v>
      </c>
      <c r="S640">
        <v>21.490000000000002</v>
      </c>
      <c r="T640">
        <v>6.93</v>
      </c>
      <c r="U640">
        <v>3.87</v>
      </c>
      <c r="V640">
        <v>3.5300000000000002</v>
      </c>
      <c r="W640">
        <v>4.7700000000000005</v>
      </c>
      <c r="X640">
        <v>14.93</v>
      </c>
      <c r="Y640">
        <v>3.04</v>
      </c>
      <c r="Z640">
        <v>9.11</v>
      </c>
      <c r="AA640">
        <v>6.07</v>
      </c>
      <c r="AB640">
        <v>-8.6999999999999993</v>
      </c>
      <c r="AC640">
        <v>7.12</v>
      </c>
      <c r="AG640" s="8">
        <v>45200</v>
      </c>
      <c r="AH640">
        <v>2.7</v>
      </c>
      <c r="AI640">
        <v>4.4000000000000004</v>
      </c>
      <c r="AJ640">
        <v>4.7</v>
      </c>
      <c r="AK640">
        <v>-0.2</v>
      </c>
      <c r="AL640">
        <v>2.9</v>
      </c>
      <c r="AM640">
        <v>6.73</v>
      </c>
      <c r="AN640">
        <v>6.96</v>
      </c>
      <c r="AO640">
        <v>36.770000000000003</v>
      </c>
      <c r="AP640">
        <v>12.19</v>
      </c>
      <c r="AQ640">
        <v>37.35</v>
      </c>
      <c r="AT640" s="8">
        <v>45200</v>
      </c>
      <c r="AU640" s="2">
        <v>3.3</v>
      </c>
      <c r="AV640">
        <v>2.7</v>
      </c>
      <c r="AW640">
        <v>4.4000000000000004</v>
      </c>
      <c r="AX640">
        <v>2.1</v>
      </c>
      <c r="AY640" s="2">
        <v>0.9</v>
      </c>
      <c r="AZ640">
        <v>0.4</v>
      </c>
      <c r="BA640">
        <v>1.4</v>
      </c>
      <c r="BB640">
        <v>0.2</v>
      </c>
      <c r="BD640" s="3">
        <f t="shared" si="61"/>
        <v>3.3</v>
      </c>
      <c r="BE640" s="7">
        <f t="shared" si="57"/>
        <v>2.2583600000000001</v>
      </c>
      <c r="BF640" s="7">
        <f t="shared" si="58"/>
        <v>-0.64379999999999993</v>
      </c>
      <c r="BG640" s="7">
        <f t="shared" si="59"/>
        <v>1.6854399999999996</v>
      </c>
      <c r="BH640" s="7">
        <f t="shared" si="62"/>
        <v>2.2161400000000002</v>
      </c>
      <c r="BI640" s="7">
        <f t="shared" si="60"/>
        <v>1.05877</v>
      </c>
      <c r="BO640" s="8">
        <v>45200</v>
      </c>
      <c r="BP640">
        <v>2</v>
      </c>
      <c r="BQ640">
        <v>5.0999999999999996</v>
      </c>
    </row>
    <row r="641" spans="3:69" x14ac:dyDescent="0.3">
      <c r="C641" s="8">
        <v>45231</v>
      </c>
      <c r="D641">
        <v>2.8</v>
      </c>
      <c r="E641">
        <v>2.5</v>
      </c>
      <c r="F641">
        <v>7.3</v>
      </c>
      <c r="G641">
        <v>0.7</v>
      </c>
      <c r="H641">
        <v>-11.4</v>
      </c>
      <c r="I641">
        <v>6.1</v>
      </c>
      <c r="J641">
        <v>2.8</v>
      </c>
      <c r="K641">
        <v>2.5</v>
      </c>
      <c r="L641">
        <v>2.8</v>
      </c>
      <c r="M641">
        <v>1.3</v>
      </c>
      <c r="N641">
        <v>7.5</v>
      </c>
      <c r="O641">
        <v>1.5</v>
      </c>
      <c r="P641">
        <v>100</v>
      </c>
      <c r="Q641">
        <v>96.04</v>
      </c>
      <c r="R641">
        <v>26.26</v>
      </c>
      <c r="S641">
        <v>21.490000000000002</v>
      </c>
      <c r="T641">
        <v>6.93</v>
      </c>
      <c r="U641">
        <v>3.87</v>
      </c>
      <c r="V641">
        <v>3.5300000000000002</v>
      </c>
      <c r="W641">
        <v>4.7700000000000005</v>
      </c>
      <c r="X641">
        <v>14.93</v>
      </c>
      <c r="Y641">
        <v>3.04</v>
      </c>
      <c r="Z641">
        <v>9.11</v>
      </c>
      <c r="AA641">
        <v>6.07</v>
      </c>
      <c r="AB641">
        <v>-10.1</v>
      </c>
      <c r="AC641">
        <v>7.12</v>
      </c>
      <c r="AG641" s="8">
        <v>45231</v>
      </c>
      <c r="AH641">
        <v>2</v>
      </c>
      <c r="AI641">
        <v>3.9</v>
      </c>
      <c r="AJ641">
        <v>3.4</v>
      </c>
      <c r="AK641">
        <v>-0.3</v>
      </c>
      <c r="AL641">
        <v>3.2</v>
      </c>
      <c r="AM641">
        <v>6.73</v>
      </c>
      <c r="AN641">
        <v>6.96</v>
      </c>
      <c r="AO641">
        <v>36.770000000000003</v>
      </c>
      <c r="AP641">
        <v>12.19</v>
      </c>
      <c r="AQ641">
        <v>37.35</v>
      </c>
      <c r="AT641" s="8">
        <v>45231</v>
      </c>
      <c r="AU641" s="2">
        <v>2.8</v>
      </c>
      <c r="AV641">
        <v>2.7</v>
      </c>
      <c r="AW641">
        <v>3.3</v>
      </c>
      <c r="AX641">
        <v>2.2999999999999998</v>
      </c>
      <c r="AY641" s="2">
        <v>-0.2</v>
      </c>
      <c r="AZ641">
        <v>0</v>
      </c>
      <c r="BA641">
        <v>-0.5</v>
      </c>
      <c r="BB641">
        <v>0.1</v>
      </c>
      <c r="BD641" s="3">
        <f t="shared" si="61"/>
        <v>2.8</v>
      </c>
      <c r="BE641" s="7">
        <f t="shared" si="57"/>
        <v>1.9169800000000001</v>
      </c>
      <c r="BF641" s="7">
        <f t="shared" si="58"/>
        <v>-0.74739999999999995</v>
      </c>
      <c r="BG641" s="7">
        <f t="shared" si="59"/>
        <v>1.6304199999999995</v>
      </c>
      <c r="BH641" s="7">
        <f t="shared" si="62"/>
        <v>1.6562200000000002</v>
      </c>
      <c r="BI641" s="7">
        <f t="shared" si="60"/>
        <v>1.15863</v>
      </c>
      <c r="BO641" s="8">
        <v>45231</v>
      </c>
      <c r="BP641">
        <v>1.3</v>
      </c>
      <c r="BQ641">
        <v>5.9</v>
      </c>
    </row>
    <row r="642" spans="3:69" x14ac:dyDescent="0.3">
      <c r="C642" s="8">
        <v>45261</v>
      </c>
      <c r="D642">
        <v>2.6</v>
      </c>
      <c r="E642">
        <v>2.2999999999999998</v>
      </c>
      <c r="F642">
        <v>6.7</v>
      </c>
      <c r="G642">
        <v>0.7</v>
      </c>
      <c r="H642">
        <v>-13.2</v>
      </c>
      <c r="I642">
        <v>6.5</v>
      </c>
      <c r="J642">
        <v>3</v>
      </c>
      <c r="K642">
        <v>2.4</v>
      </c>
      <c r="L642">
        <v>2.9</v>
      </c>
      <c r="M642">
        <v>1.3</v>
      </c>
      <c r="N642">
        <v>7.8</v>
      </c>
      <c r="O642">
        <v>1.3</v>
      </c>
      <c r="P642">
        <v>100</v>
      </c>
      <c r="Q642">
        <v>96.04</v>
      </c>
      <c r="R642">
        <v>26.26</v>
      </c>
      <c r="S642">
        <v>21.490000000000002</v>
      </c>
      <c r="T642">
        <v>6.93</v>
      </c>
      <c r="U642">
        <v>3.87</v>
      </c>
      <c r="V642">
        <v>3.5300000000000002</v>
      </c>
      <c r="W642">
        <v>4.7700000000000005</v>
      </c>
      <c r="X642">
        <v>14.93</v>
      </c>
      <c r="Y642">
        <v>3.04</v>
      </c>
      <c r="Z642">
        <v>9.11</v>
      </c>
      <c r="AA642">
        <v>6.07</v>
      </c>
      <c r="AB642">
        <v>-11.6</v>
      </c>
      <c r="AC642">
        <v>7.12</v>
      </c>
      <c r="AG642" s="8">
        <v>45261</v>
      </c>
      <c r="AH642">
        <v>2.2000000000000002</v>
      </c>
      <c r="AI642">
        <v>4.3</v>
      </c>
      <c r="AJ642">
        <v>2.7</v>
      </c>
      <c r="AK642">
        <v>-0.3</v>
      </c>
      <c r="AL642">
        <v>3.1</v>
      </c>
      <c r="AM642">
        <v>6.73</v>
      </c>
      <c r="AN642">
        <v>6.96</v>
      </c>
      <c r="AO642">
        <v>36.770000000000003</v>
      </c>
      <c r="AP642">
        <v>12.19</v>
      </c>
      <c r="AQ642">
        <v>37.35</v>
      </c>
      <c r="AT642" s="8">
        <v>45261</v>
      </c>
      <c r="AU642" s="2">
        <v>2.6</v>
      </c>
      <c r="AV642">
        <v>2.8</v>
      </c>
      <c r="AW642">
        <v>2.8</v>
      </c>
      <c r="AX642">
        <v>2.2999999999999998</v>
      </c>
      <c r="AY642" s="2">
        <v>-0.1</v>
      </c>
      <c r="AZ642">
        <v>0</v>
      </c>
      <c r="BA642">
        <v>-0.3</v>
      </c>
      <c r="BB642">
        <v>0.1</v>
      </c>
      <c r="BD642" s="3">
        <f t="shared" si="61"/>
        <v>2.6</v>
      </c>
      <c r="BE642" s="7">
        <f t="shared" si="57"/>
        <v>1.75942</v>
      </c>
      <c r="BF642" s="7">
        <f t="shared" si="58"/>
        <v>-0.85840000000000005</v>
      </c>
      <c r="BG642" s="7">
        <f t="shared" si="59"/>
        <v>1.6989800000000002</v>
      </c>
      <c r="BH642" s="7">
        <f t="shared" si="62"/>
        <v>1.4401300000000001</v>
      </c>
      <c r="BI642" s="7">
        <f t="shared" si="60"/>
        <v>1.1212800000000001</v>
      </c>
      <c r="BO642" s="8">
        <v>45261</v>
      </c>
      <c r="BP642">
        <v>0.7</v>
      </c>
      <c r="BQ642">
        <v>6</v>
      </c>
    </row>
    <row r="643" spans="3:69" x14ac:dyDescent="0.3">
      <c r="C643" s="8">
        <v>45292</v>
      </c>
      <c r="D643">
        <v>2.2000000000000002</v>
      </c>
      <c r="E643">
        <v>2</v>
      </c>
      <c r="F643">
        <v>5.7</v>
      </c>
      <c r="G643">
        <v>0.7</v>
      </c>
      <c r="H643">
        <v>-13.9</v>
      </c>
      <c r="I643">
        <v>6.5</v>
      </c>
      <c r="J643">
        <v>3</v>
      </c>
      <c r="K643">
        <v>2.2999999999999998</v>
      </c>
      <c r="L643">
        <v>3</v>
      </c>
      <c r="M643">
        <v>1.4</v>
      </c>
      <c r="N643">
        <v>6.8</v>
      </c>
      <c r="O643">
        <v>1.2</v>
      </c>
      <c r="P643">
        <v>100</v>
      </c>
      <c r="Q643">
        <v>96.04</v>
      </c>
      <c r="R643">
        <v>26.26</v>
      </c>
      <c r="S643">
        <v>21.490000000000002</v>
      </c>
      <c r="T643">
        <v>6.93</v>
      </c>
      <c r="U643">
        <v>3.87</v>
      </c>
      <c r="V643">
        <v>3.5300000000000002</v>
      </c>
      <c r="W643">
        <v>4.7700000000000005</v>
      </c>
      <c r="X643">
        <v>14.93</v>
      </c>
      <c r="Y643">
        <v>3.04</v>
      </c>
      <c r="Z643">
        <v>9.11</v>
      </c>
      <c r="AA643">
        <v>6.07</v>
      </c>
      <c r="AB643">
        <v>-12.1</v>
      </c>
      <c r="AC643">
        <v>7.12</v>
      </c>
      <c r="AG643" s="8">
        <v>45292</v>
      </c>
      <c r="AH643">
        <v>2.1</v>
      </c>
      <c r="AI643">
        <v>3.9</v>
      </c>
      <c r="AJ643">
        <v>1.8</v>
      </c>
      <c r="AK643">
        <v>0</v>
      </c>
      <c r="AL643">
        <v>2.9</v>
      </c>
      <c r="AM643">
        <v>6.73</v>
      </c>
      <c r="AN643">
        <v>6.96</v>
      </c>
      <c r="AO643">
        <v>36.770000000000003</v>
      </c>
      <c r="AP643">
        <v>12.19</v>
      </c>
      <c r="AQ643">
        <v>37.35</v>
      </c>
      <c r="AT643" s="8">
        <v>45292</v>
      </c>
      <c r="AU643" s="2">
        <v>2.2000000000000002</v>
      </c>
      <c r="AV643">
        <v>2.6</v>
      </c>
      <c r="AW643">
        <v>2.1</v>
      </c>
      <c r="AX643">
        <v>2.2000000000000002</v>
      </c>
      <c r="AY643" s="2">
        <v>0.1</v>
      </c>
      <c r="AZ643">
        <v>0</v>
      </c>
      <c r="BA643">
        <v>0.1</v>
      </c>
      <c r="BB643">
        <v>0.1</v>
      </c>
      <c r="BD643" s="3">
        <f t="shared" si="61"/>
        <v>2.2000000000000002</v>
      </c>
      <c r="BE643" s="7">
        <f t="shared" si="57"/>
        <v>1.4968200000000003</v>
      </c>
      <c r="BF643" s="7">
        <f t="shared" si="58"/>
        <v>-0.89540000000000008</v>
      </c>
      <c r="BG643" s="7">
        <f t="shared" si="59"/>
        <v>1.5985800000000001</v>
      </c>
      <c r="BH643" s="7">
        <f t="shared" si="62"/>
        <v>1.07463</v>
      </c>
      <c r="BI643" s="7">
        <f t="shared" si="60"/>
        <v>1.0831500000000001</v>
      </c>
      <c r="BO643" s="8">
        <v>45292</v>
      </c>
      <c r="BP643">
        <v>-0.1</v>
      </c>
      <c r="BQ643">
        <v>6.2</v>
      </c>
    </row>
    <row r="644" spans="3:69" x14ac:dyDescent="0.3">
      <c r="C644" s="8">
        <v>45323</v>
      </c>
      <c r="D644">
        <v>2.8</v>
      </c>
      <c r="E644">
        <v>2.8</v>
      </c>
      <c r="F644">
        <v>4.8</v>
      </c>
      <c r="G644">
        <v>0.6</v>
      </c>
      <c r="H644">
        <v>-3</v>
      </c>
      <c r="I644">
        <v>5.0999999999999996</v>
      </c>
      <c r="J644">
        <v>2.6</v>
      </c>
      <c r="K644">
        <v>1.8</v>
      </c>
      <c r="L644">
        <v>2.9</v>
      </c>
      <c r="M644">
        <v>1.3</v>
      </c>
      <c r="N644">
        <v>7.3</v>
      </c>
      <c r="O644">
        <v>1.1000000000000001</v>
      </c>
      <c r="P644">
        <v>100</v>
      </c>
      <c r="Q644">
        <v>96.04</v>
      </c>
      <c r="R644">
        <v>26.26</v>
      </c>
      <c r="S644">
        <v>21.490000000000002</v>
      </c>
      <c r="T644">
        <v>6.93</v>
      </c>
      <c r="U644">
        <v>3.87</v>
      </c>
      <c r="V644">
        <v>3.5300000000000002</v>
      </c>
      <c r="W644">
        <v>4.7700000000000005</v>
      </c>
      <c r="X644">
        <v>14.93</v>
      </c>
      <c r="Y644">
        <v>3.04</v>
      </c>
      <c r="Z644">
        <v>9.11</v>
      </c>
      <c r="AA644">
        <v>6.07</v>
      </c>
      <c r="AB644">
        <v>-1.7</v>
      </c>
      <c r="AC644">
        <v>7.12</v>
      </c>
      <c r="AG644" s="8">
        <v>45323</v>
      </c>
      <c r="AH644">
        <v>2</v>
      </c>
      <c r="AI644">
        <v>3.7</v>
      </c>
      <c r="AJ644">
        <v>3.5</v>
      </c>
      <c r="AK644">
        <v>0</v>
      </c>
      <c r="AL644">
        <v>2.9</v>
      </c>
      <c r="AM644">
        <v>6.73</v>
      </c>
      <c r="AN644">
        <v>6.96</v>
      </c>
      <c r="AO644">
        <v>36.770000000000003</v>
      </c>
      <c r="AP644">
        <v>12.19</v>
      </c>
      <c r="AQ644">
        <v>37.35</v>
      </c>
      <c r="AT644" s="8">
        <v>45323</v>
      </c>
      <c r="AU644" s="2">
        <v>2.8</v>
      </c>
      <c r="AV644">
        <v>2.5</v>
      </c>
      <c r="AW644">
        <v>3.3</v>
      </c>
      <c r="AX644">
        <v>2.2000000000000002</v>
      </c>
      <c r="AY644" s="2">
        <v>0</v>
      </c>
      <c r="AZ644">
        <v>0.1</v>
      </c>
      <c r="BA644">
        <v>-0.2</v>
      </c>
      <c r="BB644">
        <v>0.2</v>
      </c>
      <c r="BD644" s="3">
        <f t="shared" si="61"/>
        <v>2.8</v>
      </c>
      <c r="BE644" s="7">
        <f t="shared" si="57"/>
        <v>1.26048</v>
      </c>
      <c r="BF644" s="7">
        <f t="shared" si="58"/>
        <v>-0.1258</v>
      </c>
      <c r="BG644" s="7">
        <f t="shared" si="59"/>
        <v>1.6653199999999997</v>
      </c>
      <c r="BH644" s="7">
        <f t="shared" si="62"/>
        <v>1.6790700000000003</v>
      </c>
      <c r="BI644" s="7">
        <f t="shared" si="60"/>
        <v>1.0831500000000001</v>
      </c>
      <c r="BO644" s="8">
        <v>45323</v>
      </c>
      <c r="BP644">
        <v>0.7</v>
      </c>
      <c r="BQ644">
        <v>6.8</v>
      </c>
    </row>
    <row r="645" spans="3:69" x14ac:dyDescent="0.3">
      <c r="C645" s="8">
        <v>45352</v>
      </c>
      <c r="D645">
        <v>2.7</v>
      </c>
      <c r="E645">
        <v>2.6</v>
      </c>
      <c r="F645">
        <v>4.8</v>
      </c>
      <c r="G645">
        <v>0.6</v>
      </c>
      <c r="H645">
        <v>-1.7</v>
      </c>
      <c r="I645">
        <v>3.2</v>
      </c>
      <c r="J645">
        <v>2.2000000000000002</v>
      </c>
      <c r="K645">
        <v>1.5</v>
      </c>
      <c r="L645">
        <v>2.4</v>
      </c>
      <c r="M645">
        <v>1.3</v>
      </c>
      <c r="N645">
        <v>7.2</v>
      </c>
      <c r="O645">
        <v>1.1000000000000001</v>
      </c>
      <c r="P645">
        <v>100</v>
      </c>
      <c r="Q645">
        <v>96.04</v>
      </c>
      <c r="R645">
        <v>26.26</v>
      </c>
      <c r="S645">
        <v>21.490000000000002</v>
      </c>
      <c r="T645">
        <v>6.93</v>
      </c>
      <c r="U645">
        <v>3.87</v>
      </c>
      <c r="V645">
        <v>3.5300000000000002</v>
      </c>
      <c r="W645">
        <v>4.7700000000000005</v>
      </c>
      <c r="X645">
        <v>14.93</v>
      </c>
      <c r="Y645">
        <v>3.04</v>
      </c>
      <c r="Z645">
        <v>9.11</v>
      </c>
      <c r="AA645">
        <v>6.07</v>
      </c>
      <c r="AB645">
        <v>-0.6</v>
      </c>
      <c r="AC645">
        <v>7.12</v>
      </c>
      <c r="AG645" s="8">
        <v>45352</v>
      </c>
      <c r="AH645">
        <v>1.2</v>
      </c>
      <c r="AI645">
        <v>3.2</v>
      </c>
      <c r="AJ645">
        <v>3.7</v>
      </c>
      <c r="AK645">
        <v>-0.1</v>
      </c>
      <c r="AL645">
        <v>2.8</v>
      </c>
      <c r="AM645">
        <v>6.73</v>
      </c>
      <c r="AN645">
        <v>6.96</v>
      </c>
      <c r="AO645">
        <v>36.770000000000003</v>
      </c>
      <c r="AP645">
        <v>12.19</v>
      </c>
      <c r="AQ645">
        <v>37.35</v>
      </c>
      <c r="AT645" s="8">
        <v>45352</v>
      </c>
      <c r="AU645" s="2">
        <v>2.7</v>
      </c>
      <c r="AV645">
        <v>2.2000000000000002</v>
      </c>
      <c r="AW645">
        <v>3.3</v>
      </c>
      <c r="AX645">
        <v>2.1</v>
      </c>
      <c r="AY645" s="2">
        <v>0.3</v>
      </c>
      <c r="AZ645">
        <v>0.2</v>
      </c>
      <c r="BA645">
        <v>0.4</v>
      </c>
      <c r="BB645">
        <v>0.2</v>
      </c>
      <c r="BD645" s="3">
        <f t="shared" si="61"/>
        <v>2.7</v>
      </c>
      <c r="BE645" s="7">
        <f t="shared" si="57"/>
        <v>1.26048</v>
      </c>
      <c r="BF645" s="7">
        <f t="shared" si="58"/>
        <v>-4.4400000000000002E-2</v>
      </c>
      <c r="BG645" s="7">
        <f t="shared" si="59"/>
        <v>1.4839200000000001</v>
      </c>
      <c r="BH645" s="7">
        <f t="shared" si="62"/>
        <v>1.6639700000000002</v>
      </c>
      <c r="BI645" s="7">
        <f t="shared" si="60"/>
        <v>1.0336100000000001</v>
      </c>
      <c r="BO645" s="8">
        <v>45352</v>
      </c>
      <c r="BP645">
        <v>0.8</v>
      </c>
      <c r="BQ645">
        <v>7.2</v>
      </c>
    </row>
    <row r="646" spans="3:69" x14ac:dyDescent="0.3">
      <c r="C646" s="8">
        <v>45383</v>
      </c>
      <c r="D646">
        <v>2.5</v>
      </c>
      <c r="E646">
        <v>2.2000000000000002</v>
      </c>
      <c r="F646">
        <v>4.3</v>
      </c>
      <c r="G646">
        <v>0.6</v>
      </c>
      <c r="H646">
        <v>-1.1000000000000001</v>
      </c>
      <c r="I646">
        <v>2.5</v>
      </c>
      <c r="J646">
        <v>2.2000000000000002</v>
      </c>
      <c r="K646">
        <v>1.2</v>
      </c>
      <c r="L646">
        <v>2.7</v>
      </c>
      <c r="M646">
        <v>-0.9</v>
      </c>
      <c r="N646">
        <v>6.2</v>
      </c>
      <c r="O646">
        <v>1.1000000000000001</v>
      </c>
      <c r="P646">
        <v>100</v>
      </c>
      <c r="Q646">
        <v>96.04</v>
      </c>
      <c r="R646">
        <v>26.26</v>
      </c>
      <c r="S646">
        <v>21.490000000000002</v>
      </c>
      <c r="T646">
        <v>6.93</v>
      </c>
      <c r="U646">
        <v>3.87</v>
      </c>
      <c r="V646">
        <v>3.5300000000000002</v>
      </c>
      <c r="W646">
        <v>4.7700000000000005</v>
      </c>
      <c r="X646">
        <v>14.93</v>
      </c>
      <c r="Y646">
        <v>3.04</v>
      </c>
      <c r="Z646">
        <v>9.11</v>
      </c>
      <c r="AA646">
        <v>6.07</v>
      </c>
      <c r="AB646">
        <v>0.1</v>
      </c>
      <c r="AC646">
        <v>7.12</v>
      </c>
      <c r="AG646" s="8">
        <v>45383</v>
      </c>
      <c r="AH646">
        <v>1.3</v>
      </c>
      <c r="AI646">
        <v>3</v>
      </c>
      <c r="AJ646">
        <v>3.5</v>
      </c>
      <c r="AK646">
        <v>-0.3</v>
      </c>
      <c r="AL646">
        <v>2.4</v>
      </c>
      <c r="AM646">
        <v>6.73</v>
      </c>
      <c r="AN646">
        <v>6.96</v>
      </c>
      <c r="AO646">
        <v>36.770000000000003</v>
      </c>
      <c r="AP646">
        <v>12.19</v>
      </c>
      <c r="AQ646">
        <v>37.35</v>
      </c>
      <c r="AT646" s="8">
        <v>45383</v>
      </c>
      <c r="AU646" s="2">
        <v>2.5</v>
      </c>
      <c r="AV646">
        <v>2</v>
      </c>
      <c r="AW646">
        <v>3.1</v>
      </c>
      <c r="AX646">
        <v>1.7</v>
      </c>
      <c r="AY646" s="2">
        <v>0.4</v>
      </c>
      <c r="AZ646">
        <v>0.3</v>
      </c>
      <c r="BA646">
        <v>0.7</v>
      </c>
      <c r="BB646">
        <v>0.1</v>
      </c>
      <c r="BD646" s="3">
        <f t="shared" si="61"/>
        <v>2.5</v>
      </c>
      <c r="BE646" s="7">
        <f t="shared" ref="BE646:BE658" si="63" xml:space="preserve"> F646*R646/100</f>
        <v>1.1291800000000001</v>
      </c>
      <c r="BF646" s="7">
        <f t="shared" ref="BF646:BF658" si="64" xml:space="preserve"> AB646*7.4/100</f>
        <v>7.4000000000000012E-3</v>
      </c>
      <c r="BG646" s="7">
        <f t="shared" ref="BG646:BG658" si="65" xml:space="preserve"> AU646-BE646-BF646</f>
        <v>1.3634199999999999</v>
      </c>
      <c r="BH646" s="7">
        <f t="shared" si="62"/>
        <v>1.5832400000000002</v>
      </c>
      <c r="BI646" s="7">
        <f t="shared" ref="BI646:BI658" si="66" xml:space="preserve"> (AK646*AP646+AL646*AQ646)/100</f>
        <v>0.85983000000000009</v>
      </c>
      <c r="BO646" s="8">
        <v>45383</v>
      </c>
      <c r="BP646">
        <v>0.5</v>
      </c>
      <c r="BQ646">
        <v>7.9</v>
      </c>
    </row>
    <row r="647" spans="3:69" x14ac:dyDescent="0.3">
      <c r="C647" s="8">
        <v>45413</v>
      </c>
      <c r="D647">
        <v>2.8</v>
      </c>
      <c r="E647">
        <v>2.5</v>
      </c>
      <c r="F647">
        <v>4.0999999999999996</v>
      </c>
      <c r="G647">
        <v>0.6</v>
      </c>
      <c r="H647">
        <v>6.6</v>
      </c>
      <c r="I647">
        <v>2.9</v>
      </c>
      <c r="J647">
        <v>2.2000000000000002</v>
      </c>
      <c r="K647">
        <v>1.1000000000000001</v>
      </c>
      <c r="L647">
        <v>2.2999999999999998</v>
      </c>
      <c r="M647">
        <v>-1</v>
      </c>
      <c r="N647">
        <v>5.2</v>
      </c>
      <c r="O647">
        <v>1.2</v>
      </c>
      <c r="P647">
        <v>100</v>
      </c>
      <c r="Q647">
        <v>96.04</v>
      </c>
      <c r="R647">
        <v>26.26</v>
      </c>
      <c r="S647">
        <v>21.490000000000002</v>
      </c>
      <c r="T647">
        <v>6.93</v>
      </c>
      <c r="U647">
        <v>3.87</v>
      </c>
      <c r="V647">
        <v>3.5300000000000002</v>
      </c>
      <c r="W647">
        <v>4.7700000000000005</v>
      </c>
      <c r="X647">
        <v>14.93</v>
      </c>
      <c r="Y647">
        <v>3.04</v>
      </c>
      <c r="Z647">
        <v>9.11</v>
      </c>
      <c r="AA647">
        <v>6.07</v>
      </c>
      <c r="AB647">
        <v>7.2</v>
      </c>
      <c r="AC647">
        <v>7.12</v>
      </c>
      <c r="AG647" s="8">
        <v>45413</v>
      </c>
      <c r="AH647">
        <v>1.1000000000000001</v>
      </c>
      <c r="AI647">
        <v>2.6</v>
      </c>
      <c r="AJ647">
        <v>4.5999999999999996</v>
      </c>
      <c r="AK647">
        <v>-0.3</v>
      </c>
      <c r="AL647">
        <v>2.2000000000000002</v>
      </c>
      <c r="AM647">
        <v>6.73</v>
      </c>
      <c r="AN647">
        <v>6.96</v>
      </c>
      <c r="AO647">
        <v>36.770000000000003</v>
      </c>
      <c r="AP647">
        <v>12.19</v>
      </c>
      <c r="AQ647">
        <v>37.35</v>
      </c>
      <c r="AT647" s="8">
        <v>45413</v>
      </c>
      <c r="AU647" s="2">
        <v>2.8</v>
      </c>
      <c r="AV647">
        <v>1.7</v>
      </c>
      <c r="AW647">
        <v>3.9</v>
      </c>
      <c r="AX647">
        <v>1.6</v>
      </c>
      <c r="AY647" s="2">
        <v>0.4</v>
      </c>
      <c r="AZ647">
        <v>0.1</v>
      </c>
      <c r="BA647">
        <v>0.7</v>
      </c>
      <c r="BB647">
        <v>0</v>
      </c>
      <c r="BD647" s="3">
        <f t="shared" si="61"/>
        <v>2.8</v>
      </c>
      <c r="BE647" s="7">
        <f t="shared" si="63"/>
        <v>1.07666</v>
      </c>
      <c r="BF647" s="7">
        <f t="shared" si="64"/>
        <v>0.53280000000000005</v>
      </c>
      <c r="BG647" s="7">
        <f t="shared" si="65"/>
        <v>1.1905399999999999</v>
      </c>
      <c r="BH647" s="7">
        <f t="shared" si="62"/>
        <v>1.94641</v>
      </c>
      <c r="BI647" s="7">
        <f t="shared" si="66"/>
        <v>0.78513000000000022</v>
      </c>
      <c r="BO647" s="8">
        <v>45413</v>
      </c>
      <c r="BP647">
        <v>1.7</v>
      </c>
      <c r="BQ647">
        <v>9.5</v>
      </c>
    </row>
    <row r="648" spans="3:69" x14ac:dyDescent="0.3">
      <c r="C648" s="8">
        <v>45444</v>
      </c>
      <c r="D648">
        <v>2.8</v>
      </c>
      <c r="E648">
        <v>2.6</v>
      </c>
      <c r="F648">
        <v>3.6</v>
      </c>
      <c r="G648">
        <v>0.6</v>
      </c>
      <c r="H648">
        <v>7.5</v>
      </c>
      <c r="I648">
        <v>3.7</v>
      </c>
      <c r="J648">
        <v>2.2000000000000002</v>
      </c>
      <c r="K648">
        <v>1.4</v>
      </c>
      <c r="L648">
        <v>2.5</v>
      </c>
      <c r="M648">
        <v>-1</v>
      </c>
      <c r="N648">
        <v>5.6</v>
      </c>
      <c r="O648">
        <v>1.1000000000000001</v>
      </c>
      <c r="P648">
        <v>100</v>
      </c>
      <c r="Q648">
        <v>96.04</v>
      </c>
      <c r="R648">
        <v>26.26</v>
      </c>
      <c r="S648">
        <v>21.490000000000002</v>
      </c>
      <c r="T648">
        <v>6.93</v>
      </c>
      <c r="U648">
        <v>3.87</v>
      </c>
      <c r="V648">
        <v>3.5300000000000002</v>
      </c>
      <c r="W648">
        <v>4.7700000000000005</v>
      </c>
      <c r="X648">
        <v>14.93</v>
      </c>
      <c r="Y648">
        <v>3.04</v>
      </c>
      <c r="Z648">
        <v>9.11</v>
      </c>
      <c r="AA648">
        <v>6.07</v>
      </c>
      <c r="AB648">
        <v>7.7</v>
      </c>
      <c r="AC648">
        <v>7.12</v>
      </c>
      <c r="AG648" s="8">
        <v>45444</v>
      </c>
      <c r="AH648">
        <v>2.2000000000000002</v>
      </c>
      <c r="AI648">
        <v>2.4</v>
      </c>
      <c r="AJ648">
        <v>4.4000000000000004</v>
      </c>
      <c r="AK648">
        <v>0</v>
      </c>
      <c r="AL648">
        <v>2.2999999999999998</v>
      </c>
      <c r="AM648">
        <v>6.73</v>
      </c>
      <c r="AN648">
        <v>6.96</v>
      </c>
      <c r="AO648">
        <v>36.770000000000003</v>
      </c>
      <c r="AP648">
        <v>12.19</v>
      </c>
      <c r="AQ648">
        <v>37.35</v>
      </c>
      <c r="AT648" s="8">
        <v>45444</v>
      </c>
      <c r="AU648" s="2">
        <v>2.8</v>
      </c>
      <c r="AV648">
        <v>1.9</v>
      </c>
      <c r="AW648">
        <v>3.8</v>
      </c>
      <c r="AX648">
        <v>1.7</v>
      </c>
      <c r="AY648" s="2">
        <v>0.1</v>
      </c>
      <c r="AZ648">
        <v>0</v>
      </c>
      <c r="BA648">
        <v>0.2</v>
      </c>
      <c r="BB648">
        <v>0</v>
      </c>
      <c r="BD648" s="3">
        <f t="shared" si="61"/>
        <v>2.8</v>
      </c>
      <c r="BE648" s="7">
        <f t="shared" si="63"/>
        <v>0.94535999999999998</v>
      </c>
      <c r="BF648" s="7">
        <f t="shared" si="64"/>
        <v>0.56980000000000008</v>
      </c>
      <c r="BG648" s="7">
        <f t="shared" si="65"/>
        <v>1.2848399999999998</v>
      </c>
      <c r="BH648" s="7">
        <f t="shared" si="62"/>
        <v>1.9329800000000006</v>
      </c>
      <c r="BI648" s="7">
        <f t="shared" si="66"/>
        <v>0.85904999999999998</v>
      </c>
      <c r="BO648" s="8">
        <v>45444</v>
      </c>
      <c r="BP648">
        <v>2.6</v>
      </c>
      <c r="BQ648">
        <v>12.3</v>
      </c>
    </row>
    <row r="649" spans="3:69" x14ac:dyDescent="0.3">
      <c r="C649" s="8">
        <v>45474</v>
      </c>
      <c r="D649">
        <v>2.8</v>
      </c>
      <c r="E649">
        <v>2.7</v>
      </c>
      <c r="F649">
        <v>2.9</v>
      </c>
      <c r="G649">
        <v>0.6</v>
      </c>
      <c r="H649">
        <v>12.9</v>
      </c>
      <c r="I649">
        <v>3.7</v>
      </c>
      <c r="J649">
        <v>2.2000000000000002</v>
      </c>
      <c r="K649">
        <v>1.5</v>
      </c>
      <c r="L649">
        <v>1.2</v>
      </c>
      <c r="M649">
        <v>-1</v>
      </c>
      <c r="N649">
        <v>4.4000000000000004</v>
      </c>
      <c r="O649">
        <v>1.3</v>
      </c>
      <c r="P649">
        <v>100</v>
      </c>
      <c r="Q649">
        <v>96.04</v>
      </c>
      <c r="R649">
        <v>26.26</v>
      </c>
      <c r="S649">
        <v>21.490000000000002</v>
      </c>
      <c r="T649">
        <v>6.93</v>
      </c>
      <c r="U649">
        <v>3.87</v>
      </c>
      <c r="V649">
        <v>3.5300000000000002</v>
      </c>
      <c r="W649">
        <v>4.7700000000000005</v>
      </c>
      <c r="X649">
        <v>14.93</v>
      </c>
      <c r="Y649">
        <v>3.04</v>
      </c>
      <c r="Z649">
        <v>9.11</v>
      </c>
      <c r="AA649">
        <v>6.07</v>
      </c>
      <c r="AB649">
        <v>12</v>
      </c>
      <c r="AC649">
        <v>7.12</v>
      </c>
      <c r="AG649" s="8">
        <v>45474</v>
      </c>
      <c r="AH649">
        <v>2.1</v>
      </c>
      <c r="AI649">
        <v>2.7</v>
      </c>
      <c r="AJ649">
        <v>4.5999999999999996</v>
      </c>
      <c r="AK649">
        <v>-0.1</v>
      </c>
      <c r="AL649">
        <v>1.8</v>
      </c>
      <c r="AM649">
        <v>6.73</v>
      </c>
      <c r="AN649">
        <v>6.96</v>
      </c>
      <c r="AO649">
        <v>36.770000000000003</v>
      </c>
      <c r="AP649">
        <v>12.19</v>
      </c>
      <c r="AQ649">
        <v>37.35</v>
      </c>
      <c r="AT649" s="8">
        <v>45474</v>
      </c>
      <c r="AU649" s="2">
        <v>2.8</v>
      </c>
      <c r="AV649">
        <v>1.6</v>
      </c>
      <c r="AW649">
        <v>4</v>
      </c>
      <c r="AX649">
        <v>1.4</v>
      </c>
      <c r="AY649" s="2">
        <v>0.4</v>
      </c>
      <c r="AZ649">
        <v>0.2</v>
      </c>
      <c r="BA649">
        <v>0.4</v>
      </c>
      <c r="BB649">
        <v>0.3</v>
      </c>
      <c r="BD649" s="3">
        <f t="shared" si="61"/>
        <v>2.8</v>
      </c>
      <c r="BE649" s="7">
        <f t="shared" si="63"/>
        <v>0.76153999999999999</v>
      </c>
      <c r="BF649" s="7">
        <f t="shared" si="64"/>
        <v>0.88800000000000012</v>
      </c>
      <c r="BG649" s="7">
        <f t="shared" si="65"/>
        <v>1.1504599999999996</v>
      </c>
      <c r="BH649" s="7">
        <f t="shared" si="62"/>
        <v>2.02067</v>
      </c>
      <c r="BI649" s="7">
        <f t="shared" si="66"/>
        <v>0.66011000000000009</v>
      </c>
      <c r="BO649" s="8">
        <v>45474</v>
      </c>
      <c r="BP649">
        <v>4.4000000000000004</v>
      </c>
      <c r="BQ649">
        <v>17.2</v>
      </c>
    </row>
    <row r="650" spans="3:69" x14ac:dyDescent="0.3">
      <c r="C650" s="8">
        <v>45505</v>
      </c>
      <c r="D650">
        <v>3</v>
      </c>
      <c r="E650">
        <v>2.8</v>
      </c>
      <c r="F650">
        <v>3.6</v>
      </c>
      <c r="G650">
        <v>0.7</v>
      </c>
      <c r="H650">
        <v>15</v>
      </c>
      <c r="I650">
        <v>5.2</v>
      </c>
      <c r="J650">
        <v>2.2999999999999998</v>
      </c>
      <c r="K650">
        <v>1.5</v>
      </c>
      <c r="L650">
        <v>0.2</v>
      </c>
      <c r="M650">
        <v>-1</v>
      </c>
      <c r="N650">
        <v>4.8</v>
      </c>
      <c r="O650">
        <v>0.8</v>
      </c>
      <c r="P650">
        <v>100</v>
      </c>
      <c r="Q650">
        <v>96.04</v>
      </c>
      <c r="R650">
        <v>26.26</v>
      </c>
      <c r="S650">
        <v>21.490000000000002</v>
      </c>
      <c r="T650">
        <v>6.93</v>
      </c>
      <c r="U650">
        <v>3.87</v>
      </c>
      <c r="V650">
        <v>3.5300000000000002</v>
      </c>
      <c r="W650">
        <v>4.7700000000000005</v>
      </c>
      <c r="X650">
        <v>14.93</v>
      </c>
      <c r="Y650">
        <v>3.04</v>
      </c>
      <c r="Z650">
        <v>9.11</v>
      </c>
      <c r="AA650">
        <v>6.07</v>
      </c>
      <c r="AB650">
        <v>12</v>
      </c>
      <c r="AC650">
        <v>7.12</v>
      </c>
      <c r="AG650" s="8">
        <v>45505</v>
      </c>
      <c r="AH650">
        <v>2.6</v>
      </c>
      <c r="AI650">
        <v>2.5</v>
      </c>
      <c r="AJ650">
        <v>5.0999999999999996</v>
      </c>
      <c r="AK650">
        <v>-0.1</v>
      </c>
      <c r="AL650">
        <v>2</v>
      </c>
      <c r="AM650">
        <v>6.73</v>
      </c>
      <c r="AN650">
        <v>6.96</v>
      </c>
      <c r="AO650">
        <v>36.770000000000003</v>
      </c>
      <c r="AP650">
        <v>12.19</v>
      </c>
      <c r="AQ650">
        <v>37.35</v>
      </c>
      <c r="AT650" s="8">
        <v>45505</v>
      </c>
      <c r="AU650" s="2">
        <v>3</v>
      </c>
      <c r="AV650">
        <v>1.7</v>
      </c>
      <c r="AW650">
        <v>4.5</v>
      </c>
      <c r="AX650">
        <v>1.4</v>
      </c>
      <c r="AY650" s="2">
        <v>0.5</v>
      </c>
      <c r="AZ650">
        <v>0.4</v>
      </c>
      <c r="BA650">
        <v>0.5</v>
      </c>
      <c r="BB650">
        <v>0.5</v>
      </c>
      <c r="BD650" s="3">
        <f t="shared" si="61"/>
        <v>3</v>
      </c>
      <c r="BE650" s="7">
        <f t="shared" si="63"/>
        <v>0.94535999999999998</v>
      </c>
      <c r="BF650" s="7">
        <f t="shared" si="64"/>
        <v>0.88800000000000012</v>
      </c>
      <c r="BG650" s="7">
        <f t="shared" si="65"/>
        <v>1.1666399999999999</v>
      </c>
      <c r="BH650" s="7">
        <f t="shared" si="62"/>
        <v>2.2242500000000001</v>
      </c>
      <c r="BI650" s="7">
        <f t="shared" si="66"/>
        <v>0.73481000000000007</v>
      </c>
      <c r="BO650" s="8">
        <v>45505</v>
      </c>
      <c r="BP650">
        <v>9.6999999999999993</v>
      </c>
      <c r="BQ650">
        <v>28.3</v>
      </c>
    </row>
    <row r="651" spans="3:69" x14ac:dyDescent="0.3">
      <c r="C651" s="8">
        <v>45536</v>
      </c>
      <c r="D651">
        <v>2.5</v>
      </c>
      <c r="E651">
        <v>2.4</v>
      </c>
      <c r="F651">
        <v>3.4</v>
      </c>
      <c r="G651">
        <v>0.7</v>
      </c>
      <c r="H651">
        <v>8.8000000000000007</v>
      </c>
      <c r="I651">
        <v>4.8</v>
      </c>
      <c r="J651">
        <v>2.4</v>
      </c>
      <c r="K651">
        <v>1.5</v>
      </c>
      <c r="L651">
        <v>0.1</v>
      </c>
      <c r="M651">
        <v>-1</v>
      </c>
      <c r="N651">
        <v>4.3</v>
      </c>
      <c r="O651">
        <v>0.9</v>
      </c>
      <c r="P651">
        <v>100</v>
      </c>
      <c r="Q651">
        <v>96.04</v>
      </c>
      <c r="R651">
        <v>26.26</v>
      </c>
      <c r="S651">
        <v>21.490000000000002</v>
      </c>
      <c r="T651">
        <v>6.93</v>
      </c>
      <c r="U651">
        <v>3.87</v>
      </c>
      <c r="V651">
        <v>3.5300000000000002</v>
      </c>
      <c r="W651">
        <v>4.7700000000000005</v>
      </c>
      <c r="X651">
        <v>14.93</v>
      </c>
      <c r="Y651">
        <v>3.04</v>
      </c>
      <c r="Z651">
        <v>9.11</v>
      </c>
      <c r="AA651">
        <v>6.07</v>
      </c>
      <c r="AB651">
        <v>6</v>
      </c>
      <c r="AC651">
        <v>7.12</v>
      </c>
      <c r="AG651" s="8">
        <v>45536</v>
      </c>
      <c r="AH651">
        <v>2.6</v>
      </c>
      <c r="AI651">
        <v>2.7</v>
      </c>
      <c r="AJ651">
        <v>3.8</v>
      </c>
      <c r="AK651">
        <v>0</v>
      </c>
      <c r="AL651">
        <v>1.8</v>
      </c>
      <c r="AM651">
        <v>6.73</v>
      </c>
      <c r="AN651">
        <v>6.96</v>
      </c>
      <c r="AO651">
        <v>36.770000000000003</v>
      </c>
      <c r="AP651">
        <v>12.19</v>
      </c>
      <c r="AQ651">
        <v>37.35</v>
      </c>
      <c r="AT651" s="8">
        <v>45536</v>
      </c>
      <c r="AU651" s="2">
        <v>2.5</v>
      </c>
      <c r="AV651">
        <v>1.7</v>
      </c>
      <c r="AW651">
        <v>3.5</v>
      </c>
      <c r="AX651">
        <v>1.3</v>
      </c>
      <c r="AY651" s="2">
        <v>-0.3</v>
      </c>
      <c r="AZ651">
        <v>-0.1</v>
      </c>
      <c r="BA651">
        <v>-0.1</v>
      </c>
      <c r="BB651">
        <v>-0.4</v>
      </c>
      <c r="BD651" s="3">
        <f t="shared" si="61"/>
        <v>2.5</v>
      </c>
      <c r="BE651" s="7">
        <f t="shared" si="63"/>
        <v>0.89284000000000008</v>
      </c>
      <c r="BF651" s="7">
        <f t="shared" si="64"/>
        <v>0.44400000000000006</v>
      </c>
      <c r="BG651" s="7">
        <f t="shared" si="65"/>
        <v>1.16316</v>
      </c>
      <c r="BH651" s="7">
        <f t="shared" si="62"/>
        <v>1.7601600000000002</v>
      </c>
      <c r="BI651" s="7">
        <f t="shared" si="66"/>
        <v>0.67230000000000001</v>
      </c>
      <c r="BO651" s="8">
        <v>45536</v>
      </c>
      <c r="BP651">
        <v>14.3</v>
      </c>
      <c r="BQ651">
        <v>44.7</v>
      </c>
    </row>
    <row r="652" spans="3:69" x14ac:dyDescent="0.3">
      <c r="C652" s="8">
        <v>45566</v>
      </c>
      <c r="D652">
        <v>2.2999999999999998</v>
      </c>
      <c r="E652">
        <v>2.2999999999999998</v>
      </c>
      <c r="F652">
        <v>3.5</v>
      </c>
      <c r="G652">
        <v>0.8</v>
      </c>
      <c r="H652">
        <v>3.2</v>
      </c>
      <c r="I652">
        <v>4.4000000000000004</v>
      </c>
      <c r="J652">
        <v>2.4</v>
      </c>
      <c r="K652">
        <v>1.7</v>
      </c>
      <c r="L652">
        <v>0.5</v>
      </c>
      <c r="M652">
        <v>-1</v>
      </c>
      <c r="N652">
        <v>4.2</v>
      </c>
      <c r="O652">
        <v>1.1000000000000001</v>
      </c>
      <c r="P652">
        <v>100</v>
      </c>
      <c r="Q652">
        <v>96.04</v>
      </c>
      <c r="R652">
        <v>26.26</v>
      </c>
      <c r="S652">
        <v>21.490000000000002</v>
      </c>
      <c r="T652">
        <v>6.93</v>
      </c>
      <c r="U652">
        <v>3.87</v>
      </c>
      <c r="V652">
        <v>3.5300000000000002</v>
      </c>
      <c r="W652">
        <v>4.7700000000000005</v>
      </c>
      <c r="X652">
        <v>14.93</v>
      </c>
      <c r="Y652">
        <v>3.04</v>
      </c>
      <c r="Z652">
        <v>9.11</v>
      </c>
      <c r="AA652">
        <v>6.07</v>
      </c>
      <c r="AB652">
        <v>2.2999999999999998</v>
      </c>
      <c r="AC652">
        <v>7.12</v>
      </c>
      <c r="AG652" s="8">
        <v>45566</v>
      </c>
      <c r="AH652">
        <v>1.8</v>
      </c>
      <c r="AI652">
        <v>2.6</v>
      </c>
      <c r="AJ652">
        <v>3.1</v>
      </c>
      <c r="AK652">
        <v>1</v>
      </c>
      <c r="AL652">
        <v>1.7</v>
      </c>
      <c r="AM652">
        <v>6.73</v>
      </c>
      <c r="AN652">
        <v>6.96</v>
      </c>
      <c r="AO652">
        <v>36.770000000000003</v>
      </c>
      <c r="AP652">
        <v>12.19</v>
      </c>
      <c r="AQ652">
        <v>37.35</v>
      </c>
      <c r="AT652" s="8">
        <v>45566</v>
      </c>
      <c r="AU652" s="2">
        <v>2.2999999999999998</v>
      </c>
      <c r="AV652">
        <v>1.6</v>
      </c>
      <c r="AW652">
        <v>2.9</v>
      </c>
      <c r="AX652">
        <v>1.5</v>
      </c>
      <c r="AY652" s="2">
        <v>0.6</v>
      </c>
      <c r="AZ652">
        <v>0.4</v>
      </c>
      <c r="BA652">
        <v>0.8</v>
      </c>
      <c r="BB652">
        <v>0.4</v>
      </c>
      <c r="BD652" s="3">
        <f t="shared" si="61"/>
        <v>2.2999999999999998</v>
      </c>
      <c r="BE652" s="7">
        <f t="shared" si="63"/>
        <v>0.91910000000000014</v>
      </c>
      <c r="BF652" s="7">
        <f t="shared" si="64"/>
        <v>0.17019999999999999</v>
      </c>
      <c r="BG652" s="7">
        <f t="shared" si="65"/>
        <v>1.2106999999999997</v>
      </c>
      <c r="BH652" s="7">
        <f t="shared" si="62"/>
        <v>1.44197</v>
      </c>
      <c r="BI652" s="7">
        <f t="shared" si="66"/>
        <v>0.75685000000000002</v>
      </c>
      <c r="BO652" s="8">
        <v>45566</v>
      </c>
      <c r="BP652">
        <v>12</v>
      </c>
      <c r="BQ652">
        <v>58.9</v>
      </c>
    </row>
    <row r="653" spans="3:69" x14ac:dyDescent="0.3">
      <c r="C653" s="8">
        <v>45597</v>
      </c>
      <c r="D653">
        <v>2.9</v>
      </c>
      <c r="E653">
        <v>2.7</v>
      </c>
      <c r="F653">
        <v>4.8</v>
      </c>
      <c r="G653">
        <v>0.9</v>
      </c>
      <c r="H653">
        <v>6.8</v>
      </c>
      <c r="I653">
        <v>3.7</v>
      </c>
      <c r="J653">
        <v>2.6</v>
      </c>
      <c r="K653">
        <v>1.6</v>
      </c>
      <c r="L653">
        <v>0.9</v>
      </c>
      <c r="M653">
        <v>-1</v>
      </c>
      <c r="N653">
        <v>4.5</v>
      </c>
      <c r="O653">
        <v>1.1000000000000001</v>
      </c>
      <c r="P653">
        <v>100</v>
      </c>
      <c r="Q653">
        <v>96.04</v>
      </c>
      <c r="R653">
        <v>26.26</v>
      </c>
      <c r="S653">
        <v>21.490000000000002</v>
      </c>
      <c r="T653">
        <v>6.93</v>
      </c>
      <c r="U653">
        <v>3.87</v>
      </c>
      <c r="V653">
        <v>3.5300000000000002</v>
      </c>
      <c r="W653">
        <v>4.7700000000000005</v>
      </c>
      <c r="X653">
        <v>14.93</v>
      </c>
      <c r="Y653">
        <v>3.04</v>
      </c>
      <c r="Z653">
        <v>9.11</v>
      </c>
      <c r="AA653">
        <v>6.07</v>
      </c>
      <c r="AB653">
        <v>6</v>
      </c>
      <c r="AC653">
        <v>7.12</v>
      </c>
      <c r="AG653" s="8">
        <v>45597</v>
      </c>
      <c r="AH653">
        <v>1.6</v>
      </c>
      <c r="AI653">
        <v>2.7</v>
      </c>
      <c r="AJ653">
        <v>4.8</v>
      </c>
      <c r="AK653">
        <v>1</v>
      </c>
      <c r="AL653">
        <v>1.7</v>
      </c>
      <c r="AM653">
        <v>6.73</v>
      </c>
      <c r="AN653">
        <v>6.96</v>
      </c>
      <c r="AO653">
        <v>36.770000000000003</v>
      </c>
      <c r="AP653">
        <v>12.19</v>
      </c>
      <c r="AQ653">
        <v>37.35</v>
      </c>
      <c r="AT653" s="8">
        <v>45597</v>
      </c>
      <c r="AU653" s="2">
        <v>2.9</v>
      </c>
      <c r="AV653">
        <v>1.7</v>
      </c>
      <c r="AW653">
        <v>4.0999999999999996</v>
      </c>
      <c r="AX653">
        <v>1.5</v>
      </c>
      <c r="AY653" s="2">
        <v>0.4</v>
      </c>
      <c r="AZ653">
        <v>0</v>
      </c>
      <c r="BA653">
        <v>0.8</v>
      </c>
      <c r="BB653">
        <v>0</v>
      </c>
      <c r="BD653" s="3">
        <f t="shared" si="61"/>
        <v>2.9</v>
      </c>
      <c r="BE653" s="7">
        <f t="shared" si="63"/>
        <v>1.26048</v>
      </c>
      <c r="BF653" s="7">
        <f t="shared" si="64"/>
        <v>0.44400000000000006</v>
      </c>
      <c r="BG653" s="7">
        <f t="shared" si="65"/>
        <v>1.1955199999999997</v>
      </c>
      <c r="BH653" s="7">
        <f t="shared" si="62"/>
        <v>2.0605600000000002</v>
      </c>
      <c r="BI653" s="7">
        <f t="shared" si="66"/>
        <v>0.75685000000000002</v>
      </c>
      <c r="BO653" s="8">
        <v>45597</v>
      </c>
      <c r="BP653">
        <v>4.2</v>
      </c>
      <c r="BQ653">
        <v>63.6</v>
      </c>
    </row>
    <row r="654" spans="3:69" x14ac:dyDescent="0.3">
      <c r="C654" s="8">
        <v>45627</v>
      </c>
      <c r="D654">
        <v>3.6</v>
      </c>
      <c r="E654">
        <v>3</v>
      </c>
      <c r="F654">
        <v>6.4</v>
      </c>
      <c r="G654">
        <v>0.8</v>
      </c>
      <c r="H654">
        <v>11.4</v>
      </c>
      <c r="I654">
        <v>3</v>
      </c>
      <c r="J654">
        <v>2.9</v>
      </c>
      <c r="K654">
        <v>1.7</v>
      </c>
      <c r="L654">
        <v>1.1000000000000001</v>
      </c>
      <c r="M654">
        <v>-1</v>
      </c>
      <c r="N654">
        <v>4</v>
      </c>
      <c r="O654">
        <v>1.1000000000000001</v>
      </c>
      <c r="P654">
        <v>100</v>
      </c>
      <c r="Q654">
        <v>96.04</v>
      </c>
      <c r="R654">
        <v>26.26</v>
      </c>
      <c r="S654">
        <v>21.490000000000002</v>
      </c>
      <c r="T654">
        <v>6.93</v>
      </c>
      <c r="U654">
        <v>3.87</v>
      </c>
      <c r="V654">
        <v>3.5300000000000002</v>
      </c>
      <c r="W654">
        <v>4.7700000000000005</v>
      </c>
      <c r="X654">
        <v>14.93</v>
      </c>
      <c r="Y654">
        <v>3.04</v>
      </c>
      <c r="Z654">
        <v>9.11</v>
      </c>
      <c r="AA654">
        <v>6.07</v>
      </c>
      <c r="AB654">
        <v>10.1</v>
      </c>
      <c r="AC654">
        <v>7.12</v>
      </c>
      <c r="AG654" s="8">
        <v>45627</v>
      </c>
      <c r="AH654">
        <v>0.9</v>
      </c>
      <c r="AI654">
        <v>2.6</v>
      </c>
      <c r="AJ654">
        <v>6.6</v>
      </c>
      <c r="AK654">
        <v>1</v>
      </c>
      <c r="AL654">
        <v>1.8</v>
      </c>
      <c r="AM654">
        <v>6.73</v>
      </c>
      <c r="AN654">
        <v>6.96</v>
      </c>
      <c r="AO654">
        <v>36.770000000000003</v>
      </c>
      <c r="AP654">
        <v>12.19</v>
      </c>
      <c r="AQ654">
        <v>37.35</v>
      </c>
      <c r="AT654" s="8">
        <v>45627</v>
      </c>
      <c r="AU654" s="2">
        <v>3.6</v>
      </c>
      <c r="AV654">
        <v>1.6</v>
      </c>
      <c r="AW654">
        <v>5.4</v>
      </c>
      <c r="AX654">
        <v>1.6</v>
      </c>
      <c r="AY654" s="2">
        <v>0.6</v>
      </c>
      <c r="AZ654">
        <v>0</v>
      </c>
      <c r="BA654">
        <v>0.9</v>
      </c>
      <c r="BB654">
        <v>0.2</v>
      </c>
      <c r="BD654" s="3">
        <f t="shared" si="61"/>
        <v>3.6</v>
      </c>
      <c r="BE654" s="7">
        <f t="shared" si="63"/>
        <v>1.6806400000000001</v>
      </c>
      <c r="BF654" s="7">
        <f t="shared" si="64"/>
        <v>0.74739999999999995</v>
      </c>
      <c r="BG654" s="7">
        <f t="shared" si="65"/>
        <v>1.1719599999999999</v>
      </c>
      <c r="BH654" s="7">
        <f t="shared" si="62"/>
        <v>2.6683500000000002</v>
      </c>
      <c r="BI654" s="7">
        <f t="shared" si="66"/>
        <v>0.79420000000000002</v>
      </c>
      <c r="BO654" s="8">
        <v>45627</v>
      </c>
      <c r="BP654">
        <v>1.3</v>
      </c>
      <c r="BQ654">
        <v>64.5</v>
      </c>
    </row>
    <row r="655" spans="3:69" x14ac:dyDescent="0.3">
      <c r="C655" s="8">
        <v>45658</v>
      </c>
      <c r="D655">
        <v>4</v>
      </c>
      <c r="E655">
        <v>3.2</v>
      </c>
      <c r="F655">
        <v>7.8</v>
      </c>
      <c r="G655">
        <v>0.8</v>
      </c>
      <c r="H655">
        <v>11.2</v>
      </c>
      <c r="I655">
        <v>3.4</v>
      </c>
      <c r="J655">
        <v>2.8</v>
      </c>
      <c r="K655">
        <v>1.8</v>
      </c>
      <c r="L655">
        <v>2</v>
      </c>
      <c r="M655">
        <v>-1.1000000000000001</v>
      </c>
      <c r="N655">
        <v>2.6</v>
      </c>
      <c r="O655">
        <v>1.4</v>
      </c>
      <c r="P655">
        <v>100</v>
      </c>
      <c r="Q655">
        <v>96.04</v>
      </c>
      <c r="R655">
        <v>26.26</v>
      </c>
      <c r="S655">
        <v>21.490000000000002</v>
      </c>
      <c r="T655">
        <v>6.93</v>
      </c>
      <c r="U655">
        <v>3.87</v>
      </c>
      <c r="V655">
        <v>3.5300000000000002</v>
      </c>
      <c r="W655">
        <v>4.7700000000000005</v>
      </c>
      <c r="X655">
        <v>14.93</v>
      </c>
      <c r="Y655">
        <v>3.04</v>
      </c>
      <c r="Z655">
        <v>9.11</v>
      </c>
      <c r="AA655">
        <v>6.07</v>
      </c>
      <c r="AB655">
        <v>10.8</v>
      </c>
      <c r="AC655">
        <v>7.12</v>
      </c>
      <c r="AG655" s="8">
        <v>45658</v>
      </c>
      <c r="AH655">
        <v>1.4</v>
      </c>
      <c r="AI655">
        <v>2.6</v>
      </c>
      <c r="AJ655">
        <v>7.9</v>
      </c>
      <c r="AK655">
        <v>1.4</v>
      </c>
      <c r="AL655">
        <v>1.4</v>
      </c>
      <c r="AM655">
        <v>6.73</v>
      </c>
      <c r="AN655">
        <v>6.96</v>
      </c>
      <c r="AO655">
        <v>36.770000000000003</v>
      </c>
      <c r="AP655">
        <v>12.19</v>
      </c>
      <c r="AQ655">
        <v>37.35</v>
      </c>
      <c r="AT655" s="8">
        <v>45658</v>
      </c>
      <c r="AU655" s="2">
        <v>4</v>
      </c>
      <c r="AV655">
        <v>1.5</v>
      </c>
      <c r="AW655">
        <v>6.3</v>
      </c>
      <c r="AX655">
        <v>1.4</v>
      </c>
      <c r="AY655" s="2">
        <v>0.5</v>
      </c>
      <c r="AZ655">
        <v>-0.1</v>
      </c>
      <c r="BA655">
        <v>1</v>
      </c>
      <c r="BB655">
        <v>-0.1</v>
      </c>
      <c r="BD655" s="3">
        <f t="shared" si="61"/>
        <v>4</v>
      </c>
      <c r="BE655" s="7">
        <f t="shared" si="63"/>
        <v>2.0482800000000001</v>
      </c>
      <c r="BF655" s="7">
        <f t="shared" si="64"/>
        <v>0.79920000000000013</v>
      </c>
      <c r="BG655" s="7">
        <f t="shared" si="65"/>
        <v>1.1525199999999998</v>
      </c>
      <c r="BH655" s="7">
        <f t="shared" si="62"/>
        <v>3.1800100000000011</v>
      </c>
      <c r="BI655" s="7">
        <f t="shared" si="66"/>
        <v>0.69355999999999995</v>
      </c>
      <c r="BO655" s="8">
        <v>45658</v>
      </c>
      <c r="BP655">
        <v>3.8</v>
      </c>
      <c r="BQ655">
        <v>70.900000000000006</v>
      </c>
    </row>
    <row r="656" spans="3:69" x14ac:dyDescent="0.3">
      <c r="C656" s="8">
        <v>45689</v>
      </c>
      <c r="D656">
        <v>3.7</v>
      </c>
      <c r="E656">
        <v>3</v>
      </c>
      <c r="F656">
        <v>7.6</v>
      </c>
      <c r="G656">
        <v>0.8</v>
      </c>
      <c r="H656">
        <v>6.3</v>
      </c>
      <c r="I656">
        <v>4</v>
      </c>
      <c r="J656">
        <v>2.8</v>
      </c>
      <c r="K656">
        <v>1.7</v>
      </c>
      <c r="L656">
        <v>2.4</v>
      </c>
      <c r="M656">
        <v>-1.1000000000000001</v>
      </c>
      <c r="N656">
        <v>2.1</v>
      </c>
      <c r="O656">
        <v>1.1000000000000001</v>
      </c>
      <c r="P656">
        <v>100</v>
      </c>
      <c r="Q656">
        <v>96.04</v>
      </c>
      <c r="R656">
        <v>26.26</v>
      </c>
      <c r="S656">
        <v>21.490000000000002</v>
      </c>
      <c r="T656">
        <v>6.93</v>
      </c>
      <c r="U656">
        <v>3.87</v>
      </c>
      <c r="V656">
        <v>3.5300000000000002</v>
      </c>
      <c r="W656">
        <v>4.7700000000000005</v>
      </c>
      <c r="X656">
        <v>14.93</v>
      </c>
      <c r="Y656">
        <v>3.04</v>
      </c>
      <c r="Z656">
        <v>9.11</v>
      </c>
      <c r="AA656">
        <v>6.07</v>
      </c>
      <c r="AB656">
        <v>6.9</v>
      </c>
      <c r="AC656">
        <v>7.12</v>
      </c>
      <c r="AG656" s="8">
        <v>45689</v>
      </c>
      <c r="AH656">
        <v>1.6</v>
      </c>
      <c r="AI656">
        <v>2.5</v>
      </c>
      <c r="AJ656">
        <v>7</v>
      </c>
      <c r="AK656">
        <v>1.5</v>
      </c>
      <c r="AL656">
        <v>1.3</v>
      </c>
      <c r="AM656">
        <v>6.73</v>
      </c>
      <c r="AN656">
        <v>6.96</v>
      </c>
      <c r="AO656">
        <v>36.770000000000003</v>
      </c>
      <c r="AP656">
        <v>12.19</v>
      </c>
      <c r="AQ656">
        <v>37.35</v>
      </c>
      <c r="AT656" s="8">
        <v>45689</v>
      </c>
      <c r="AU656" s="2">
        <v>3.7</v>
      </c>
      <c r="AV656">
        <v>1.5</v>
      </c>
      <c r="AW656">
        <v>5.7</v>
      </c>
      <c r="AX656">
        <v>1.3</v>
      </c>
      <c r="AY656" s="2">
        <v>-0.4</v>
      </c>
      <c r="AZ656">
        <v>0.1</v>
      </c>
      <c r="BA656">
        <v>-0.8</v>
      </c>
      <c r="BB656">
        <v>0.1</v>
      </c>
      <c r="BD656" s="3">
        <f t="shared" si="61"/>
        <v>3.7</v>
      </c>
      <c r="BE656" s="7">
        <f t="shared" si="63"/>
        <v>1.99576</v>
      </c>
      <c r="BF656" s="7">
        <f t="shared" si="64"/>
        <v>0.51060000000000005</v>
      </c>
      <c r="BG656" s="7">
        <f t="shared" si="65"/>
        <v>1.1936400000000003</v>
      </c>
      <c r="BH656" s="7">
        <f t="shared" si="62"/>
        <v>2.8555800000000007</v>
      </c>
      <c r="BI656" s="7">
        <f t="shared" si="66"/>
        <v>0.66839999999999999</v>
      </c>
      <c r="BO656" s="8">
        <v>45689</v>
      </c>
      <c r="BP656">
        <v>6.6</v>
      </c>
      <c r="BQ656">
        <v>80.900000000000006</v>
      </c>
    </row>
    <row r="657" spans="3:69" x14ac:dyDescent="0.3">
      <c r="C657" s="8">
        <v>45717</v>
      </c>
      <c r="D657">
        <v>3.6</v>
      </c>
      <c r="E657">
        <v>3.2</v>
      </c>
      <c r="F657">
        <v>7.4</v>
      </c>
      <c r="G657">
        <v>0.8</v>
      </c>
      <c r="H657">
        <v>5.7</v>
      </c>
      <c r="I657">
        <v>4.5</v>
      </c>
      <c r="J657">
        <v>3</v>
      </c>
      <c r="K657">
        <v>2</v>
      </c>
      <c r="L657">
        <v>2.7</v>
      </c>
      <c r="M657">
        <v>-1.2</v>
      </c>
      <c r="N657">
        <v>2</v>
      </c>
      <c r="O657">
        <v>1.1000000000000001</v>
      </c>
      <c r="P657">
        <v>100</v>
      </c>
      <c r="Q657">
        <v>96.04</v>
      </c>
      <c r="R657">
        <v>26.26</v>
      </c>
      <c r="S657">
        <v>21.490000000000002</v>
      </c>
      <c r="T657">
        <v>6.93</v>
      </c>
      <c r="U657">
        <v>3.87</v>
      </c>
      <c r="V657">
        <v>3.5300000000000002</v>
      </c>
      <c r="W657">
        <v>4.7700000000000005</v>
      </c>
      <c r="X657">
        <v>14.93</v>
      </c>
      <c r="Y657">
        <v>3.04</v>
      </c>
      <c r="Z657">
        <v>9.11</v>
      </c>
      <c r="AA657">
        <v>6.07</v>
      </c>
      <c r="AB657">
        <v>6.6</v>
      </c>
      <c r="AC657">
        <v>7.12</v>
      </c>
      <c r="AG657" s="8">
        <v>45717</v>
      </c>
      <c r="AH657">
        <v>2.2000000000000002</v>
      </c>
      <c r="AI657">
        <v>2.8</v>
      </c>
      <c r="AJ657">
        <v>6.7</v>
      </c>
      <c r="AK657">
        <v>1.5</v>
      </c>
      <c r="AL657">
        <v>1.4</v>
      </c>
      <c r="AM657">
        <v>6.73</v>
      </c>
      <c r="AN657">
        <v>6.96</v>
      </c>
      <c r="AO657">
        <v>36.770000000000003</v>
      </c>
      <c r="AP657">
        <v>12.19</v>
      </c>
      <c r="AQ657">
        <v>37.35</v>
      </c>
      <c r="AT657" s="8">
        <v>45717</v>
      </c>
      <c r="AU657" s="2">
        <v>3.6</v>
      </c>
      <c r="AV657">
        <v>1.6</v>
      </c>
      <c r="AW657">
        <v>5.6</v>
      </c>
      <c r="AX657">
        <v>1.4</v>
      </c>
      <c r="AY657" s="2">
        <v>0.3</v>
      </c>
      <c r="AZ657">
        <v>0.3</v>
      </c>
      <c r="BA657">
        <v>0.2</v>
      </c>
      <c r="BB657">
        <v>0.3</v>
      </c>
      <c r="BD657" s="3">
        <f t="shared" si="61"/>
        <v>3.6</v>
      </c>
      <c r="BE657" s="7">
        <f t="shared" si="63"/>
        <v>1.9432400000000001</v>
      </c>
      <c r="BF657" s="7">
        <f t="shared" si="64"/>
        <v>0.48839999999999995</v>
      </c>
      <c r="BG657" s="7">
        <f t="shared" si="65"/>
        <v>1.1683600000000001</v>
      </c>
      <c r="BH657" s="7">
        <f t="shared" si="62"/>
        <v>2.8065300000000004</v>
      </c>
      <c r="BI657" s="7">
        <f t="shared" si="66"/>
        <v>0.70574999999999999</v>
      </c>
      <c r="BO657" s="8">
        <v>45717</v>
      </c>
      <c r="BP657">
        <v>7</v>
      </c>
      <c r="BQ657">
        <v>92.1</v>
      </c>
    </row>
    <row r="658" spans="3:69" x14ac:dyDescent="0.3">
      <c r="C658" s="8">
        <v>45748</v>
      </c>
      <c r="D658">
        <v>3.6</v>
      </c>
      <c r="E658">
        <v>3.5</v>
      </c>
      <c r="F658">
        <v>6.5</v>
      </c>
      <c r="G658">
        <v>1</v>
      </c>
      <c r="H658">
        <v>8.4</v>
      </c>
      <c r="I658">
        <v>4.0999999999999996</v>
      </c>
      <c r="J658">
        <v>2.7</v>
      </c>
      <c r="K658">
        <v>2.2000000000000002</v>
      </c>
      <c r="L658">
        <v>2.7</v>
      </c>
      <c r="M658">
        <v>-5.6</v>
      </c>
      <c r="N658">
        <v>2.7</v>
      </c>
      <c r="O658">
        <v>1.3</v>
      </c>
      <c r="P658">
        <v>100</v>
      </c>
      <c r="Q658">
        <v>96.04</v>
      </c>
      <c r="R658">
        <v>26.26</v>
      </c>
      <c r="S658">
        <v>21.490000000000002</v>
      </c>
      <c r="T658">
        <v>6.93</v>
      </c>
      <c r="U658">
        <v>3.87</v>
      </c>
      <c r="V658">
        <v>3.5300000000000002</v>
      </c>
      <c r="W658">
        <v>4.7700000000000005</v>
      </c>
      <c r="X658">
        <v>14.93</v>
      </c>
      <c r="Y658">
        <v>3.04</v>
      </c>
      <c r="Z658">
        <v>9.11</v>
      </c>
      <c r="AA658">
        <v>6.07</v>
      </c>
      <c r="AB658">
        <v>9.3000000000000007</v>
      </c>
      <c r="AC658">
        <v>7.12</v>
      </c>
      <c r="AG658" s="8">
        <v>45748</v>
      </c>
      <c r="AH658">
        <v>2.5</v>
      </c>
      <c r="AI658">
        <v>2.4</v>
      </c>
      <c r="AJ658">
        <v>6.7</v>
      </c>
      <c r="AK658">
        <v>0.5</v>
      </c>
      <c r="AL658">
        <v>1.5</v>
      </c>
      <c r="AM658">
        <v>6.73</v>
      </c>
      <c r="AN658">
        <v>6.96</v>
      </c>
      <c r="AO658">
        <v>36.770000000000003</v>
      </c>
      <c r="AP658">
        <v>12.19</v>
      </c>
      <c r="AQ658">
        <v>37.35</v>
      </c>
      <c r="AT658" s="8">
        <v>45748</v>
      </c>
      <c r="AU658" s="2">
        <v>3.6</v>
      </c>
      <c r="AV658">
        <v>1.6</v>
      </c>
      <c r="AW658">
        <v>5.6</v>
      </c>
      <c r="AX658">
        <v>1.3</v>
      </c>
      <c r="AY658" s="2">
        <v>0.4</v>
      </c>
      <c r="AZ658">
        <v>0.3</v>
      </c>
      <c r="BA658">
        <v>0.7</v>
      </c>
      <c r="BB658">
        <v>0</v>
      </c>
      <c r="BD658" s="3">
        <f t="shared" si="61"/>
        <v>3.6</v>
      </c>
      <c r="BE658" s="7">
        <f t="shared" si="63"/>
        <v>1.7069000000000001</v>
      </c>
      <c r="BF658" s="7">
        <f t="shared" si="64"/>
        <v>0.68820000000000003</v>
      </c>
      <c r="BG658" s="7">
        <f t="shared" si="65"/>
        <v>1.2048999999999999</v>
      </c>
      <c r="BH658" s="7">
        <f t="shared" si="62"/>
        <v>2.7988800000000005</v>
      </c>
      <c r="BI658" s="7">
        <f t="shared" si="66"/>
        <v>0.62120000000000009</v>
      </c>
      <c r="BO658" s="8">
        <v>45748</v>
      </c>
      <c r="BP658">
        <v>3.8</v>
      </c>
      <c r="BQ658">
        <v>98.4</v>
      </c>
    </row>
    <row r="659" spans="3:69" x14ac:dyDescent="0.3">
      <c r="C659" s="8">
        <v>45778</v>
      </c>
      <c r="D659">
        <v>3.5</v>
      </c>
      <c r="E659">
        <v>3.7</v>
      </c>
      <c r="F659">
        <v>6.5</v>
      </c>
      <c r="G659">
        <v>1.1000000000000001</v>
      </c>
      <c r="H659">
        <v>7.7</v>
      </c>
      <c r="I659">
        <v>3</v>
      </c>
      <c r="J659">
        <v>2.6</v>
      </c>
      <c r="K659">
        <v>2</v>
      </c>
      <c r="L659">
        <v>2.7</v>
      </c>
      <c r="M659">
        <v>-5.6</v>
      </c>
      <c r="N659">
        <v>3</v>
      </c>
      <c r="O659">
        <v>1.3</v>
      </c>
      <c r="P659">
        <v>100</v>
      </c>
      <c r="Q659">
        <v>96.04</v>
      </c>
      <c r="R659">
        <v>26.26</v>
      </c>
      <c r="S659">
        <v>21.490000000000002</v>
      </c>
      <c r="T659">
        <v>6.93</v>
      </c>
      <c r="U659">
        <v>3.87</v>
      </c>
      <c r="V659">
        <v>3.5300000000000002</v>
      </c>
      <c r="W659">
        <v>4.7700000000000005</v>
      </c>
      <c r="X659">
        <v>14.93</v>
      </c>
      <c r="Y659">
        <v>3.04</v>
      </c>
      <c r="Z659">
        <v>9.11</v>
      </c>
      <c r="AA659">
        <v>6.07</v>
      </c>
      <c r="AB659">
        <v>8.1</v>
      </c>
      <c r="AC659">
        <v>7.12</v>
      </c>
      <c r="AG659" s="8">
        <v>45778</v>
      </c>
      <c r="AH659">
        <v>2.2000000000000002</v>
      </c>
      <c r="AI659">
        <v>2.5</v>
      </c>
      <c r="AJ659">
        <v>6.3</v>
      </c>
      <c r="AK659">
        <v>0.5</v>
      </c>
      <c r="AL659">
        <v>1.7</v>
      </c>
      <c r="AM659">
        <v>6.73</v>
      </c>
      <c r="AN659">
        <v>6.96</v>
      </c>
      <c r="AO659">
        <v>36.770000000000003</v>
      </c>
      <c r="AP659">
        <v>12.19</v>
      </c>
      <c r="AQ659">
        <v>37.35</v>
      </c>
      <c r="AT659" s="8">
        <v>45778</v>
      </c>
      <c r="AU659" s="2">
        <v>3.5</v>
      </c>
      <c r="AV659">
        <v>1.6</v>
      </c>
      <c r="AW659">
        <v>5.3</v>
      </c>
      <c r="AX659">
        <v>1.4</v>
      </c>
      <c r="AY659" s="2">
        <v>0.3</v>
      </c>
      <c r="AZ659">
        <v>0.1</v>
      </c>
      <c r="BA659">
        <v>0.4</v>
      </c>
      <c r="BB659">
        <v>0.1</v>
      </c>
      <c r="BD659" s="3">
        <f t="shared" si="61"/>
        <v>3.5</v>
      </c>
      <c r="BE659" s="7">
        <f xml:space="preserve"> F659*R659/100</f>
        <v>1.7069000000000001</v>
      </c>
      <c r="BF659" s="7">
        <f xml:space="preserve"> AB659*7.4/100</f>
        <v>0.59939999999999993</v>
      </c>
      <c r="BG659" s="7">
        <f xml:space="preserve"> AU659-BE659-BF659</f>
        <v>1.1937</v>
      </c>
      <c r="BH659" s="7">
        <f xml:space="preserve"> (AH659*AM659+AI659*AN659+AJ659*AO659)/100</f>
        <v>2.6385700000000001</v>
      </c>
      <c r="BI659" s="7">
        <f xml:space="preserve"> (AK659*AP659+AL659*AQ659)/100</f>
        <v>0.69590000000000007</v>
      </c>
      <c r="BO659" s="8">
        <v>45778</v>
      </c>
      <c r="BP659">
        <v>3.4</v>
      </c>
      <c r="BQ659">
        <v>101.7</v>
      </c>
    </row>
    <row r="660" spans="3:69" x14ac:dyDescent="0.3">
      <c r="C660" s="8">
        <v>45809</v>
      </c>
      <c r="D660">
        <v>3.3</v>
      </c>
      <c r="E660">
        <v>3.3</v>
      </c>
      <c r="F660">
        <v>7.2</v>
      </c>
      <c r="G660">
        <v>1</v>
      </c>
      <c r="H660">
        <v>3.4</v>
      </c>
      <c r="I660">
        <v>2.7</v>
      </c>
      <c r="J660">
        <v>2.6</v>
      </c>
      <c r="K660">
        <v>1.5</v>
      </c>
      <c r="L660">
        <v>2.4</v>
      </c>
      <c r="M660">
        <v>-5.6</v>
      </c>
      <c r="N660">
        <v>2.8</v>
      </c>
      <c r="O660">
        <v>1.2</v>
      </c>
      <c r="P660">
        <v>100</v>
      </c>
      <c r="Q660">
        <v>96.04</v>
      </c>
      <c r="R660">
        <v>26.26</v>
      </c>
      <c r="S660">
        <v>21.490000000000002</v>
      </c>
      <c r="T660">
        <v>6.93</v>
      </c>
      <c r="U660">
        <v>3.87</v>
      </c>
      <c r="V660">
        <v>3.5300000000000002</v>
      </c>
      <c r="W660">
        <v>4.7700000000000005</v>
      </c>
      <c r="X660">
        <v>14.93</v>
      </c>
      <c r="Y660">
        <v>3.04</v>
      </c>
      <c r="Z660">
        <v>9.11</v>
      </c>
      <c r="AA660">
        <v>6.07</v>
      </c>
      <c r="AB660">
        <v>2.9</v>
      </c>
      <c r="AC660">
        <v>7.12</v>
      </c>
      <c r="AG660" s="8">
        <v>45809</v>
      </c>
      <c r="AH660">
        <v>1.7</v>
      </c>
      <c r="AI660">
        <v>2.7</v>
      </c>
      <c r="AJ660">
        <v>5.7</v>
      </c>
      <c r="AK660">
        <v>0.2</v>
      </c>
      <c r="AL660">
        <v>1.9</v>
      </c>
      <c r="AM660">
        <v>6.73</v>
      </c>
      <c r="AN660">
        <v>6.96</v>
      </c>
      <c r="AO660">
        <v>36.770000000000003</v>
      </c>
      <c r="AP660">
        <v>12.19</v>
      </c>
      <c r="AQ660">
        <v>37.35</v>
      </c>
      <c r="AT660" s="8">
        <v>45809</v>
      </c>
      <c r="AU660" s="2">
        <v>3.3</v>
      </c>
      <c r="AV660">
        <v>1.6</v>
      </c>
      <c r="AW660">
        <v>4.8</v>
      </c>
      <c r="AX660">
        <v>1.5</v>
      </c>
      <c r="AY660" s="2">
        <v>-0.1</v>
      </c>
      <c r="AZ660">
        <v>0</v>
      </c>
      <c r="BA660">
        <v>-0.3</v>
      </c>
      <c r="BB660">
        <v>0.1</v>
      </c>
      <c r="BO660" s="8">
        <v>45809</v>
      </c>
      <c r="BP660">
        <v>1.8</v>
      </c>
      <c r="BQ660">
        <v>100.2</v>
      </c>
    </row>
    <row r="661" spans="3:69" x14ac:dyDescent="0.3">
      <c r="C661" s="8">
        <v>45839</v>
      </c>
      <c r="D661">
        <v>3.1</v>
      </c>
      <c r="E661">
        <v>3.1</v>
      </c>
      <c r="F661">
        <v>7.6</v>
      </c>
      <c r="G661">
        <v>1</v>
      </c>
      <c r="H661">
        <v>-0.2</v>
      </c>
      <c r="I661">
        <v>2.5</v>
      </c>
      <c r="J661">
        <v>2.8</v>
      </c>
      <c r="K661">
        <v>1.5</v>
      </c>
      <c r="L661">
        <v>2.6</v>
      </c>
      <c r="M661">
        <v>-5.6</v>
      </c>
      <c r="N661">
        <v>2.6</v>
      </c>
      <c r="O661">
        <v>1.2</v>
      </c>
      <c r="P661">
        <v>100</v>
      </c>
      <c r="Q661">
        <v>96.04</v>
      </c>
      <c r="R661">
        <v>26.26</v>
      </c>
      <c r="S661">
        <v>21.490000000000002</v>
      </c>
      <c r="T661">
        <v>6.93</v>
      </c>
      <c r="U661">
        <v>3.87</v>
      </c>
      <c r="V661">
        <v>3.5300000000000002</v>
      </c>
      <c r="W661">
        <v>4.7700000000000005</v>
      </c>
      <c r="X661">
        <v>14.93</v>
      </c>
      <c r="Y661">
        <v>3.04</v>
      </c>
      <c r="Z661">
        <v>9.11</v>
      </c>
      <c r="AA661">
        <v>6.07</v>
      </c>
      <c r="AB661">
        <v>-0.3</v>
      </c>
      <c r="AC661">
        <v>7.12</v>
      </c>
      <c r="AG661" s="8">
        <v>45839</v>
      </c>
      <c r="AH661">
        <v>1.4</v>
      </c>
      <c r="AI661">
        <v>2.7</v>
      </c>
      <c r="AJ661">
        <v>5.3</v>
      </c>
      <c r="AK661">
        <v>0.3</v>
      </c>
      <c r="AL661">
        <v>1.9</v>
      </c>
      <c r="AM661">
        <v>6.73</v>
      </c>
      <c r="AN661">
        <v>6.96</v>
      </c>
      <c r="AO661">
        <v>36.770000000000003</v>
      </c>
      <c r="AP661">
        <v>12.19</v>
      </c>
      <c r="AQ661">
        <v>37.35</v>
      </c>
      <c r="AT661" s="8">
        <v>45839</v>
      </c>
      <c r="AU661" s="2">
        <v>3.1</v>
      </c>
      <c r="AV661">
        <v>1.6</v>
      </c>
      <c r="AW661">
        <v>4.5</v>
      </c>
      <c r="AX661">
        <v>1.5</v>
      </c>
      <c r="AY661" s="2">
        <v>0.2</v>
      </c>
      <c r="AZ661">
        <v>0.2</v>
      </c>
      <c r="BA661">
        <v>0.1</v>
      </c>
      <c r="BB661">
        <v>0.3</v>
      </c>
      <c r="BO661" s="8">
        <v>45839</v>
      </c>
      <c r="BP661">
        <v>-0.6</v>
      </c>
      <c r="BQ661">
        <v>90.7</v>
      </c>
    </row>
    <row r="662" spans="3:69" x14ac:dyDescent="0.3">
      <c r="C662" s="8">
        <v>45870</v>
      </c>
      <c r="P662">
        <v>100</v>
      </c>
      <c r="Q662">
        <v>96.04</v>
      </c>
      <c r="R662">
        <v>26.26</v>
      </c>
      <c r="S662">
        <v>21.490000000000002</v>
      </c>
      <c r="T662">
        <v>6.93</v>
      </c>
      <c r="U662">
        <v>3.87</v>
      </c>
      <c r="V662">
        <v>3.5300000000000002</v>
      </c>
      <c r="W662">
        <v>4.7700000000000005</v>
      </c>
      <c r="X662">
        <v>14.93</v>
      </c>
      <c r="Y662">
        <v>3.04</v>
      </c>
      <c r="Z662">
        <v>9.11</v>
      </c>
      <c r="AA662">
        <v>6.07</v>
      </c>
      <c r="AC662">
        <v>7.12</v>
      </c>
      <c r="AG662" s="8">
        <v>45870</v>
      </c>
      <c r="AM662">
        <v>6.73</v>
      </c>
      <c r="AN662">
        <v>6.96</v>
      </c>
      <c r="AO662">
        <v>36.770000000000003</v>
      </c>
      <c r="AP662">
        <v>12.19</v>
      </c>
      <c r="AQ662">
        <v>37.35</v>
      </c>
      <c r="AT662" s="8"/>
      <c r="BO662" s="8"/>
    </row>
    <row r="663" spans="3:69" x14ac:dyDescent="0.3">
      <c r="C663" s="8">
        <v>45901</v>
      </c>
      <c r="P663">
        <v>100</v>
      </c>
      <c r="Q663">
        <v>96.04</v>
      </c>
      <c r="R663">
        <v>26.26</v>
      </c>
      <c r="S663">
        <v>21.490000000000002</v>
      </c>
      <c r="T663">
        <v>6.93</v>
      </c>
      <c r="U663">
        <v>3.87</v>
      </c>
      <c r="V663">
        <v>3.5300000000000002</v>
      </c>
      <c r="W663">
        <v>4.7700000000000005</v>
      </c>
      <c r="X663">
        <v>14.93</v>
      </c>
      <c r="Y663">
        <v>3.04</v>
      </c>
      <c r="Z663">
        <v>9.11</v>
      </c>
      <c r="AA663">
        <v>6.07</v>
      </c>
      <c r="AC663">
        <v>7.12</v>
      </c>
      <c r="AG663" s="8">
        <v>45901</v>
      </c>
      <c r="AM663">
        <v>6.73</v>
      </c>
      <c r="AN663">
        <v>6.96</v>
      </c>
      <c r="AO663">
        <v>36.770000000000003</v>
      </c>
      <c r="AP663">
        <v>12.19</v>
      </c>
      <c r="AQ663">
        <v>37.35</v>
      </c>
      <c r="AT663" s="8"/>
      <c r="BO663" s="8"/>
    </row>
    <row r="664" spans="3:69" x14ac:dyDescent="0.3">
      <c r="C664" s="8">
        <v>45931</v>
      </c>
      <c r="P664">
        <v>100</v>
      </c>
      <c r="Q664">
        <v>96.04</v>
      </c>
      <c r="R664">
        <v>26.26</v>
      </c>
      <c r="S664">
        <v>21.490000000000002</v>
      </c>
      <c r="T664">
        <v>6.93</v>
      </c>
      <c r="U664">
        <v>3.87</v>
      </c>
      <c r="V664">
        <v>3.5300000000000002</v>
      </c>
      <c r="W664">
        <v>4.7700000000000005</v>
      </c>
      <c r="X664">
        <v>14.93</v>
      </c>
      <c r="Y664">
        <v>3.04</v>
      </c>
      <c r="Z664">
        <v>9.11</v>
      </c>
      <c r="AA664">
        <v>6.07</v>
      </c>
      <c r="AC664">
        <v>7.12</v>
      </c>
      <c r="AG664" s="8">
        <v>45931</v>
      </c>
      <c r="AM664">
        <v>6.73</v>
      </c>
      <c r="AN664">
        <v>6.96</v>
      </c>
      <c r="AO664">
        <v>36.770000000000003</v>
      </c>
      <c r="AP664">
        <v>12.19</v>
      </c>
      <c r="AQ664">
        <v>37.35</v>
      </c>
      <c r="AT664" s="8"/>
      <c r="BO664" s="8"/>
    </row>
    <row r="665" spans="3:69" x14ac:dyDescent="0.3">
      <c r="C665" s="8">
        <v>45962</v>
      </c>
      <c r="P665">
        <v>100</v>
      </c>
      <c r="Q665">
        <v>96.04</v>
      </c>
      <c r="R665">
        <v>26.26</v>
      </c>
      <c r="S665">
        <v>21.490000000000002</v>
      </c>
      <c r="T665">
        <v>6.93</v>
      </c>
      <c r="U665">
        <v>3.87</v>
      </c>
      <c r="V665">
        <v>3.5300000000000002</v>
      </c>
      <c r="W665">
        <v>4.7700000000000005</v>
      </c>
      <c r="X665">
        <v>14.93</v>
      </c>
      <c r="Y665">
        <v>3.04</v>
      </c>
      <c r="Z665">
        <v>9.11</v>
      </c>
      <c r="AA665">
        <v>6.07</v>
      </c>
      <c r="AC665">
        <v>7.12</v>
      </c>
      <c r="AG665" s="8">
        <v>45962</v>
      </c>
      <c r="AM665">
        <v>6.73</v>
      </c>
      <c r="AN665">
        <v>6.96</v>
      </c>
      <c r="AO665">
        <v>36.770000000000003</v>
      </c>
      <c r="AP665">
        <v>12.19</v>
      </c>
      <c r="AQ665">
        <v>37.35</v>
      </c>
      <c r="AT665" s="8"/>
      <c r="BO665" s="8"/>
    </row>
    <row r="666" spans="3:69" x14ac:dyDescent="0.3">
      <c r="C666" s="8">
        <v>45992</v>
      </c>
      <c r="P666">
        <v>100</v>
      </c>
      <c r="Q666">
        <v>96.04</v>
      </c>
      <c r="R666">
        <v>26.26</v>
      </c>
      <c r="S666">
        <v>21.490000000000002</v>
      </c>
      <c r="T666">
        <v>6.93</v>
      </c>
      <c r="U666">
        <v>3.87</v>
      </c>
      <c r="V666">
        <v>3.5300000000000002</v>
      </c>
      <c r="W666">
        <v>4.7700000000000005</v>
      </c>
      <c r="X666">
        <v>14.93</v>
      </c>
      <c r="Y666">
        <v>3.04</v>
      </c>
      <c r="Z666">
        <v>9.11</v>
      </c>
      <c r="AA666">
        <v>6.07</v>
      </c>
      <c r="AC666">
        <v>7.12</v>
      </c>
      <c r="AG666" s="8">
        <v>45992</v>
      </c>
      <c r="AM666">
        <v>6.73</v>
      </c>
      <c r="AN666">
        <v>6.96</v>
      </c>
      <c r="AO666">
        <v>36.770000000000003</v>
      </c>
      <c r="AP666">
        <v>12.19</v>
      </c>
      <c r="AQ666">
        <v>37.35</v>
      </c>
      <c r="AT666" s="8"/>
      <c r="BO666" s="8"/>
    </row>
    <row r="667" spans="3:69" x14ac:dyDescent="0.3">
      <c r="C667" s="8"/>
      <c r="AG667" s="8"/>
      <c r="AT667" s="8"/>
      <c r="BO667" s="8"/>
    </row>
    <row r="668" spans="3:69" x14ac:dyDescent="0.3">
      <c r="C668" s="8"/>
      <c r="AT668" s="8"/>
      <c r="BO668" s="8"/>
    </row>
    <row r="669" spans="3:69" x14ac:dyDescent="0.3">
      <c r="C669" s="8"/>
      <c r="AT669" s="8"/>
      <c r="BO669" s="8"/>
    </row>
    <row r="670" spans="3:69" x14ac:dyDescent="0.3">
      <c r="C670" s="8"/>
      <c r="AT670" s="8"/>
      <c r="BO670" s="8"/>
    </row>
    <row r="671" spans="3:69" x14ac:dyDescent="0.3">
      <c r="C671" s="8"/>
      <c r="AT671" s="8"/>
    </row>
    <row r="672" spans="3:69" x14ac:dyDescent="0.3">
      <c r="C672" s="8"/>
    </row>
    <row r="673" spans="3:3" x14ac:dyDescent="0.3">
      <c r="C673" s="8"/>
    </row>
    <row r="674" spans="3:3" x14ac:dyDescent="0.3">
      <c r="C674" s="8"/>
    </row>
    <row r="675" spans="3:3" x14ac:dyDescent="0.3">
      <c r="C675" s="8"/>
    </row>
    <row r="676" spans="3:3" x14ac:dyDescent="0.3">
      <c r="C676" s="8"/>
    </row>
    <row r="677" spans="3:3" x14ac:dyDescent="0.3">
      <c r="C677" s="8"/>
    </row>
    <row r="678" spans="3:3" x14ac:dyDescent="0.3">
      <c r="C678" s="8"/>
    </row>
    <row r="679" spans="3:3" x14ac:dyDescent="0.3">
      <c r="C679" s="8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bnd.EmbeddedDataStore" shapeId="19457" r:id="rId4">
          <objectPr defaultSize="0" autoPict="0" r:id="rId5">
            <anchor moveWithCells="1">
              <from>
                <xdr:col>2</xdr:col>
                <xdr:colOff>7620</xdr:colOff>
                <xdr:row>2</xdr:row>
                <xdr:rowOff>0</xdr:rowOff>
              </from>
              <to>
                <xdr:col>3</xdr:col>
                <xdr:colOff>106680</xdr:colOff>
                <xdr:row>3</xdr:row>
                <xdr:rowOff>106680</xdr:rowOff>
              </to>
            </anchor>
          </objectPr>
        </oleObject>
      </mc:Choice>
      <mc:Fallback>
        <oleObject progId="Mbnd.EmbeddedDataStore" shapeId="19457" r:id="rId4"/>
      </mc:Fallback>
    </mc:AlternateContent>
    <mc:AlternateContent xmlns:mc="http://schemas.openxmlformats.org/markup-compatibility/2006">
      <mc:Choice Requires="x14">
        <oleObject progId="Mbnd.EmbeddedDataStore" shapeId="19458" r:id="rId6">
          <objectPr defaultSize="0" autoPict="0" r:id="rId7">
            <anchor moveWithCells="1">
              <from>
                <xdr:col>32</xdr:col>
                <xdr:colOff>38100</xdr:colOff>
                <xdr:row>2</xdr:row>
                <xdr:rowOff>22860</xdr:rowOff>
              </from>
              <to>
                <xdr:col>33</xdr:col>
                <xdr:colOff>137160</xdr:colOff>
                <xdr:row>3</xdr:row>
                <xdr:rowOff>129540</xdr:rowOff>
              </to>
            </anchor>
          </objectPr>
        </oleObject>
      </mc:Choice>
      <mc:Fallback>
        <oleObject progId="Mbnd.EmbeddedDataStore" shapeId="19458" r:id="rId6"/>
      </mc:Fallback>
    </mc:AlternateContent>
    <mc:AlternateContent xmlns:mc="http://schemas.openxmlformats.org/markup-compatibility/2006">
      <mc:Choice Requires="x14">
        <oleObject progId="Mbnd.EmbeddedDataStore" shapeId="19459" r:id="rId8">
          <objectPr defaultSize="0" autoPict="0" r:id="rId5">
            <anchor moveWithCells="1">
              <from>
                <xdr:col>45</xdr:col>
                <xdr:colOff>30480</xdr:colOff>
                <xdr:row>2</xdr:row>
                <xdr:rowOff>7620</xdr:rowOff>
              </from>
              <to>
                <xdr:col>46</xdr:col>
                <xdr:colOff>99060</xdr:colOff>
                <xdr:row>3</xdr:row>
                <xdr:rowOff>114300</xdr:rowOff>
              </to>
            </anchor>
          </objectPr>
        </oleObject>
      </mc:Choice>
      <mc:Fallback>
        <oleObject progId="Mbnd.EmbeddedDataStore" shapeId="19459" r:id="rId8"/>
      </mc:Fallback>
    </mc:AlternateContent>
    <mc:AlternateContent xmlns:mc="http://schemas.openxmlformats.org/markup-compatibility/2006">
      <mc:Choice Requires="x14">
        <oleObject progId="Mbnd.EmbeddedDataStore" shapeId="19460" r:id="rId9">
          <objectPr defaultSize="0" autoPict="0" r:id="rId7">
            <anchor moveWithCells="1">
              <from>
                <xdr:col>66</xdr:col>
                <xdr:colOff>304800</xdr:colOff>
                <xdr:row>2</xdr:row>
                <xdr:rowOff>0</xdr:rowOff>
              </from>
              <to>
                <xdr:col>67</xdr:col>
                <xdr:colOff>350520</xdr:colOff>
                <xdr:row>3</xdr:row>
                <xdr:rowOff>106680</xdr:rowOff>
              </to>
            </anchor>
          </objectPr>
        </oleObject>
      </mc:Choice>
      <mc:Fallback>
        <oleObject progId="Mbnd.EmbeddedDataStore" shapeId="19460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A6B5-059F-4EB7-9239-4EC0F9CDCBCA}">
  <dimension ref="C1:BQ679"/>
  <sheetViews>
    <sheetView zoomScale="80" zoomScaleNormal="80" workbookViewId="0">
      <pane xSplit="3" ySplit="6" topLeftCell="D23" activePane="bottomRight" state="frozen"/>
      <selection pane="topRight" activeCell="D1" sqref="D1"/>
      <selection pane="bottomLeft" activeCell="A7" sqref="A7"/>
      <selection pane="bottomRight" activeCell="A39" sqref="A39"/>
    </sheetView>
  </sheetViews>
  <sheetFormatPr defaultRowHeight="14.4" x14ac:dyDescent="0.3"/>
  <cols>
    <col min="1" max="1" width="131.44140625" customWidth="1"/>
    <col min="3" max="3" width="10.109375" bestFit="1" customWidth="1"/>
    <col min="4" max="7" width="4.88671875" bestFit="1" customWidth="1"/>
    <col min="8" max="8" width="5.44140625" bestFit="1" customWidth="1"/>
    <col min="9" max="10" width="4.88671875" bestFit="1" customWidth="1"/>
    <col min="11" max="11" width="5.44140625" bestFit="1" customWidth="1"/>
    <col min="12" max="12" width="4.88671875" bestFit="1" customWidth="1"/>
    <col min="13" max="13" width="5.44140625" bestFit="1" customWidth="1"/>
    <col min="14" max="15" width="4.88671875" bestFit="1" customWidth="1"/>
    <col min="16" max="16" width="8.109375" customWidth="1"/>
    <col min="17" max="19" width="5.88671875" bestFit="1" customWidth="1"/>
    <col min="20" max="21" width="4.88671875" bestFit="1" customWidth="1"/>
    <col min="22" max="22" width="5.88671875" bestFit="1" customWidth="1"/>
    <col min="23" max="23" width="4.88671875" bestFit="1" customWidth="1"/>
    <col min="24" max="24" width="5.88671875" bestFit="1" customWidth="1"/>
    <col min="25" max="25" width="4.88671875" bestFit="1" customWidth="1"/>
    <col min="26" max="27" width="5.88671875" bestFit="1" customWidth="1"/>
    <col min="28" max="28" width="5.44140625" bestFit="1" customWidth="1"/>
    <col min="29" max="29" width="4.88671875" bestFit="1" customWidth="1"/>
    <col min="33" max="33" width="10.109375" bestFit="1" customWidth="1"/>
    <col min="34" max="34" width="5.44140625" bestFit="1" customWidth="1"/>
    <col min="35" max="36" width="4.44140625" bestFit="1" customWidth="1"/>
    <col min="37" max="39" width="4.88671875" bestFit="1" customWidth="1"/>
    <col min="40" max="43" width="5.88671875" bestFit="1" customWidth="1"/>
    <col min="46" max="46" width="10.5546875" bestFit="1" customWidth="1"/>
    <col min="47" max="47" width="6.5546875" style="2" bestFit="1" customWidth="1"/>
    <col min="48" max="50" width="6.5546875" bestFit="1" customWidth="1"/>
    <col min="51" max="51" width="6.5546875" style="2" bestFit="1" customWidth="1"/>
    <col min="52" max="54" width="6.5546875" bestFit="1" customWidth="1"/>
    <col min="67" max="67" width="10.88671875" bestFit="1" customWidth="1"/>
    <col min="68" max="68" width="6.6640625" bestFit="1" customWidth="1"/>
    <col min="69" max="69" width="7.88671875" bestFit="1" customWidth="1"/>
  </cols>
  <sheetData>
    <row r="1" spans="3:69" x14ac:dyDescent="0.3">
      <c r="AM1" s="1">
        <v>5.71</v>
      </c>
      <c r="AN1" s="1">
        <v>12.23</v>
      </c>
      <c r="AO1" s="1">
        <v>37.9</v>
      </c>
      <c r="AP1" s="1">
        <v>10.91</v>
      </c>
      <c r="AQ1" s="1">
        <v>36.270000000000003</v>
      </c>
      <c r="AU1" s="2" t="s">
        <v>0</v>
      </c>
      <c r="AV1" t="s">
        <v>1</v>
      </c>
      <c r="AW1" t="s">
        <v>2</v>
      </c>
      <c r="AX1" t="s">
        <v>3</v>
      </c>
    </row>
    <row r="2" spans="3:69" x14ac:dyDescent="0.3">
      <c r="AU2" s="2" t="s">
        <v>4</v>
      </c>
      <c r="BD2" t="s">
        <v>5</v>
      </c>
    </row>
    <row r="5" spans="3:69" s="3" customFormat="1" ht="66" customHeight="1" x14ac:dyDescent="0.3">
      <c r="C5" s="3" t="s">
        <v>6</v>
      </c>
      <c r="F5" s="4"/>
      <c r="R5" s="4"/>
      <c r="AB5" s="4"/>
      <c r="AC5" s="4"/>
      <c r="AG5" s="3" t="s">
        <v>6</v>
      </c>
      <c r="AM5" s="4"/>
      <c r="AN5" s="4"/>
      <c r="AO5" s="4"/>
      <c r="AP5" s="4"/>
      <c r="AQ5" s="4"/>
      <c r="AT5" s="3" t="s">
        <v>7</v>
      </c>
      <c r="AU5" s="5"/>
      <c r="AY5" s="5"/>
      <c r="BD5" s="3" t="s">
        <v>0</v>
      </c>
      <c r="BE5" s="3" t="s">
        <v>96</v>
      </c>
      <c r="BF5" s="3" t="s">
        <v>93</v>
      </c>
      <c r="BG5" s="3" t="s">
        <v>95</v>
      </c>
      <c r="BH5" s="3" t="s">
        <v>94</v>
      </c>
      <c r="BI5" s="3" t="s">
        <v>3</v>
      </c>
      <c r="BO5" s="3" t="s">
        <v>11</v>
      </c>
    </row>
    <row r="6" spans="3:69" s="3" customFormat="1" ht="87" hidden="1" customHeight="1" x14ac:dyDescent="0.3">
      <c r="C6" s="6"/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  <c r="J6" s="3" t="s">
        <v>18</v>
      </c>
      <c r="K6" s="3" t="s">
        <v>19</v>
      </c>
      <c r="L6" s="3" t="s">
        <v>20</v>
      </c>
      <c r="M6" s="3" t="s">
        <v>21</v>
      </c>
      <c r="N6" s="3" t="s">
        <v>22</v>
      </c>
      <c r="O6" s="3" t="s">
        <v>23</v>
      </c>
      <c r="P6" s="3" t="s">
        <v>24</v>
      </c>
      <c r="Q6" s="3" t="s">
        <v>25</v>
      </c>
      <c r="R6" s="3" t="s">
        <v>26</v>
      </c>
      <c r="S6" s="3" t="s">
        <v>27</v>
      </c>
      <c r="T6" s="3" t="s">
        <v>28</v>
      </c>
      <c r="U6" s="3" t="s">
        <v>29</v>
      </c>
      <c r="V6" s="3" t="s">
        <v>30</v>
      </c>
      <c r="W6" s="3" t="s">
        <v>31</v>
      </c>
      <c r="X6" s="3" t="s">
        <v>32</v>
      </c>
      <c r="Y6" s="3" t="s">
        <v>33</v>
      </c>
      <c r="Z6" s="3" t="s">
        <v>34</v>
      </c>
      <c r="AA6" s="3" t="s">
        <v>35</v>
      </c>
      <c r="AB6" s="3" t="s">
        <v>36</v>
      </c>
      <c r="AC6" t="s">
        <v>37</v>
      </c>
      <c r="AG6" s="6"/>
      <c r="AH6" s="3" t="s">
        <v>38</v>
      </c>
      <c r="AI6" s="3" t="s">
        <v>39</v>
      </c>
      <c r="AJ6" s="3" t="s">
        <v>40</v>
      </c>
      <c r="AK6" s="3" t="s">
        <v>41</v>
      </c>
      <c r="AL6" s="3" t="s">
        <v>42</v>
      </c>
      <c r="AM6" s="3" t="s">
        <v>43</v>
      </c>
      <c r="AN6" s="3" t="s">
        <v>44</v>
      </c>
      <c r="AO6" s="3" t="s">
        <v>45</v>
      </c>
      <c r="AP6" s="3" t="s">
        <v>46</v>
      </c>
      <c r="AQ6" s="3" t="s">
        <v>47</v>
      </c>
      <c r="AT6" s="6"/>
      <c r="AU6" s="5" t="s">
        <v>48</v>
      </c>
      <c r="AV6" s="3" t="s">
        <v>49</v>
      </c>
      <c r="AW6" s="3" t="s">
        <v>50</v>
      </c>
      <c r="AX6" s="3" t="s">
        <v>51</v>
      </c>
      <c r="AY6" s="5" t="s">
        <v>52</v>
      </c>
      <c r="AZ6" s="3" t="s">
        <v>53</v>
      </c>
      <c r="BA6" s="3" t="s">
        <v>54</v>
      </c>
      <c r="BB6" s="3" t="s">
        <v>55</v>
      </c>
      <c r="BD6" s="3" t="str">
        <f xml:space="preserve"> AU6</f>
        <v>Total, All Japan, Change Y/Y</v>
      </c>
      <c r="BE6" s="7" t="e">
        <f t="shared" ref="BE6:BE69" si="0" xml:space="preserve"> F6*R6/100</f>
        <v>#VALUE!</v>
      </c>
      <c r="BF6" s="7" t="e">
        <f t="shared" ref="BF6:BF69" si="1" xml:space="preserve"> AB6*7.4/100</f>
        <v>#VALUE!</v>
      </c>
      <c r="BG6" s="7" t="e">
        <f t="shared" ref="BG6:BG69" si="2" xml:space="preserve"> AU6-BE6-BF6</f>
        <v>#VALUE!</v>
      </c>
      <c r="BH6" s="7" t="e">
        <f t="shared" ref="BH6" si="3" xml:space="preserve"> (AH6*AM6+AI6*AN6+AJ6*AO6)/100</f>
        <v>#VALUE!</v>
      </c>
      <c r="BI6" s="7" t="e">
        <f t="shared" ref="BI6:BI69" si="4" xml:space="preserve"> (AK6*AP6+AL6*AQ6)/100</f>
        <v>#VALUE!</v>
      </c>
      <c r="BP6" s="3" t="s">
        <v>56</v>
      </c>
      <c r="BQ6" s="3" t="s">
        <v>57</v>
      </c>
    </row>
    <row r="7" spans="3:69" x14ac:dyDescent="0.3">
      <c r="C7" s="8">
        <v>25934</v>
      </c>
      <c r="D7">
        <v>6.5</v>
      </c>
      <c r="E7">
        <v>6.1</v>
      </c>
      <c r="F7">
        <v>6.8</v>
      </c>
      <c r="G7">
        <v>8.1999999999999993</v>
      </c>
      <c r="H7">
        <v>3</v>
      </c>
      <c r="I7">
        <v>5.0999999999999996</v>
      </c>
      <c r="J7">
        <v>10.8</v>
      </c>
      <c r="K7">
        <v>8.1</v>
      </c>
      <c r="L7">
        <v>3.9</v>
      </c>
      <c r="M7">
        <v>3.6</v>
      </c>
      <c r="N7">
        <v>5.0999999999999996</v>
      </c>
      <c r="O7">
        <v>5.3</v>
      </c>
      <c r="P7">
        <v>100</v>
      </c>
      <c r="R7">
        <v>40.86</v>
      </c>
      <c r="S7">
        <v>11.6</v>
      </c>
      <c r="U7">
        <v>6.15</v>
      </c>
      <c r="W7">
        <v>3.46</v>
      </c>
      <c r="X7">
        <v>5.03</v>
      </c>
      <c r="Y7">
        <v>2.85</v>
      </c>
      <c r="Z7">
        <v>9.7799999999999994</v>
      </c>
      <c r="AA7">
        <v>30.990000000000002</v>
      </c>
      <c r="AB7">
        <v>3.2</v>
      </c>
      <c r="AG7" s="8">
        <v>25934</v>
      </c>
      <c r="AH7">
        <v>-0.7</v>
      </c>
      <c r="AK7">
        <v>5.8</v>
      </c>
      <c r="AL7">
        <v>9</v>
      </c>
      <c r="AT7" s="8">
        <v>25934</v>
      </c>
      <c r="AU7" s="9">
        <v>6.5</v>
      </c>
      <c r="AV7" s="10">
        <v>6.5</v>
      </c>
      <c r="AW7" s="10">
        <v>5.7</v>
      </c>
      <c r="AX7" s="10">
        <v>7.4</v>
      </c>
      <c r="AY7" s="9">
        <v>0.8</v>
      </c>
      <c r="AZ7" s="10">
        <v>0.3</v>
      </c>
      <c r="BA7" s="10">
        <v>0.8</v>
      </c>
      <c r="BB7" s="10">
        <v>0.6</v>
      </c>
      <c r="BD7" s="3">
        <f t="shared" ref="BD7:BD70" si="5" xml:space="preserve"> AU7</f>
        <v>6.5</v>
      </c>
      <c r="BE7" s="7">
        <f t="shared" si="0"/>
        <v>2.7784800000000001</v>
      </c>
      <c r="BF7" s="7">
        <f t="shared" si="1"/>
        <v>0.23680000000000004</v>
      </c>
      <c r="BG7" s="7">
        <f t="shared" si="2"/>
        <v>3.4847199999999998</v>
      </c>
      <c r="BH7" s="7">
        <f t="shared" ref="BH7:BH70" si="6" xml:space="preserve"> BD7-BI7</f>
        <v>6.5</v>
      </c>
      <c r="BI7" s="7">
        <f t="shared" si="4"/>
        <v>0</v>
      </c>
      <c r="BO7" s="8">
        <v>25934</v>
      </c>
      <c r="BP7">
        <v>0.1</v>
      </c>
      <c r="BQ7">
        <v>1</v>
      </c>
    </row>
    <row r="8" spans="3:69" x14ac:dyDescent="0.3">
      <c r="C8" s="8">
        <v>25965</v>
      </c>
      <c r="D8">
        <v>6</v>
      </c>
      <c r="E8">
        <v>6.1</v>
      </c>
      <c r="F8">
        <v>6.2</v>
      </c>
      <c r="G8">
        <v>8.3000000000000007</v>
      </c>
      <c r="H8">
        <v>3.2</v>
      </c>
      <c r="I8">
        <v>5.0999999999999996</v>
      </c>
      <c r="J8">
        <v>9.6</v>
      </c>
      <c r="K8">
        <v>1.5</v>
      </c>
      <c r="L8">
        <v>3.9</v>
      </c>
      <c r="M8">
        <v>7</v>
      </c>
      <c r="N8">
        <v>4.8</v>
      </c>
      <c r="O8">
        <v>5.5</v>
      </c>
      <c r="P8">
        <v>100</v>
      </c>
      <c r="R8">
        <v>40.86</v>
      </c>
      <c r="S8">
        <v>11.6</v>
      </c>
      <c r="U8">
        <v>6.15</v>
      </c>
      <c r="W8">
        <v>3.46</v>
      </c>
      <c r="X8">
        <v>5.03</v>
      </c>
      <c r="Y8">
        <v>2.85</v>
      </c>
      <c r="Z8">
        <v>9.7799999999999994</v>
      </c>
      <c r="AA8">
        <v>30.990000000000002</v>
      </c>
      <c r="AB8">
        <v>3.3</v>
      </c>
      <c r="AG8" s="8">
        <v>25965</v>
      </c>
      <c r="AH8">
        <v>-1</v>
      </c>
      <c r="AK8">
        <v>3.2</v>
      </c>
      <c r="AL8">
        <v>9.4</v>
      </c>
      <c r="AT8" s="8">
        <v>25965</v>
      </c>
      <c r="AU8" s="9">
        <v>6</v>
      </c>
      <c r="AV8" s="10">
        <v>6.1</v>
      </c>
      <c r="AW8" s="10">
        <v>5.4</v>
      </c>
      <c r="AX8" s="10">
        <v>6.9</v>
      </c>
      <c r="AY8" s="9">
        <v>0.1</v>
      </c>
      <c r="AZ8" s="10">
        <v>0.1</v>
      </c>
      <c r="BA8" s="10">
        <v>0</v>
      </c>
      <c r="BB8" s="10">
        <v>0.5</v>
      </c>
      <c r="BD8" s="3">
        <f t="shared" si="5"/>
        <v>6</v>
      </c>
      <c r="BE8" s="7">
        <f t="shared" si="0"/>
        <v>2.5333199999999998</v>
      </c>
      <c r="BF8" s="7">
        <f t="shared" si="1"/>
        <v>0.24419999999999997</v>
      </c>
      <c r="BG8" s="7">
        <f t="shared" si="2"/>
        <v>3.22248</v>
      </c>
      <c r="BH8" s="7">
        <f t="shared" si="6"/>
        <v>6</v>
      </c>
      <c r="BI8" s="7">
        <f t="shared" si="4"/>
        <v>0</v>
      </c>
      <c r="BO8" s="8">
        <v>25965</v>
      </c>
      <c r="BP8">
        <v>0</v>
      </c>
      <c r="BQ8">
        <v>0.6</v>
      </c>
    </row>
    <row r="9" spans="3:69" x14ac:dyDescent="0.3">
      <c r="C9" s="8">
        <v>25993</v>
      </c>
      <c r="D9">
        <v>5.3</v>
      </c>
      <c r="E9">
        <v>6.3</v>
      </c>
      <c r="F9">
        <v>4.3</v>
      </c>
      <c r="G9">
        <v>8.1</v>
      </c>
      <c r="H9">
        <v>3.2</v>
      </c>
      <c r="I9">
        <v>5.2</v>
      </c>
      <c r="J9">
        <v>9.5</v>
      </c>
      <c r="K9">
        <v>1.5</v>
      </c>
      <c r="L9">
        <v>3.6</v>
      </c>
      <c r="M9">
        <v>7</v>
      </c>
      <c r="N9">
        <v>4.8</v>
      </c>
      <c r="O9">
        <v>5.2</v>
      </c>
      <c r="P9">
        <v>100</v>
      </c>
      <c r="R9">
        <v>40.86</v>
      </c>
      <c r="S9">
        <v>11.6</v>
      </c>
      <c r="U9">
        <v>6.15</v>
      </c>
      <c r="W9">
        <v>3.46</v>
      </c>
      <c r="X9">
        <v>5.03</v>
      </c>
      <c r="Y9">
        <v>2.85</v>
      </c>
      <c r="Z9">
        <v>9.7799999999999994</v>
      </c>
      <c r="AA9">
        <v>30.990000000000002</v>
      </c>
      <c r="AB9">
        <v>3.7</v>
      </c>
      <c r="AG9" s="8">
        <v>25993</v>
      </c>
      <c r="AH9">
        <v>-1</v>
      </c>
      <c r="AK9">
        <v>2.7</v>
      </c>
      <c r="AL9">
        <v>8.9</v>
      </c>
      <c r="AT9" s="8">
        <v>25993</v>
      </c>
      <c r="AU9" s="9">
        <v>5.3</v>
      </c>
      <c r="AV9" s="10">
        <v>6.1</v>
      </c>
      <c r="AW9" s="10">
        <v>4.2</v>
      </c>
      <c r="AX9" s="10">
        <v>6.6</v>
      </c>
      <c r="AY9" s="9">
        <v>0.1</v>
      </c>
      <c r="AZ9" s="10">
        <v>0.3</v>
      </c>
      <c r="BA9" s="10">
        <v>-0.1</v>
      </c>
      <c r="BB9" s="10">
        <v>0.2</v>
      </c>
      <c r="BD9" s="3">
        <f t="shared" si="5"/>
        <v>5.3</v>
      </c>
      <c r="BE9" s="7">
        <f t="shared" si="0"/>
        <v>1.7569799999999998</v>
      </c>
      <c r="BF9" s="7">
        <f t="shared" si="1"/>
        <v>0.27380000000000004</v>
      </c>
      <c r="BG9" s="7">
        <f t="shared" si="2"/>
        <v>3.2692200000000002</v>
      </c>
      <c r="BH9" s="7">
        <f t="shared" si="6"/>
        <v>5.3</v>
      </c>
      <c r="BI9" s="7">
        <f t="shared" si="4"/>
        <v>0</v>
      </c>
      <c r="BO9" s="8">
        <v>25993</v>
      </c>
      <c r="BP9">
        <v>0</v>
      </c>
      <c r="BQ9">
        <v>0.6</v>
      </c>
    </row>
    <row r="10" spans="3:69" x14ac:dyDescent="0.3">
      <c r="C10" s="8">
        <v>26024</v>
      </c>
      <c r="D10">
        <v>5.8</v>
      </c>
      <c r="E10">
        <v>6.6</v>
      </c>
      <c r="F10">
        <v>4.3</v>
      </c>
      <c r="G10">
        <v>8.4</v>
      </c>
      <c r="H10">
        <v>3.3</v>
      </c>
      <c r="I10">
        <v>5.2</v>
      </c>
      <c r="J10">
        <v>9.5</v>
      </c>
      <c r="K10">
        <v>1.4</v>
      </c>
      <c r="L10">
        <v>4</v>
      </c>
      <c r="M10">
        <v>8.8000000000000007</v>
      </c>
      <c r="N10">
        <v>8.8000000000000007</v>
      </c>
      <c r="O10">
        <v>4.9000000000000004</v>
      </c>
      <c r="P10">
        <v>100</v>
      </c>
      <c r="R10">
        <v>40.86</v>
      </c>
      <c r="S10">
        <v>11.6</v>
      </c>
      <c r="U10">
        <v>6.15</v>
      </c>
      <c r="W10">
        <v>3.46</v>
      </c>
      <c r="X10">
        <v>5.03</v>
      </c>
      <c r="Y10">
        <v>2.85</v>
      </c>
      <c r="Z10">
        <v>9.7799999999999994</v>
      </c>
      <c r="AA10">
        <v>30.990000000000002</v>
      </c>
      <c r="AB10">
        <v>4.5999999999999996</v>
      </c>
      <c r="AG10" s="8">
        <v>26024</v>
      </c>
      <c r="AH10">
        <v>-1.3</v>
      </c>
      <c r="AK10">
        <v>2.6</v>
      </c>
      <c r="AL10">
        <v>10</v>
      </c>
      <c r="AT10" s="8">
        <v>26024</v>
      </c>
      <c r="AU10" s="9">
        <v>5.8</v>
      </c>
      <c r="AV10" s="10">
        <v>7</v>
      </c>
      <c r="AW10" s="10">
        <v>4.5</v>
      </c>
      <c r="AX10" s="10">
        <v>7.5</v>
      </c>
      <c r="AY10" s="9">
        <v>1.4</v>
      </c>
      <c r="AZ10" s="10">
        <v>1.9</v>
      </c>
      <c r="BA10" s="10">
        <v>1</v>
      </c>
      <c r="BB10" s="10">
        <v>2.2000000000000002</v>
      </c>
      <c r="BD10" s="3">
        <f t="shared" si="5"/>
        <v>5.8</v>
      </c>
      <c r="BE10" s="7">
        <f t="shared" si="0"/>
        <v>1.7569799999999998</v>
      </c>
      <c r="BF10" s="7">
        <f t="shared" si="1"/>
        <v>0.34039999999999998</v>
      </c>
      <c r="BG10" s="7">
        <f t="shared" si="2"/>
        <v>3.7026200000000005</v>
      </c>
      <c r="BH10" s="7">
        <f t="shared" si="6"/>
        <v>5.8</v>
      </c>
      <c r="BI10" s="7">
        <f t="shared" si="4"/>
        <v>0</v>
      </c>
      <c r="BO10" s="8">
        <v>26024</v>
      </c>
      <c r="BP10">
        <v>0</v>
      </c>
      <c r="BQ10">
        <v>0.5</v>
      </c>
    </row>
    <row r="11" spans="3:69" x14ac:dyDescent="0.3">
      <c r="C11" s="8">
        <v>26054</v>
      </c>
      <c r="D11">
        <v>6.4</v>
      </c>
      <c r="E11">
        <v>7.3</v>
      </c>
      <c r="F11">
        <v>5.2</v>
      </c>
      <c r="G11">
        <v>9.6</v>
      </c>
      <c r="H11">
        <v>3.9</v>
      </c>
      <c r="I11">
        <v>4.9000000000000004</v>
      </c>
      <c r="J11">
        <v>10.5</v>
      </c>
      <c r="K11">
        <v>1.5</v>
      </c>
      <c r="L11">
        <v>4.3</v>
      </c>
      <c r="M11">
        <v>8.8000000000000007</v>
      </c>
      <c r="N11">
        <v>8.6999999999999993</v>
      </c>
      <c r="O11">
        <v>4.5</v>
      </c>
      <c r="P11">
        <v>100</v>
      </c>
      <c r="R11">
        <v>40.86</v>
      </c>
      <c r="S11">
        <v>11.6</v>
      </c>
      <c r="U11">
        <v>6.15</v>
      </c>
      <c r="W11">
        <v>3.46</v>
      </c>
      <c r="X11">
        <v>5.03</v>
      </c>
      <c r="Y11">
        <v>2.85</v>
      </c>
      <c r="Z11">
        <v>9.7799999999999994</v>
      </c>
      <c r="AA11">
        <v>30.990000000000002</v>
      </c>
      <c r="AB11">
        <v>5.0999999999999996</v>
      </c>
      <c r="AG11" s="8">
        <v>26054</v>
      </c>
      <c r="AH11">
        <v>-1.7</v>
      </c>
      <c r="AK11">
        <v>2.9</v>
      </c>
      <c r="AL11">
        <v>10.7</v>
      </c>
      <c r="AT11" s="8">
        <v>26054</v>
      </c>
      <c r="AU11" s="9">
        <v>6.4</v>
      </c>
      <c r="AV11" s="10">
        <v>7.3</v>
      </c>
      <c r="AW11" s="10">
        <v>5.3</v>
      </c>
      <c r="AX11" s="10">
        <v>7.8</v>
      </c>
      <c r="AY11" s="9">
        <v>0.2</v>
      </c>
      <c r="AZ11" s="10">
        <v>0.8</v>
      </c>
      <c r="BA11" s="10">
        <v>-0.1</v>
      </c>
      <c r="BB11" s="10">
        <v>0.8</v>
      </c>
      <c r="BD11" s="3">
        <f t="shared" si="5"/>
        <v>6.4</v>
      </c>
      <c r="BE11" s="7">
        <f t="shared" si="0"/>
        <v>2.1247199999999999</v>
      </c>
      <c r="BF11" s="7">
        <f t="shared" si="1"/>
        <v>0.37740000000000001</v>
      </c>
      <c r="BG11" s="7">
        <f t="shared" si="2"/>
        <v>3.8978800000000002</v>
      </c>
      <c r="BH11" s="7">
        <f t="shared" si="6"/>
        <v>6.4</v>
      </c>
      <c r="BI11" s="7">
        <f t="shared" si="4"/>
        <v>0</v>
      </c>
      <c r="BO11" s="8">
        <v>26054</v>
      </c>
      <c r="BP11">
        <v>0</v>
      </c>
      <c r="BQ11">
        <v>0.5</v>
      </c>
    </row>
    <row r="12" spans="3:69" x14ac:dyDescent="0.3">
      <c r="C12" s="8">
        <v>26085</v>
      </c>
      <c r="D12">
        <v>6.9</v>
      </c>
      <c r="E12">
        <v>7.6</v>
      </c>
      <c r="F12">
        <v>6</v>
      </c>
      <c r="G12">
        <v>10</v>
      </c>
      <c r="H12">
        <v>4</v>
      </c>
      <c r="I12">
        <v>4.9000000000000004</v>
      </c>
      <c r="J12">
        <v>13.3</v>
      </c>
      <c r="K12">
        <v>1.4</v>
      </c>
      <c r="L12">
        <v>4.3</v>
      </c>
      <c r="M12">
        <v>8.8000000000000007</v>
      </c>
      <c r="N12">
        <v>8.4</v>
      </c>
      <c r="O12">
        <v>4.5999999999999996</v>
      </c>
      <c r="P12">
        <v>100</v>
      </c>
      <c r="R12">
        <v>40.86</v>
      </c>
      <c r="S12">
        <v>11.6</v>
      </c>
      <c r="U12">
        <v>6.15</v>
      </c>
      <c r="W12">
        <v>3.46</v>
      </c>
      <c r="X12">
        <v>5.03</v>
      </c>
      <c r="Y12">
        <v>2.85</v>
      </c>
      <c r="Z12">
        <v>9.7799999999999994</v>
      </c>
      <c r="AA12">
        <v>30.990000000000002</v>
      </c>
      <c r="AB12">
        <v>5.3</v>
      </c>
      <c r="AG12" s="8">
        <v>26085</v>
      </c>
      <c r="AH12">
        <v>-1.9</v>
      </c>
      <c r="AK12">
        <v>3</v>
      </c>
      <c r="AL12">
        <v>10.7</v>
      </c>
      <c r="AT12" s="8">
        <v>26085</v>
      </c>
      <c r="AU12" s="9">
        <v>6.9</v>
      </c>
      <c r="AV12" s="10">
        <v>7.7</v>
      </c>
      <c r="AW12" s="10">
        <v>6</v>
      </c>
      <c r="AX12" s="10">
        <v>7.9</v>
      </c>
      <c r="AY12" s="9">
        <v>0.5</v>
      </c>
      <c r="AZ12" s="10">
        <v>0.7</v>
      </c>
      <c r="BA12" s="10">
        <v>0.4</v>
      </c>
      <c r="BB12" s="10">
        <v>0.5</v>
      </c>
      <c r="BD12" s="3">
        <f t="shared" si="5"/>
        <v>6.9</v>
      </c>
      <c r="BE12" s="7">
        <f t="shared" si="0"/>
        <v>2.4516</v>
      </c>
      <c r="BF12" s="7">
        <f t="shared" si="1"/>
        <v>0.39219999999999999</v>
      </c>
      <c r="BG12" s="7">
        <f t="shared" si="2"/>
        <v>4.0562000000000005</v>
      </c>
      <c r="BH12" s="7">
        <f t="shared" si="6"/>
        <v>6.9</v>
      </c>
      <c r="BI12" s="7">
        <f t="shared" si="4"/>
        <v>0</v>
      </c>
      <c r="BO12" s="8">
        <v>26085</v>
      </c>
      <c r="BP12">
        <v>0</v>
      </c>
      <c r="BQ12">
        <v>0.4</v>
      </c>
    </row>
    <row r="13" spans="3:69" x14ac:dyDescent="0.3">
      <c r="C13" s="8">
        <v>26115</v>
      </c>
      <c r="D13">
        <v>6.9</v>
      </c>
      <c r="E13">
        <v>7.3</v>
      </c>
      <c r="F13">
        <v>6</v>
      </c>
      <c r="G13">
        <v>10.1</v>
      </c>
      <c r="H13">
        <v>4.2</v>
      </c>
      <c r="I13">
        <v>4.9000000000000004</v>
      </c>
      <c r="J13">
        <v>10.8</v>
      </c>
      <c r="K13">
        <v>0.6</v>
      </c>
      <c r="L13">
        <v>4.5999999999999996</v>
      </c>
      <c r="M13">
        <v>8.8000000000000007</v>
      </c>
      <c r="N13">
        <v>8.5</v>
      </c>
      <c r="O13">
        <v>4.5</v>
      </c>
      <c r="P13">
        <v>100</v>
      </c>
      <c r="R13">
        <v>40.86</v>
      </c>
      <c r="S13">
        <v>11.6</v>
      </c>
      <c r="U13">
        <v>6.15</v>
      </c>
      <c r="W13">
        <v>3.46</v>
      </c>
      <c r="X13">
        <v>5.03</v>
      </c>
      <c r="Y13">
        <v>2.85</v>
      </c>
      <c r="Z13">
        <v>9.7799999999999994</v>
      </c>
      <c r="AA13">
        <v>30.990000000000002</v>
      </c>
      <c r="AB13">
        <v>5.5</v>
      </c>
      <c r="AG13" s="8">
        <v>26115</v>
      </c>
      <c r="AH13">
        <v>-2</v>
      </c>
      <c r="AK13">
        <v>2.8</v>
      </c>
      <c r="AL13">
        <v>11.1</v>
      </c>
      <c r="AT13" s="8">
        <v>26115</v>
      </c>
      <c r="AU13" s="9">
        <v>6.9</v>
      </c>
      <c r="AV13" s="10">
        <v>7.6</v>
      </c>
      <c r="AW13" s="10">
        <v>6</v>
      </c>
      <c r="AX13" s="10">
        <v>8.1</v>
      </c>
      <c r="AY13" s="9">
        <v>-0.1</v>
      </c>
      <c r="AZ13" s="10">
        <v>0.1</v>
      </c>
      <c r="BA13" s="10">
        <v>-0.3</v>
      </c>
      <c r="BB13" s="10">
        <v>0.4</v>
      </c>
      <c r="BD13" s="3">
        <f t="shared" si="5"/>
        <v>6.9</v>
      </c>
      <c r="BE13" s="7">
        <f t="shared" si="0"/>
        <v>2.4516</v>
      </c>
      <c r="BF13" s="7">
        <f t="shared" si="1"/>
        <v>0.40700000000000003</v>
      </c>
      <c r="BG13" s="7">
        <f t="shared" si="2"/>
        <v>4.0414000000000003</v>
      </c>
      <c r="BH13" s="7">
        <f t="shared" si="6"/>
        <v>6.9</v>
      </c>
      <c r="BI13" s="7">
        <f t="shared" si="4"/>
        <v>0</v>
      </c>
      <c r="BO13" s="8">
        <v>26115</v>
      </c>
      <c r="BP13">
        <v>0.1</v>
      </c>
      <c r="BQ13">
        <v>0.5</v>
      </c>
    </row>
    <row r="14" spans="3:69" x14ac:dyDescent="0.3">
      <c r="C14" s="8">
        <v>26146</v>
      </c>
      <c r="D14">
        <v>7</v>
      </c>
      <c r="E14">
        <v>7.1</v>
      </c>
      <c r="F14">
        <v>7.3</v>
      </c>
      <c r="G14">
        <v>8.8000000000000007</v>
      </c>
      <c r="H14">
        <v>4.2</v>
      </c>
      <c r="I14">
        <v>4.5</v>
      </c>
      <c r="J14">
        <v>10.1</v>
      </c>
      <c r="K14">
        <v>1</v>
      </c>
      <c r="L14">
        <v>4.5999999999999996</v>
      </c>
      <c r="M14">
        <v>8.8000000000000007</v>
      </c>
      <c r="N14">
        <v>8.3000000000000007</v>
      </c>
      <c r="O14">
        <v>4.5999999999999996</v>
      </c>
      <c r="P14">
        <v>100</v>
      </c>
      <c r="R14">
        <v>40.86</v>
      </c>
      <c r="S14">
        <v>11.6</v>
      </c>
      <c r="U14">
        <v>6.15</v>
      </c>
      <c r="W14">
        <v>3.46</v>
      </c>
      <c r="X14">
        <v>5.03</v>
      </c>
      <c r="Y14">
        <v>2.85</v>
      </c>
      <c r="Z14">
        <v>9.7799999999999994</v>
      </c>
      <c r="AA14">
        <v>30.990000000000002</v>
      </c>
      <c r="AB14">
        <v>5.4</v>
      </c>
      <c r="AG14" s="8">
        <v>26146</v>
      </c>
      <c r="AH14">
        <v>-2.4</v>
      </c>
      <c r="AK14">
        <v>3.1</v>
      </c>
      <c r="AL14">
        <v>10.199999999999999</v>
      </c>
      <c r="AT14" s="8">
        <v>26146</v>
      </c>
      <c r="AU14" s="9">
        <v>7</v>
      </c>
      <c r="AV14" s="10">
        <v>6.9</v>
      </c>
      <c r="AW14" s="10">
        <v>6.3</v>
      </c>
      <c r="AX14" s="10">
        <v>7.8</v>
      </c>
      <c r="AY14" s="9">
        <v>-0.2</v>
      </c>
      <c r="AZ14" s="10">
        <v>-0.6</v>
      </c>
      <c r="BA14" s="10">
        <v>-0.3</v>
      </c>
      <c r="BB14" s="10">
        <v>0</v>
      </c>
      <c r="BD14" s="3">
        <f t="shared" si="5"/>
        <v>7</v>
      </c>
      <c r="BE14" s="7">
        <f t="shared" si="0"/>
        <v>2.9827799999999995</v>
      </c>
      <c r="BF14" s="7">
        <f t="shared" si="1"/>
        <v>0.39960000000000007</v>
      </c>
      <c r="BG14" s="7">
        <f t="shared" si="2"/>
        <v>3.6176200000000001</v>
      </c>
      <c r="BH14" s="7">
        <f t="shared" si="6"/>
        <v>7</v>
      </c>
      <c r="BI14" s="7">
        <f t="shared" si="4"/>
        <v>0</v>
      </c>
      <c r="BO14" s="8">
        <v>26146</v>
      </c>
      <c r="BP14">
        <v>0</v>
      </c>
      <c r="BQ14">
        <v>0.5</v>
      </c>
    </row>
    <row r="15" spans="3:69" x14ac:dyDescent="0.3">
      <c r="C15" s="8">
        <v>26177</v>
      </c>
      <c r="D15">
        <v>8</v>
      </c>
      <c r="E15">
        <v>7</v>
      </c>
      <c r="F15">
        <v>10.4</v>
      </c>
      <c r="G15">
        <v>8.5</v>
      </c>
      <c r="H15">
        <v>4</v>
      </c>
      <c r="I15">
        <v>3.6</v>
      </c>
      <c r="J15">
        <v>9.3000000000000007</v>
      </c>
      <c r="K15">
        <v>1.1000000000000001</v>
      </c>
      <c r="L15">
        <v>4.5</v>
      </c>
      <c r="M15">
        <v>8.8000000000000007</v>
      </c>
      <c r="N15">
        <v>7.9</v>
      </c>
      <c r="O15">
        <v>4.5999999999999996</v>
      </c>
      <c r="P15">
        <v>100</v>
      </c>
      <c r="R15">
        <v>40.86</v>
      </c>
      <c r="S15">
        <v>11.6</v>
      </c>
      <c r="U15">
        <v>6.15</v>
      </c>
      <c r="W15">
        <v>3.46</v>
      </c>
      <c r="X15">
        <v>5.03</v>
      </c>
      <c r="Y15">
        <v>2.85</v>
      </c>
      <c r="Z15">
        <v>9.7799999999999994</v>
      </c>
      <c r="AA15">
        <v>30.990000000000002</v>
      </c>
      <c r="AB15">
        <v>5.2</v>
      </c>
      <c r="AG15" s="8">
        <v>26177</v>
      </c>
      <c r="AH15">
        <v>-2.2999999999999998</v>
      </c>
      <c r="AK15">
        <v>3.2</v>
      </c>
      <c r="AL15">
        <v>9.6999999999999993</v>
      </c>
      <c r="AT15" s="8">
        <v>26177</v>
      </c>
      <c r="AU15" s="9">
        <v>8</v>
      </c>
      <c r="AV15" s="10">
        <v>6.7</v>
      </c>
      <c r="AW15" s="10">
        <v>8</v>
      </c>
      <c r="AX15" s="10">
        <v>7.5</v>
      </c>
      <c r="AY15" s="9">
        <v>2.6</v>
      </c>
      <c r="AZ15" s="10">
        <v>0.9</v>
      </c>
      <c r="BA15" s="10">
        <v>3.8</v>
      </c>
      <c r="BB15" s="10">
        <v>0.3</v>
      </c>
      <c r="BD15" s="3">
        <f t="shared" si="5"/>
        <v>8</v>
      </c>
      <c r="BE15" s="7">
        <f t="shared" si="0"/>
        <v>4.2494399999999999</v>
      </c>
      <c r="BF15" s="7">
        <f t="shared" si="1"/>
        <v>0.38480000000000003</v>
      </c>
      <c r="BG15" s="7">
        <f t="shared" si="2"/>
        <v>3.3657599999999999</v>
      </c>
      <c r="BH15" s="7">
        <f t="shared" si="6"/>
        <v>8</v>
      </c>
      <c r="BI15" s="7">
        <f t="shared" si="4"/>
        <v>0</v>
      </c>
      <c r="BO15" s="8">
        <v>26177</v>
      </c>
      <c r="BP15">
        <v>0</v>
      </c>
      <c r="BQ15">
        <v>0.2</v>
      </c>
    </row>
    <row r="16" spans="3:69" x14ac:dyDescent="0.3">
      <c r="C16" s="8">
        <v>26207</v>
      </c>
      <c r="D16">
        <v>6.5</v>
      </c>
      <c r="E16">
        <v>6.3</v>
      </c>
      <c r="F16">
        <v>7.1</v>
      </c>
      <c r="G16">
        <v>8.5</v>
      </c>
      <c r="H16">
        <v>3.6</v>
      </c>
      <c r="I16">
        <v>3.8</v>
      </c>
      <c r="J16">
        <v>8.3000000000000007</v>
      </c>
      <c r="K16">
        <v>1.1000000000000001</v>
      </c>
      <c r="L16">
        <v>2.9</v>
      </c>
      <c r="M16">
        <v>8.9</v>
      </c>
      <c r="N16">
        <v>7.8</v>
      </c>
      <c r="O16">
        <v>4.3</v>
      </c>
      <c r="P16">
        <v>100</v>
      </c>
      <c r="R16">
        <v>40.86</v>
      </c>
      <c r="S16">
        <v>11.6</v>
      </c>
      <c r="U16">
        <v>6.15</v>
      </c>
      <c r="W16">
        <v>3.46</v>
      </c>
      <c r="X16">
        <v>5.03</v>
      </c>
      <c r="Y16">
        <v>2.85</v>
      </c>
      <c r="Z16">
        <v>9.7799999999999994</v>
      </c>
      <c r="AA16">
        <v>30.990000000000002</v>
      </c>
      <c r="AB16">
        <v>4.5</v>
      </c>
      <c r="AG16" s="8">
        <v>26207</v>
      </c>
      <c r="AH16">
        <v>-2</v>
      </c>
      <c r="AK16">
        <v>1.9</v>
      </c>
      <c r="AL16">
        <v>9.1999999999999993</v>
      </c>
      <c r="AT16" s="8">
        <v>26207</v>
      </c>
      <c r="AU16" s="9">
        <v>6.5</v>
      </c>
      <c r="AV16" s="10">
        <v>6.2</v>
      </c>
      <c r="AW16" s="10">
        <v>6.1</v>
      </c>
      <c r="AX16" s="10">
        <v>7</v>
      </c>
      <c r="AY16" s="9">
        <v>0.2</v>
      </c>
      <c r="AZ16" s="10">
        <v>0.4</v>
      </c>
      <c r="BA16" s="10">
        <v>0.2</v>
      </c>
      <c r="BB16" s="10">
        <v>0.4</v>
      </c>
      <c r="BD16" s="3">
        <f t="shared" si="5"/>
        <v>6.5</v>
      </c>
      <c r="BE16" s="7">
        <f t="shared" si="0"/>
        <v>2.9010599999999998</v>
      </c>
      <c r="BF16" s="7">
        <f t="shared" si="1"/>
        <v>0.33300000000000002</v>
      </c>
      <c r="BG16" s="7">
        <f t="shared" si="2"/>
        <v>3.2659400000000001</v>
      </c>
      <c r="BH16" s="7">
        <f t="shared" si="6"/>
        <v>6.5</v>
      </c>
      <c r="BI16" s="7">
        <f t="shared" si="4"/>
        <v>0</v>
      </c>
      <c r="BO16" s="8">
        <v>26207</v>
      </c>
      <c r="BP16">
        <v>0.1</v>
      </c>
      <c r="BQ16">
        <v>0.3</v>
      </c>
    </row>
    <row r="17" spans="3:69" x14ac:dyDescent="0.3">
      <c r="C17" s="8">
        <v>26238</v>
      </c>
      <c r="D17">
        <v>5.5</v>
      </c>
      <c r="E17">
        <v>6</v>
      </c>
      <c r="F17">
        <v>4.5999999999999996</v>
      </c>
      <c r="G17">
        <v>9</v>
      </c>
      <c r="H17">
        <v>3</v>
      </c>
      <c r="I17">
        <v>3.7</v>
      </c>
      <c r="J17">
        <v>8.1</v>
      </c>
      <c r="K17">
        <v>0.9</v>
      </c>
      <c r="L17">
        <v>2.8</v>
      </c>
      <c r="M17">
        <v>8.9</v>
      </c>
      <c r="N17">
        <v>6.5</v>
      </c>
      <c r="O17">
        <v>4.0999999999999996</v>
      </c>
      <c r="P17">
        <v>100</v>
      </c>
      <c r="R17">
        <v>40.86</v>
      </c>
      <c r="S17">
        <v>11.6</v>
      </c>
      <c r="U17">
        <v>6.15</v>
      </c>
      <c r="W17">
        <v>3.46</v>
      </c>
      <c r="X17">
        <v>5.03</v>
      </c>
      <c r="Y17">
        <v>2.85</v>
      </c>
      <c r="Z17">
        <v>9.7799999999999994</v>
      </c>
      <c r="AA17">
        <v>30.990000000000002</v>
      </c>
      <c r="AB17">
        <v>3.8</v>
      </c>
      <c r="AG17" s="8">
        <v>26238</v>
      </c>
      <c r="AH17">
        <v>-2</v>
      </c>
      <c r="AK17">
        <v>1.9</v>
      </c>
      <c r="AL17">
        <v>9.6</v>
      </c>
      <c r="AT17" s="8">
        <v>26238</v>
      </c>
      <c r="AU17" s="9">
        <v>5.5</v>
      </c>
      <c r="AV17" s="10">
        <v>5.9</v>
      </c>
      <c r="AW17" s="10">
        <v>4.3</v>
      </c>
      <c r="AX17" s="10">
        <v>7</v>
      </c>
      <c r="AY17" s="9">
        <v>-0.9</v>
      </c>
      <c r="AZ17" s="10">
        <v>0.3</v>
      </c>
      <c r="BA17" s="10">
        <v>-1.7</v>
      </c>
      <c r="BB17" s="10">
        <v>0.5</v>
      </c>
      <c r="BD17" s="3">
        <f t="shared" si="5"/>
        <v>5.5</v>
      </c>
      <c r="BE17" s="7">
        <f t="shared" si="0"/>
        <v>1.8795599999999999</v>
      </c>
      <c r="BF17" s="7">
        <f t="shared" si="1"/>
        <v>0.28120000000000001</v>
      </c>
      <c r="BG17" s="7">
        <f t="shared" si="2"/>
        <v>3.3392400000000002</v>
      </c>
      <c r="BH17" s="7">
        <f t="shared" si="6"/>
        <v>5.5</v>
      </c>
      <c r="BI17" s="7">
        <f t="shared" si="4"/>
        <v>0</v>
      </c>
      <c r="BO17" s="8">
        <v>26238</v>
      </c>
      <c r="BP17">
        <v>0</v>
      </c>
      <c r="BQ17">
        <v>0.2</v>
      </c>
    </row>
    <row r="18" spans="3:69" x14ac:dyDescent="0.3">
      <c r="C18" s="8">
        <v>26268</v>
      </c>
      <c r="D18">
        <v>4.8</v>
      </c>
      <c r="E18">
        <v>5.5</v>
      </c>
      <c r="F18">
        <v>3.5</v>
      </c>
      <c r="G18">
        <v>8.9</v>
      </c>
      <c r="H18">
        <v>2.7</v>
      </c>
      <c r="I18">
        <v>3.6</v>
      </c>
      <c r="J18">
        <v>7.4</v>
      </c>
      <c r="K18">
        <v>0.9</v>
      </c>
      <c r="L18">
        <v>2.6</v>
      </c>
      <c r="M18">
        <v>8.9</v>
      </c>
      <c r="N18">
        <v>6.4</v>
      </c>
      <c r="O18">
        <v>4.0999999999999996</v>
      </c>
      <c r="P18">
        <v>100</v>
      </c>
      <c r="R18">
        <v>40.86</v>
      </c>
      <c r="S18">
        <v>11.6</v>
      </c>
      <c r="U18">
        <v>6.15</v>
      </c>
      <c r="W18">
        <v>3.46</v>
      </c>
      <c r="X18">
        <v>5.03</v>
      </c>
      <c r="Y18">
        <v>2.85</v>
      </c>
      <c r="Z18">
        <v>9.7799999999999994</v>
      </c>
      <c r="AA18">
        <v>30.990000000000002</v>
      </c>
      <c r="AB18">
        <v>3.5</v>
      </c>
      <c r="AG18" s="8">
        <v>26268</v>
      </c>
      <c r="AH18">
        <v>-1.8</v>
      </c>
      <c r="AK18">
        <v>1.8</v>
      </c>
      <c r="AL18">
        <v>9.5</v>
      </c>
      <c r="AT18" s="8">
        <v>26268</v>
      </c>
      <c r="AU18" s="9">
        <v>4.8</v>
      </c>
      <c r="AV18" s="10">
        <v>5.7</v>
      </c>
      <c r="AW18" s="10">
        <v>3.6</v>
      </c>
      <c r="AX18" s="10">
        <v>6.9</v>
      </c>
      <c r="AY18" s="9">
        <v>0.1</v>
      </c>
      <c r="AZ18" s="10">
        <v>0.4</v>
      </c>
      <c r="BA18" s="10">
        <v>-0.1</v>
      </c>
      <c r="BB18" s="10">
        <v>0.5</v>
      </c>
      <c r="BD18" s="3">
        <f t="shared" si="5"/>
        <v>4.8</v>
      </c>
      <c r="BE18" s="7">
        <f t="shared" si="0"/>
        <v>1.4300999999999999</v>
      </c>
      <c r="BF18" s="7">
        <f t="shared" si="1"/>
        <v>0.25900000000000001</v>
      </c>
      <c r="BG18" s="7">
        <f t="shared" si="2"/>
        <v>3.1109</v>
      </c>
      <c r="BH18" s="7">
        <f t="shared" si="6"/>
        <v>4.8</v>
      </c>
      <c r="BI18" s="7">
        <f t="shared" si="4"/>
        <v>0</v>
      </c>
      <c r="BO18" s="8">
        <v>26268</v>
      </c>
      <c r="BP18">
        <v>0.2</v>
      </c>
      <c r="BQ18">
        <v>0.5</v>
      </c>
    </row>
    <row r="19" spans="3:69" x14ac:dyDescent="0.3">
      <c r="C19" s="8">
        <v>26299</v>
      </c>
      <c r="D19">
        <v>4.0999999999999996</v>
      </c>
      <c r="E19">
        <v>5.2</v>
      </c>
      <c r="F19">
        <v>2.1</v>
      </c>
      <c r="G19">
        <v>9</v>
      </c>
      <c r="H19">
        <v>2.2999999999999998</v>
      </c>
      <c r="I19">
        <v>2.8</v>
      </c>
      <c r="J19">
        <v>6.3</v>
      </c>
      <c r="K19">
        <v>0.8</v>
      </c>
      <c r="L19">
        <v>2.5</v>
      </c>
      <c r="M19">
        <v>8.9</v>
      </c>
      <c r="N19">
        <v>6.7</v>
      </c>
      <c r="O19">
        <v>3.7</v>
      </c>
      <c r="P19">
        <v>100</v>
      </c>
      <c r="R19">
        <v>40.86</v>
      </c>
      <c r="S19">
        <v>11.6</v>
      </c>
      <c r="U19">
        <v>6.15</v>
      </c>
      <c r="W19">
        <v>3.46</v>
      </c>
      <c r="X19">
        <v>5.03</v>
      </c>
      <c r="Y19">
        <v>2.85</v>
      </c>
      <c r="Z19">
        <v>9.7799999999999994</v>
      </c>
      <c r="AA19">
        <v>30.990000000000002</v>
      </c>
      <c r="AB19">
        <v>3.1</v>
      </c>
      <c r="AG19" s="8">
        <v>26299</v>
      </c>
      <c r="AH19">
        <v>-2.2000000000000002</v>
      </c>
      <c r="AK19">
        <v>1.7</v>
      </c>
      <c r="AL19">
        <v>9</v>
      </c>
      <c r="AT19" s="8">
        <v>26299</v>
      </c>
      <c r="AU19" s="9">
        <v>4.0999999999999996</v>
      </c>
      <c r="AV19" s="10">
        <v>5.4</v>
      </c>
      <c r="AW19" s="10">
        <v>2.7</v>
      </c>
      <c r="AX19" s="10">
        <v>6.7</v>
      </c>
      <c r="AY19" s="9">
        <v>0.1</v>
      </c>
      <c r="AZ19" s="10">
        <v>0</v>
      </c>
      <c r="BA19" s="10">
        <v>-0.1</v>
      </c>
      <c r="BB19" s="10">
        <v>0.4</v>
      </c>
      <c r="BD19" s="3">
        <f t="shared" si="5"/>
        <v>4.0999999999999996</v>
      </c>
      <c r="BE19" s="7">
        <f t="shared" si="0"/>
        <v>0.85805999999999993</v>
      </c>
      <c r="BF19" s="7">
        <f t="shared" si="1"/>
        <v>0.22940000000000002</v>
      </c>
      <c r="BG19" s="7">
        <f t="shared" si="2"/>
        <v>3.0125399999999996</v>
      </c>
      <c r="BH19" s="7">
        <f t="shared" si="6"/>
        <v>4.0999999999999996</v>
      </c>
      <c r="BI19" s="7">
        <f t="shared" si="4"/>
        <v>0</v>
      </c>
      <c r="BO19" s="8">
        <v>26299</v>
      </c>
      <c r="BP19">
        <v>0.1</v>
      </c>
      <c r="BQ19">
        <v>0.5</v>
      </c>
    </row>
    <row r="20" spans="3:69" x14ac:dyDescent="0.3">
      <c r="C20" s="8">
        <v>26330</v>
      </c>
      <c r="D20">
        <v>4.5</v>
      </c>
      <c r="E20">
        <v>5.8</v>
      </c>
      <c r="F20">
        <v>2.2999999999999998</v>
      </c>
      <c r="G20">
        <v>9</v>
      </c>
      <c r="H20">
        <v>1.9</v>
      </c>
      <c r="I20">
        <v>2.5</v>
      </c>
      <c r="J20">
        <v>6.7</v>
      </c>
      <c r="K20">
        <v>9.6</v>
      </c>
      <c r="L20">
        <v>4</v>
      </c>
      <c r="M20">
        <v>5.5</v>
      </c>
      <c r="N20">
        <v>6.7</v>
      </c>
      <c r="O20">
        <v>3.3</v>
      </c>
      <c r="P20">
        <v>100</v>
      </c>
      <c r="R20">
        <v>40.86</v>
      </c>
      <c r="S20">
        <v>11.6</v>
      </c>
      <c r="U20">
        <v>6.15</v>
      </c>
      <c r="W20">
        <v>3.46</v>
      </c>
      <c r="X20">
        <v>5.03</v>
      </c>
      <c r="Y20">
        <v>2.85</v>
      </c>
      <c r="Z20">
        <v>9.7799999999999994</v>
      </c>
      <c r="AA20">
        <v>30.990000000000002</v>
      </c>
      <c r="AB20">
        <v>2.7</v>
      </c>
      <c r="AG20" s="8">
        <v>26330</v>
      </c>
      <c r="AH20">
        <v>-1.9</v>
      </c>
      <c r="AK20">
        <v>6.3</v>
      </c>
      <c r="AL20">
        <v>8.6</v>
      </c>
      <c r="AT20" s="8">
        <v>26330</v>
      </c>
      <c r="AU20" s="9">
        <v>4.5</v>
      </c>
      <c r="AV20" s="10">
        <v>6</v>
      </c>
      <c r="AW20" s="10">
        <v>2.6</v>
      </c>
      <c r="AX20" s="10">
        <v>7.6</v>
      </c>
      <c r="AY20" s="9">
        <v>0.5</v>
      </c>
      <c r="AZ20" s="10">
        <v>0.6</v>
      </c>
      <c r="BA20" s="10">
        <v>-0.1</v>
      </c>
      <c r="BB20" s="10">
        <v>1.4</v>
      </c>
      <c r="BD20" s="3">
        <f t="shared" si="5"/>
        <v>4.5</v>
      </c>
      <c r="BE20" s="7">
        <f t="shared" si="0"/>
        <v>0.93977999999999995</v>
      </c>
      <c r="BF20" s="7">
        <f t="shared" si="1"/>
        <v>0.19980000000000003</v>
      </c>
      <c r="BG20" s="7">
        <f t="shared" si="2"/>
        <v>3.36042</v>
      </c>
      <c r="BH20" s="7">
        <f t="shared" si="6"/>
        <v>4.5</v>
      </c>
      <c r="BI20" s="7">
        <f t="shared" si="4"/>
        <v>0</v>
      </c>
      <c r="BO20" s="8">
        <v>26330</v>
      </c>
      <c r="BP20">
        <v>0.2</v>
      </c>
      <c r="BQ20">
        <v>0.7</v>
      </c>
    </row>
    <row r="21" spans="3:69" x14ac:dyDescent="0.3">
      <c r="C21" s="8">
        <v>26359</v>
      </c>
      <c r="D21">
        <v>5.3</v>
      </c>
      <c r="E21">
        <v>5.7</v>
      </c>
      <c r="F21">
        <v>4.3</v>
      </c>
      <c r="G21">
        <v>8.6999999999999993</v>
      </c>
      <c r="H21">
        <v>1.6</v>
      </c>
      <c r="I21">
        <v>2</v>
      </c>
      <c r="J21">
        <v>6.5</v>
      </c>
      <c r="K21">
        <v>9.6</v>
      </c>
      <c r="L21">
        <v>3.9</v>
      </c>
      <c r="M21">
        <v>5.5</v>
      </c>
      <c r="N21">
        <v>7.4</v>
      </c>
      <c r="O21">
        <v>3.5</v>
      </c>
      <c r="P21">
        <v>100</v>
      </c>
      <c r="R21">
        <v>40.86</v>
      </c>
      <c r="S21">
        <v>11.6</v>
      </c>
      <c r="U21">
        <v>6.15</v>
      </c>
      <c r="W21">
        <v>3.46</v>
      </c>
      <c r="X21">
        <v>5.03</v>
      </c>
      <c r="Y21">
        <v>2.85</v>
      </c>
      <c r="Z21">
        <v>9.7799999999999994</v>
      </c>
      <c r="AA21">
        <v>30.990000000000002</v>
      </c>
      <c r="AB21">
        <v>2.1</v>
      </c>
      <c r="AG21" s="8">
        <v>26359</v>
      </c>
      <c r="AH21">
        <v>-1.9</v>
      </c>
      <c r="AK21">
        <v>6.5</v>
      </c>
      <c r="AL21">
        <v>8.9</v>
      </c>
      <c r="AT21" s="8">
        <v>26359</v>
      </c>
      <c r="AU21" s="9">
        <v>5.3</v>
      </c>
      <c r="AV21" s="10">
        <v>6</v>
      </c>
      <c r="AW21" s="10">
        <v>3.8</v>
      </c>
      <c r="AX21" s="10">
        <v>7.8</v>
      </c>
      <c r="AY21" s="9">
        <v>0.8</v>
      </c>
      <c r="AZ21" s="10">
        <v>0.3</v>
      </c>
      <c r="BA21" s="10">
        <v>1</v>
      </c>
      <c r="BB21" s="10">
        <v>0.4</v>
      </c>
      <c r="BD21" s="3">
        <f t="shared" si="5"/>
        <v>5.3</v>
      </c>
      <c r="BE21" s="7">
        <f t="shared" si="0"/>
        <v>1.7569799999999998</v>
      </c>
      <c r="BF21" s="7">
        <f t="shared" si="1"/>
        <v>0.15540000000000001</v>
      </c>
      <c r="BG21" s="7">
        <f t="shared" si="2"/>
        <v>3.3876200000000001</v>
      </c>
      <c r="BH21" s="7">
        <f t="shared" si="6"/>
        <v>5.3</v>
      </c>
      <c r="BI21" s="7">
        <f t="shared" si="4"/>
        <v>0</v>
      </c>
      <c r="BO21" s="8">
        <v>26359</v>
      </c>
      <c r="BP21">
        <v>0.1</v>
      </c>
      <c r="BQ21">
        <v>0.8</v>
      </c>
    </row>
    <row r="22" spans="3:69" x14ac:dyDescent="0.3">
      <c r="C22" s="8">
        <v>26390</v>
      </c>
      <c r="D22">
        <v>5</v>
      </c>
      <c r="E22">
        <v>5.4</v>
      </c>
      <c r="F22">
        <v>4.8</v>
      </c>
      <c r="G22">
        <v>9.6999999999999993</v>
      </c>
      <c r="H22">
        <v>1.4</v>
      </c>
      <c r="I22">
        <v>1.9</v>
      </c>
      <c r="J22">
        <v>4.8</v>
      </c>
      <c r="K22">
        <v>9.6999999999999993</v>
      </c>
      <c r="L22">
        <v>3.4</v>
      </c>
      <c r="M22">
        <v>6.9</v>
      </c>
      <c r="N22">
        <v>3.5</v>
      </c>
      <c r="O22">
        <v>3.6</v>
      </c>
      <c r="P22">
        <v>100</v>
      </c>
      <c r="R22">
        <v>40.86</v>
      </c>
      <c r="S22">
        <v>11.6</v>
      </c>
      <c r="U22">
        <v>6.15</v>
      </c>
      <c r="W22">
        <v>3.46</v>
      </c>
      <c r="X22">
        <v>5.03</v>
      </c>
      <c r="Y22">
        <v>2.85</v>
      </c>
      <c r="Z22">
        <v>9.7799999999999994</v>
      </c>
      <c r="AA22">
        <v>30.990000000000002</v>
      </c>
      <c r="AB22">
        <v>0.9</v>
      </c>
      <c r="AG22" s="8">
        <v>26390</v>
      </c>
      <c r="AH22">
        <v>-2</v>
      </c>
      <c r="AK22">
        <v>6.9</v>
      </c>
      <c r="AL22">
        <v>8.6999999999999993</v>
      </c>
      <c r="AT22" s="8">
        <v>26390</v>
      </c>
      <c r="AU22" s="9">
        <v>5</v>
      </c>
      <c r="AV22" s="10">
        <v>5.3</v>
      </c>
      <c r="AW22" s="10">
        <v>3.4</v>
      </c>
      <c r="AX22" s="10">
        <v>7.5</v>
      </c>
      <c r="AY22" s="9">
        <v>1.2</v>
      </c>
      <c r="AZ22" s="10">
        <v>1.3</v>
      </c>
      <c r="BA22" s="10">
        <v>0.7</v>
      </c>
      <c r="BB22" s="10">
        <v>2</v>
      </c>
      <c r="BD22" s="3">
        <f t="shared" si="5"/>
        <v>5</v>
      </c>
      <c r="BE22" s="7">
        <f t="shared" si="0"/>
        <v>1.9612799999999999</v>
      </c>
      <c r="BF22" s="7">
        <f t="shared" si="1"/>
        <v>6.6600000000000006E-2</v>
      </c>
      <c r="BG22" s="7">
        <f t="shared" si="2"/>
        <v>2.9721199999999999</v>
      </c>
      <c r="BH22" s="7">
        <f t="shared" si="6"/>
        <v>5</v>
      </c>
      <c r="BI22" s="7">
        <f t="shared" si="4"/>
        <v>0</v>
      </c>
      <c r="BO22" s="8">
        <v>26390</v>
      </c>
      <c r="BP22">
        <v>0.3</v>
      </c>
      <c r="BQ22">
        <v>1.1000000000000001</v>
      </c>
    </row>
    <row r="23" spans="3:69" x14ac:dyDescent="0.3">
      <c r="C23" s="8">
        <v>26420</v>
      </c>
      <c r="D23">
        <v>5.2</v>
      </c>
      <c r="E23">
        <v>4.9000000000000004</v>
      </c>
      <c r="F23">
        <v>5.5</v>
      </c>
      <c r="G23">
        <v>8.6</v>
      </c>
      <c r="H23">
        <v>1</v>
      </c>
      <c r="I23">
        <v>1.6</v>
      </c>
      <c r="J23">
        <v>3.9</v>
      </c>
      <c r="K23">
        <v>10.199999999999999</v>
      </c>
      <c r="L23">
        <v>3.1</v>
      </c>
      <c r="M23">
        <v>7.6</v>
      </c>
      <c r="N23">
        <v>4.3</v>
      </c>
      <c r="O23">
        <v>3.5</v>
      </c>
      <c r="P23">
        <v>100</v>
      </c>
      <c r="R23">
        <v>40.86</v>
      </c>
      <c r="S23">
        <v>11.6</v>
      </c>
      <c r="U23">
        <v>6.15</v>
      </c>
      <c r="W23">
        <v>3.46</v>
      </c>
      <c r="X23">
        <v>5.03</v>
      </c>
      <c r="Y23">
        <v>2.85</v>
      </c>
      <c r="Z23">
        <v>9.7799999999999994</v>
      </c>
      <c r="AA23">
        <v>30.990000000000002</v>
      </c>
      <c r="AB23">
        <v>0.5</v>
      </c>
      <c r="AG23" s="8">
        <v>26420</v>
      </c>
      <c r="AH23">
        <v>-1.3</v>
      </c>
      <c r="AK23">
        <v>6.8</v>
      </c>
      <c r="AL23">
        <v>8.1999999999999993</v>
      </c>
      <c r="AT23" s="8">
        <v>26420</v>
      </c>
      <c r="AU23" s="9">
        <v>5.2</v>
      </c>
      <c r="AV23" s="10">
        <v>5.2</v>
      </c>
      <c r="AW23" s="10">
        <v>3.8</v>
      </c>
      <c r="AX23" s="10">
        <v>7.3</v>
      </c>
      <c r="AY23" s="9">
        <v>0.4</v>
      </c>
      <c r="AZ23" s="10">
        <v>0.7</v>
      </c>
      <c r="BA23" s="10">
        <v>0.3</v>
      </c>
      <c r="BB23" s="10">
        <v>0.6</v>
      </c>
      <c r="BD23" s="3">
        <f t="shared" si="5"/>
        <v>5.2</v>
      </c>
      <c r="BE23" s="7">
        <f t="shared" si="0"/>
        <v>2.2473000000000001</v>
      </c>
      <c r="BF23" s="7">
        <f t="shared" si="1"/>
        <v>3.7000000000000005E-2</v>
      </c>
      <c r="BG23" s="7">
        <f t="shared" si="2"/>
        <v>2.9157000000000002</v>
      </c>
      <c r="BH23" s="7">
        <f t="shared" si="6"/>
        <v>5.2</v>
      </c>
      <c r="BI23" s="7">
        <f t="shared" si="4"/>
        <v>0</v>
      </c>
      <c r="BO23" s="8">
        <v>26420</v>
      </c>
      <c r="BP23">
        <v>0.4</v>
      </c>
      <c r="BQ23">
        <v>1.5</v>
      </c>
    </row>
    <row r="24" spans="3:69" x14ac:dyDescent="0.3">
      <c r="C24" s="8">
        <v>26451</v>
      </c>
      <c r="D24">
        <v>4.8</v>
      </c>
      <c r="E24">
        <v>4.9000000000000004</v>
      </c>
      <c r="F24">
        <v>4.5999999999999996</v>
      </c>
      <c r="G24">
        <v>8.4</v>
      </c>
      <c r="H24">
        <v>0.9</v>
      </c>
      <c r="I24">
        <v>1.4</v>
      </c>
      <c r="J24">
        <v>4.5</v>
      </c>
      <c r="K24">
        <v>10.3</v>
      </c>
      <c r="L24">
        <v>3.2</v>
      </c>
      <c r="M24">
        <v>7.6</v>
      </c>
      <c r="N24">
        <v>3.9</v>
      </c>
      <c r="O24">
        <v>3.7</v>
      </c>
      <c r="P24">
        <v>100</v>
      </c>
      <c r="R24">
        <v>40.86</v>
      </c>
      <c r="S24">
        <v>11.6</v>
      </c>
      <c r="U24">
        <v>6.15</v>
      </c>
      <c r="W24">
        <v>3.46</v>
      </c>
      <c r="X24">
        <v>5.03</v>
      </c>
      <c r="Y24">
        <v>2.85</v>
      </c>
      <c r="Z24">
        <v>9.7799999999999994</v>
      </c>
      <c r="AA24">
        <v>30.990000000000002</v>
      </c>
      <c r="AB24">
        <v>0.4</v>
      </c>
      <c r="AG24" s="8">
        <v>26451</v>
      </c>
      <c r="AH24">
        <v>-1.1000000000000001</v>
      </c>
      <c r="AK24">
        <v>6.8</v>
      </c>
      <c r="AL24">
        <v>8.1</v>
      </c>
      <c r="AT24" s="8">
        <v>26451</v>
      </c>
      <c r="AU24" s="9">
        <v>4.8</v>
      </c>
      <c r="AV24" s="10">
        <v>5.0999999999999996</v>
      </c>
      <c r="AW24" s="10">
        <v>3.2</v>
      </c>
      <c r="AX24" s="10">
        <v>7.2</v>
      </c>
      <c r="AY24" s="9">
        <v>0.1</v>
      </c>
      <c r="AZ24" s="10">
        <v>0.6</v>
      </c>
      <c r="BA24" s="10">
        <v>-0.2</v>
      </c>
      <c r="BB24" s="10">
        <v>0.4</v>
      </c>
      <c r="BD24" s="3">
        <f t="shared" si="5"/>
        <v>4.8</v>
      </c>
      <c r="BE24" s="7">
        <f t="shared" si="0"/>
        <v>1.8795599999999999</v>
      </c>
      <c r="BF24" s="7">
        <f t="shared" si="1"/>
        <v>2.9600000000000005E-2</v>
      </c>
      <c r="BG24" s="7">
        <f t="shared" si="2"/>
        <v>2.8908400000000003</v>
      </c>
      <c r="BH24" s="7">
        <f t="shared" si="6"/>
        <v>4.8</v>
      </c>
      <c r="BI24" s="7">
        <f t="shared" si="4"/>
        <v>0</v>
      </c>
      <c r="BO24" s="8">
        <v>26451</v>
      </c>
      <c r="BP24">
        <v>0.7</v>
      </c>
      <c r="BQ24">
        <v>2.2000000000000002</v>
      </c>
    </row>
    <row r="25" spans="3:69" x14ac:dyDescent="0.3">
      <c r="C25" s="8">
        <v>26481</v>
      </c>
      <c r="D25">
        <v>5</v>
      </c>
      <c r="E25">
        <v>5.0999999999999996</v>
      </c>
      <c r="F25">
        <v>4.5999999999999996</v>
      </c>
      <c r="G25">
        <v>9</v>
      </c>
      <c r="H25">
        <v>0.7</v>
      </c>
      <c r="I25">
        <v>1.4</v>
      </c>
      <c r="J25">
        <v>5.5</v>
      </c>
      <c r="K25">
        <v>10.4</v>
      </c>
      <c r="L25">
        <v>3.2</v>
      </c>
      <c r="M25">
        <v>7.6</v>
      </c>
      <c r="N25">
        <v>4.0999999999999996</v>
      </c>
      <c r="O25">
        <v>3.8</v>
      </c>
      <c r="P25">
        <v>100</v>
      </c>
      <c r="R25">
        <v>40.86</v>
      </c>
      <c r="S25">
        <v>11.6</v>
      </c>
      <c r="U25">
        <v>6.15</v>
      </c>
      <c r="W25">
        <v>3.46</v>
      </c>
      <c r="X25">
        <v>5.03</v>
      </c>
      <c r="Y25">
        <v>2.85</v>
      </c>
      <c r="Z25">
        <v>9.7799999999999994</v>
      </c>
      <c r="AA25">
        <v>30.990000000000002</v>
      </c>
      <c r="AB25">
        <v>0.3</v>
      </c>
      <c r="AG25" s="8">
        <v>26481</v>
      </c>
      <c r="AH25">
        <v>-0.9</v>
      </c>
      <c r="AK25">
        <v>7</v>
      </c>
      <c r="AL25">
        <v>8.5</v>
      </c>
      <c r="AT25" s="8">
        <v>26481</v>
      </c>
      <c r="AU25" s="9">
        <v>5</v>
      </c>
      <c r="AV25" s="10">
        <v>5.5</v>
      </c>
      <c r="AW25" s="10">
        <v>3.4</v>
      </c>
      <c r="AX25" s="10">
        <v>7.4</v>
      </c>
      <c r="AY25" s="9">
        <v>0.1</v>
      </c>
      <c r="AZ25" s="10">
        <v>0.4</v>
      </c>
      <c r="BA25" s="10">
        <v>-0.1</v>
      </c>
      <c r="BB25" s="10">
        <v>0.5</v>
      </c>
      <c r="BD25" s="3">
        <f t="shared" si="5"/>
        <v>5</v>
      </c>
      <c r="BE25" s="7">
        <f t="shared" si="0"/>
        <v>1.8795599999999999</v>
      </c>
      <c r="BF25" s="7">
        <f t="shared" si="1"/>
        <v>2.2200000000000001E-2</v>
      </c>
      <c r="BG25" s="7">
        <f t="shared" si="2"/>
        <v>3.0982400000000001</v>
      </c>
      <c r="BH25" s="7">
        <f t="shared" si="6"/>
        <v>5</v>
      </c>
      <c r="BI25" s="7">
        <f t="shared" si="4"/>
        <v>0</v>
      </c>
      <c r="BO25" s="8">
        <v>26481</v>
      </c>
      <c r="BP25">
        <v>0</v>
      </c>
      <c r="BQ25">
        <v>2.1</v>
      </c>
    </row>
    <row r="26" spans="3:69" x14ac:dyDescent="0.3">
      <c r="C26" s="8">
        <v>26512</v>
      </c>
      <c r="D26">
        <v>5.9</v>
      </c>
      <c r="E26">
        <v>5.2</v>
      </c>
      <c r="F26">
        <v>6.3</v>
      </c>
      <c r="G26">
        <v>10.1</v>
      </c>
      <c r="H26">
        <v>2.2999999999999998</v>
      </c>
      <c r="I26">
        <v>1.3</v>
      </c>
      <c r="J26">
        <v>6.6</v>
      </c>
      <c r="K26">
        <v>10.4</v>
      </c>
      <c r="L26">
        <v>3.8</v>
      </c>
      <c r="M26">
        <v>7.6</v>
      </c>
      <c r="N26">
        <v>4.3</v>
      </c>
      <c r="O26">
        <v>3.8</v>
      </c>
      <c r="P26">
        <v>100</v>
      </c>
      <c r="R26">
        <v>40.86</v>
      </c>
      <c r="S26">
        <v>11.6</v>
      </c>
      <c r="U26">
        <v>6.15</v>
      </c>
      <c r="W26">
        <v>3.46</v>
      </c>
      <c r="X26">
        <v>5.03</v>
      </c>
      <c r="Y26">
        <v>2.85</v>
      </c>
      <c r="Z26">
        <v>9.7799999999999994</v>
      </c>
      <c r="AA26">
        <v>30.990000000000002</v>
      </c>
      <c r="AB26">
        <v>1.8</v>
      </c>
      <c r="AG26" s="8">
        <v>26512</v>
      </c>
      <c r="AH26">
        <v>-0.8</v>
      </c>
      <c r="AK26">
        <v>7.5</v>
      </c>
      <c r="AL26">
        <v>8.9</v>
      </c>
      <c r="AT26" s="8">
        <v>26512</v>
      </c>
      <c r="AU26" s="9">
        <v>5.9</v>
      </c>
      <c r="AV26" s="10">
        <v>5.9</v>
      </c>
      <c r="AW26" s="10">
        <v>4.5999999999999996</v>
      </c>
      <c r="AX26" s="10">
        <v>7.9</v>
      </c>
      <c r="AY26" s="9">
        <v>0.7</v>
      </c>
      <c r="AZ26" s="10">
        <v>-0.2</v>
      </c>
      <c r="BA26" s="10">
        <v>0.8</v>
      </c>
      <c r="BB26" s="10">
        <v>0.5</v>
      </c>
      <c r="BD26" s="3">
        <f t="shared" si="5"/>
        <v>5.9</v>
      </c>
      <c r="BE26" s="7">
        <f t="shared" si="0"/>
        <v>2.5741800000000001</v>
      </c>
      <c r="BF26" s="7">
        <f t="shared" si="1"/>
        <v>0.13320000000000001</v>
      </c>
      <c r="BG26" s="7">
        <f t="shared" si="2"/>
        <v>3.1926200000000002</v>
      </c>
      <c r="BH26" s="7">
        <f t="shared" si="6"/>
        <v>5.9</v>
      </c>
      <c r="BI26" s="7">
        <f t="shared" si="4"/>
        <v>0</v>
      </c>
      <c r="BO26" s="8">
        <v>26512</v>
      </c>
      <c r="BP26">
        <v>0</v>
      </c>
      <c r="BQ26">
        <v>2.1</v>
      </c>
    </row>
    <row r="27" spans="3:69" x14ac:dyDescent="0.3">
      <c r="C27" s="8">
        <v>26543</v>
      </c>
      <c r="D27">
        <v>3.9</v>
      </c>
      <c r="E27">
        <v>4.8</v>
      </c>
      <c r="F27">
        <v>1.3</v>
      </c>
      <c r="G27">
        <v>10.1</v>
      </c>
      <c r="H27">
        <v>2.2000000000000002</v>
      </c>
      <c r="I27">
        <v>0.9</v>
      </c>
      <c r="J27">
        <v>5.8</v>
      </c>
      <c r="K27">
        <v>10.3</v>
      </c>
      <c r="L27">
        <v>3.9</v>
      </c>
      <c r="M27">
        <v>7.6</v>
      </c>
      <c r="N27">
        <v>3.9</v>
      </c>
      <c r="O27">
        <v>4</v>
      </c>
      <c r="P27">
        <v>100</v>
      </c>
      <c r="R27">
        <v>40.86</v>
      </c>
      <c r="S27">
        <v>11.6</v>
      </c>
      <c r="U27">
        <v>6.15</v>
      </c>
      <c r="W27">
        <v>3.46</v>
      </c>
      <c r="X27">
        <v>5.03</v>
      </c>
      <c r="Y27">
        <v>2.85</v>
      </c>
      <c r="Z27">
        <v>9.7799999999999994</v>
      </c>
      <c r="AA27">
        <v>30.990000000000002</v>
      </c>
      <c r="AB27">
        <v>1.7</v>
      </c>
      <c r="AG27" s="8">
        <v>26543</v>
      </c>
      <c r="AH27">
        <v>-1.3</v>
      </c>
      <c r="AK27">
        <v>7.4</v>
      </c>
      <c r="AL27">
        <v>8.8000000000000007</v>
      </c>
      <c r="AT27" s="8">
        <v>26543</v>
      </c>
      <c r="AU27" s="9">
        <v>3.9</v>
      </c>
      <c r="AV27" s="10">
        <v>5.6</v>
      </c>
      <c r="AW27" s="10">
        <v>1.7</v>
      </c>
      <c r="AX27" s="10">
        <v>8</v>
      </c>
      <c r="AY27" s="9">
        <v>0.6</v>
      </c>
      <c r="AZ27" s="10">
        <v>0.6</v>
      </c>
      <c r="BA27" s="10">
        <v>0.9</v>
      </c>
      <c r="BB27" s="10">
        <v>0.3</v>
      </c>
      <c r="BD27" s="3">
        <f t="shared" si="5"/>
        <v>3.9</v>
      </c>
      <c r="BE27" s="7">
        <f t="shared" si="0"/>
        <v>0.53117999999999999</v>
      </c>
      <c r="BF27" s="7">
        <f t="shared" si="1"/>
        <v>0.1258</v>
      </c>
      <c r="BG27" s="7">
        <f t="shared" si="2"/>
        <v>3.24302</v>
      </c>
      <c r="BH27" s="7">
        <f t="shared" si="6"/>
        <v>3.9</v>
      </c>
      <c r="BI27" s="7">
        <f t="shared" si="4"/>
        <v>0</v>
      </c>
      <c r="BO27" s="8">
        <v>26543</v>
      </c>
      <c r="BP27">
        <v>0.2</v>
      </c>
      <c r="BQ27">
        <v>2.2999999999999998</v>
      </c>
    </row>
    <row r="28" spans="3:69" x14ac:dyDescent="0.3">
      <c r="C28" s="8">
        <v>26573</v>
      </c>
      <c r="D28">
        <v>4.4000000000000004</v>
      </c>
      <c r="E28">
        <v>5.5</v>
      </c>
      <c r="F28">
        <v>2.2000000000000002</v>
      </c>
      <c r="G28">
        <v>10.4</v>
      </c>
      <c r="H28">
        <v>2</v>
      </c>
      <c r="I28">
        <v>1.1000000000000001</v>
      </c>
      <c r="J28">
        <v>6.1</v>
      </c>
      <c r="K28">
        <v>10.1</v>
      </c>
      <c r="L28">
        <v>4.2</v>
      </c>
      <c r="M28">
        <v>8.1999999999999993</v>
      </c>
      <c r="N28">
        <v>4</v>
      </c>
      <c r="O28">
        <v>4.3</v>
      </c>
      <c r="P28">
        <v>100</v>
      </c>
      <c r="R28">
        <v>40.86</v>
      </c>
      <c r="S28">
        <v>11.6</v>
      </c>
      <c r="U28">
        <v>6.15</v>
      </c>
      <c r="W28">
        <v>3.46</v>
      </c>
      <c r="X28">
        <v>5.03</v>
      </c>
      <c r="Y28">
        <v>2.85</v>
      </c>
      <c r="Z28">
        <v>9.7799999999999994</v>
      </c>
      <c r="AA28">
        <v>30.990000000000002</v>
      </c>
      <c r="AB28">
        <v>1.6</v>
      </c>
      <c r="AG28" s="8">
        <v>26573</v>
      </c>
      <c r="AH28">
        <v>-1</v>
      </c>
      <c r="AK28">
        <v>7.9</v>
      </c>
      <c r="AL28">
        <v>9.1999999999999993</v>
      </c>
      <c r="AT28" s="8">
        <v>26573</v>
      </c>
      <c r="AU28" s="9">
        <v>4.4000000000000004</v>
      </c>
      <c r="AV28" s="10">
        <v>6</v>
      </c>
      <c r="AW28" s="10">
        <v>2.1</v>
      </c>
      <c r="AX28" s="10">
        <v>8.3000000000000007</v>
      </c>
      <c r="AY28" s="9">
        <v>0.7</v>
      </c>
      <c r="AZ28" s="10">
        <v>0.8</v>
      </c>
      <c r="BA28" s="10">
        <v>0.6</v>
      </c>
      <c r="BB28" s="10">
        <v>0.7</v>
      </c>
      <c r="BD28" s="3">
        <f t="shared" si="5"/>
        <v>4.4000000000000004</v>
      </c>
      <c r="BE28" s="7">
        <f t="shared" si="0"/>
        <v>0.89892000000000005</v>
      </c>
      <c r="BF28" s="7">
        <f t="shared" si="1"/>
        <v>0.11840000000000002</v>
      </c>
      <c r="BG28" s="7">
        <f t="shared" si="2"/>
        <v>3.3826800000000006</v>
      </c>
      <c r="BH28" s="7">
        <f t="shared" si="6"/>
        <v>4.4000000000000004</v>
      </c>
      <c r="BI28" s="7">
        <f t="shared" si="4"/>
        <v>0</v>
      </c>
      <c r="BO28" s="8">
        <v>26573</v>
      </c>
      <c r="BP28">
        <v>7.3</v>
      </c>
      <c r="BQ28">
        <v>9.6</v>
      </c>
    </row>
    <row r="29" spans="3:69" x14ac:dyDescent="0.3">
      <c r="C29" s="8">
        <v>26604</v>
      </c>
      <c r="D29">
        <v>5.0999999999999996</v>
      </c>
      <c r="E29">
        <v>5.7</v>
      </c>
      <c r="F29">
        <v>3.6</v>
      </c>
      <c r="G29">
        <v>10.199999999999999</v>
      </c>
      <c r="H29">
        <v>2.2999999999999998</v>
      </c>
      <c r="I29">
        <v>1.4</v>
      </c>
      <c r="J29">
        <v>6</v>
      </c>
      <c r="K29">
        <v>10.1</v>
      </c>
      <c r="L29">
        <v>4.4000000000000004</v>
      </c>
      <c r="M29">
        <v>8.1999999999999993</v>
      </c>
      <c r="N29">
        <v>4.7</v>
      </c>
      <c r="O29">
        <v>4.8</v>
      </c>
      <c r="P29">
        <v>100</v>
      </c>
      <c r="R29">
        <v>40.86</v>
      </c>
      <c r="S29">
        <v>11.6</v>
      </c>
      <c r="U29">
        <v>6.15</v>
      </c>
      <c r="W29">
        <v>3.46</v>
      </c>
      <c r="X29">
        <v>5.03</v>
      </c>
      <c r="Y29">
        <v>2.85</v>
      </c>
      <c r="Z29">
        <v>9.7799999999999994</v>
      </c>
      <c r="AA29">
        <v>30.990000000000002</v>
      </c>
      <c r="AB29">
        <v>1.9</v>
      </c>
      <c r="AG29" s="8">
        <v>26604</v>
      </c>
      <c r="AH29">
        <v>-0.8</v>
      </c>
      <c r="AK29">
        <v>8.3000000000000007</v>
      </c>
      <c r="AL29">
        <v>9.1</v>
      </c>
      <c r="AT29" s="8">
        <v>26604</v>
      </c>
      <c r="AU29" s="9">
        <v>5.0999999999999996</v>
      </c>
      <c r="AV29" s="10">
        <v>6.1</v>
      </c>
      <c r="AW29" s="10">
        <v>3.1</v>
      </c>
      <c r="AX29" s="10">
        <v>8.3000000000000007</v>
      </c>
      <c r="AY29" s="9">
        <v>-0.3</v>
      </c>
      <c r="AZ29" s="10">
        <v>0.3</v>
      </c>
      <c r="BA29" s="10">
        <v>-0.7</v>
      </c>
      <c r="BB29" s="10">
        <v>0.4</v>
      </c>
      <c r="BD29" s="3">
        <f t="shared" si="5"/>
        <v>5.0999999999999996</v>
      </c>
      <c r="BE29" s="7">
        <f t="shared" si="0"/>
        <v>1.47096</v>
      </c>
      <c r="BF29" s="7">
        <f t="shared" si="1"/>
        <v>0.1406</v>
      </c>
      <c r="BG29" s="7">
        <f t="shared" si="2"/>
        <v>3.4884399999999998</v>
      </c>
      <c r="BH29" s="7">
        <f t="shared" si="6"/>
        <v>5.0999999999999996</v>
      </c>
      <c r="BI29" s="7">
        <f t="shared" si="4"/>
        <v>0</v>
      </c>
      <c r="BO29" s="8">
        <v>26604</v>
      </c>
      <c r="BP29">
        <v>0.4</v>
      </c>
      <c r="BQ29">
        <v>10</v>
      </c>
    </row>
    <row r="30" spans="3:69" x14ac:dyDescent="0.3">
      <c r="C30" s="8">
        <v>26634</v>
      </c>
      <c r="D30">
        <v>5.7</v>
      </c>
      <c r="E30">
        <v>6</v>
      </c>
      <c r="F30">
        <v>5.0999999999999996</v>
      </c>
      <c r="G30">
        <v>10.1</v>
      </c>
      <c r="H30">
        <v>2.2999999999999998</v>
      </c>
      <c r="I30">
        <v>1.6</v>
      </c>
      <c r="J30">
        <v>6.7</v>
      </c>
      <c r="K30">
        <v>10</v>
      </c>
      <c r="L30">
        <v>4.4000000000000004</v>
      </c>
      <c r="M30">
        <v>8.1999999999999993</v>
      </c>
      <c r="N30">
        <v>4.9000000000000004</v>
      </c>
      <c r="O30">
        <v>5.0999999999999996</v>
      </c>
      <c r="P30">
        <v>100</v>
      </c>
      <c r="R30">
        <v>40.86</v>
      </c>
      <c r="S30">
        <v>11.6</v>
      </c>
      <c r="U30">
        <v>6.15</v>
      </c>
      <c r="W30">
        <v>3.46</v>
      </c>
      <c r="X30">
        <v>5.03</v>
      </c>
      <c r="Y30">
        <v>2.85</v>
      </c>
      <c r="Z30">
        <v>9.7799999999999994</v>
      </c>
      <c r="AA30">
        <v>30.990000000000002</v>
      </c>
      <c r="AB30">
        <v>1.9</v>
      </c>
      <c r="AG30" s="8">
        <v>26634</v>
      </c>
      <c r="AH30">
        <v>-0.5</v>
      </c>
      <c r="AK30">
        <v>8.5</v>
      </c>
      <c r="AL30">
        <v>9</v>
      </c>
      <c r="AT30" s="8">
        <v>26634</v>
      </c>
      <c r="AU30" s="9">
        <v>5.7</v>
      </c>
      <c r="AV30" s="10">
        <v>6.2</v>
      </c>
      <c r="AW30" s="10">
        <v>4</v>
      </c>
      <c r="AX30" s="10">
        <v>8.4</v>
      </c>
      <c r="AY30" s="9">
        <v>0.7</v>
      </c>
      <c r="AZ30" s="10">
        <v>0.5</v>
      </c>
      <c r="BA30" s="10">
        <v>0.8</v>
      </c>
      <c r="BB30" s="10">
        <v>0.6</v>
      </c>
      <c r="BD30" s="3">
        <f t="shared" si="5"/>
        <v>5.7</v>
      </c>
      <c r="BE30" s="7">
        <f t="shared" si="0"/>
        <v>2.08386</v>
      </c>
      <c r="BF30" s="7">
        <f t="shared" si="1"/>
        <v>0.1406</v>
      </c>
      <c r="BG30" s="7">
        <f t="shared" si="2"/>
        <v>3.4755400000000001</v>
      </c>
      <c r="BH30" s="7">
        <f t="shared" si="6"/>
        <v>5.7</v>
      </c>
      <c r="BI30" s="7">
        <f t="shared" si="4"/>
        <v>0</v>
      </c>
      <c r="BO30" s="8">
        <v>26634</v>
      </c>
      <c r="BP30">
        <v>0</v>
      </c>
      <c r="BQ30">
        <v>9.8000000000000007</v>
      </c>
    </row>
    <row r="31" spans="3:69" x14ac:dyDescent="0.3">
      <c r="C31" s="8">
        <v>26665</v>
      </c>
      <c r="D31">
        <v>6.7</v>
      </c>
      <c r="E31">
        <v>6.5</v>
      </c>
      <c r="F31">
        <v>6.6</v>
      </c>
      <c r="G31">
        <v>9.9</v>
      </c>
      <c r="H31">
        <v>2.2999999999999998</v>
      </c>
      <c r="I31">
        <v>2.4</v>
      </c>
      <c r="J31">
        <v>8.6999999999999993</v>
      </c>
      <c r="K31">
        <v>10.1</v>
      </c>
      <c r="L31">
        <v>5</v>
      </c>
      <c r="M31">
        <v>8.1999999999999993</v>
      </c>
      <c r="N31">
        <v>5.0999999999999996</v>
      </c>
      <c r="O31">
        <v>5.4</v>
      </c>
      <c r="P31">
        <v>100</v>
      </c>
      <c r="R31">
        <v>40.86</v>
      </c>
      <c r="S31">
        <v>11.6</v>
      </c>
      <c r="U31">
        <v>6.15</v>
      </c>
      <c r="W31">
        <v>3.46</v>
      </c>
      <c r="X31">
        <v>5.03</v>
      </c>
      <c r="Y31">
        <v>2.85</v>
      </c>
      <c r="Z31">
        <v>9.7799999999999994</v>
      </c>
      <c r="AA31">
        <v>30.990000000000002</v>
      </c>
      <c r="AB31">
        <v>2.1</v>
      </c>
      <c r="AG31" s="8">
        <v>26665</v>
      </c>
      <c r="AH31">
        <v>0.2</v>
      </c>
      <c r="AK31">
        <v>9</v>
      </c>
      <c r="AL31">
        <v>9.6999999999999993</v>
      </c>
      <c r="AT31" s="8">
        <v>26665</v>
      </c>
      <c r="AU31" s="9">
        <v>6.7</v>
      </c>
      <c r="AV31" s="10">
        <v>6.9</v>
      </c>
      <c r="AW31" s="10">
        <v>5.2</v>
      </c>
      <c r="AX31" s="10">
        <v>8.9</v>
      </c>
      <c r="AY31" s="9">
        <v>1</v>
      </c>
      <c r="AZ31" s="10">
        <v>0.6</v>
      </c>
      <c r="BA31" s="10">
        <v>1</v>
      </c>
      <c r="BB31" s="10">
        <v>0.8</v>
      </c>
      <c r="BD31" s="3">
        <f t="shared" si="5"/>
        <v>6.7</v>
      </c>
      <c r="BE31" s="7">
        <f t="shared" si="0"/>
        <v>2.6967599999999998</v>
      </c>
      <c r="BF31" s="7">
        <f t="shared" si="1"/>
        <v>0.15540000000000001</v>
      </c>
      <c r="BG31" s="7">
        <f t="shared" si="2"/>
        <v>3.8478399999999997</v>
      </c>
      <c r="BH31" s="7">
        <f t="shared" si="6"/>
        <v>6.7</v>
      </c>
      <c r="BI31" s="7">
        <f t="shared" si="4"/>
        <v>0</v>
      </c>
      <c r="BO31" s="8">
        <v>26665</v>
      </c>
      <c r="BP31">
        <v>0.2</v>
      </c>
      <c r="BQ31">
        <v>9.9</v>
      </c>
    </row>
    <row r="32" spans="3:69" x14ac:dyDescent="0.3">
      <c r="C32" s="8">
        <v>26696</v>
      </c>
      <c r="D32">
        <v>7</v>
      </c>
      <c r="E32">
        <v>7.2</v>
      </c>
      <c r="F32">
        <v>7.6</v>
      </c>
      <c r="G32">
        <v>10.6</v>
      </c>
      <c r="H32">
        <v>2.7</v>
      </c>
      <c r="I32">
        <v>3.1</v>
      </c>
      <c r="J32">
        <v>10.8</v>
      </c>
      <c r="K32">
        <v>1.4</v>
      </c>
      <c r="L32">
        <v>4.5999999999999996</v>
      </c>
      <c r="M32">
        <v>8.1999999999999993</v>
      </c>
      <c r="N32">
        <v>5.6</v>
      </c>
      <c r="O32">
        <v>4.9000000000000004</v>
      </c>
      <c r="P32">
        <v>100</v>
      </c>
      <c r="R32">
        <v>40.86</v>
      </c>
      <c r="S32">
        <v>11.6</v>
      </c>
      <c r="U32">
        <v>6.15</v>
      </c>
      <c r="W32">
        <v>3.46</v>
      </c>
      <c r="X32">
        <v>5.03</v>
      </c>
      <c r="Y32">
        <v>2.85</v>
      </c>
      <c r="Z32">
        <v>9.7799999999999994</v>
      </c>
      <c r="AA32">
        <v>30.990000000000002</v>
      </c>
      <c r="AB32">
        <v>3.8</v>
      </c>
      <c r="AG32" s="8">
        <v>26696</v>
      </c>
      <c r="AH32">
        <v>0</v>
      </c>
      <c r="AK32">
        <v>4.5</v>
      </c>
      <c r="AL32">
        <v>10</v>
      </c>
      <c r="AT32" s="8">
        <v>26696</v>
      </c>
      <c r="AU32" s="9">
        <v>7</v>
      </c>
      <c r="AV32" s="10">
        <v>6.6</v>
      </c>
      <c r="AW32" s="10">
        <v>6.3</v>
      </c>
      <c r="AX32" s="10">
        <v>8</v>
      </c>
      <c r="AY32" s="9">
        <v>0.8</v>
      </c>
      <c r="AZ32" s="10">
        <v>0.3</v>
      </c>
      <c r="BA32" s="10">
        <v>1</v>
      </c>
      <c r="BB32" s="10">
        <v>0.6</v>
      </c>
      <c r="BD32" s="3">
        <f t="shared" si="5"/>
        <v>7</v>
      </c>
      <c r="BE32" s="7">
        <f t="shared" si="0"/>
        <v>3.1053600000000001</v>
      </c>
      <c r="BF32" s="7">
        <f t="shared" si="1"/>
        <v>0.28120000000000001</v>
      </c>
      <c r="BG32" s="7">
        <f t="shared" si="2"/>
        <v>3.6134399999999998</v>
      </c>
      <c r="BH32" s="7">
        <f t="shared" si="6"/>
        <v>7</v>
      </c>
      <c r="BI32" s="7">
        <f t="shared" si="4"/>
        <v>0</v>
      </c>
      <c r="BO32" s="8">
        <v>26696</v>
      </c>
      <c r="BP32">
        <v>0.1</v>
      </c>
      <c r="BQ32">
        <v>9.8000000000000007</v>
      </c>
    </row>
    <row r="33" spans="3:69" x14ac:dyDescent="0.3">
      <c r="C33" s="8">
        <v>26724</v>
      </c>
      <c r="D33">
        <v>8.6999999999999993</v>
      </c>
      <c r="E33">
        <v>8.5</v>
      </c>
      <c r="F33">
        <v>10</v>
      </c>
      <c r="G33">
        <v>11.5</v>
      </c>
      <c r="H33">
        <v>3.1</v>
      </c>
      <c r="I33">
        <v>4.4000000000000004</v>
      </c>
      <c r="J33">
        <v>15.6</v>
      </c>
      <c r="K33">
        <v>1.3</v>
      </c>
      <c r="L33">
        <v>5.3</v>
      </c>
      <c r="M33">
        <v>10.8</v>
      </c>
      <c r="N33">
        <v>5.4</v>
      </c>
      <c r="O33">
        <v>5.3</v>
      </c>
      <c r="P33">
        <v>100</v>
      </c>
      <c r="R33">
        <v>40.86</v>
      </c>
      <c r="S33">
        <v>11.6</v>
      </c>
      <c r="U33">
        <v>6.15</v>
      </c>
      <c r="W33">
        <v>3.46</v>
      </c>
      <c r="X33">
        <v>5.03</v>
      </c>
      <c r="Y33">
        <v>2.85</v>
      </c>
      <c r="Z33">
        <v>9.7799999999999994</v>
      </c>
      <c r="AA33">
        <v>30.990000000000002</v>
      </c>
      <c r="AB33">
        <v>4.5999999999999996</v>
      </c>
      <c r="AG33" s="8">
        <v>26724</v>
      </c>
      <c r="AH33">
        <v>-0.1</v>
      </c>
      <c r="AK33">
        <v>5</v>
      </c>
      <c r="AL33">
        <v>10.3</v>
      </c>
      <c r="AT33" s="8">
        <v>26724</v>
      </c>
      <c r="AU33" s="9">
        <v>8.6999999999999993</v>
      </c>
      <c r="AV33" s="10">
        <v>7.9</v>
      </c>
      <c r="AW33" s="10">
        <v>8.6</v>
      </c>
      <c r="AX33" s="10">
        <v>8.5</v>
      </c>
      <c r="AY33" s="9">
        <v>2.4</v>
      </c>
      <c r="AZ33" s="10">
        <v>1.5</v>
      </c>
      <c r="BA33" s="10">
        <v>3.2</v>
      </c>
      <c r="BB33" s="10">
        <v>0.8</v>
      </c>
      <c r="BD33" s="3">
        <f t="shared" si="5"/>
        <v>8.6999999999999993</v>
      </c>
      <c r="BE33" s="7">
        <f t="shared" si="0"/>
        <v>4.0860000000000003</v>
      </c>
      <c r="BF33" s="7">
        <f t="shared" si="1"/>
        <v>0.34039999999999998</v>
      </c>
      <c r="BG33" s="7">
        <f t="shared" si="2"/>
        <v>4.2735999999999992</v>
      </c>
      <c r="BH33" s="7">
        <f t="shared" si="6"/>
        <v>8.6999999999999993</v>
      </c>
      <c r="BI33" s="7">
        <f t="shared" si="4"/>
        <v>0</v>
      </c>
      <c r="BO33" s="8">
        <v>26724</v>
      </c>
      <c r="BP33">
        <v>0.3</v>
      </c>
      <c r="BQ33">
        <v>10</v>
      </c>
    </row>
    <row r="34" spans="3:69" x14ac:dyDescent="0.3">
      <c r="C34" s="8">
        <v>26755</v>
      </c>
      <c r="D34">
        <v>9.4</v>
      </c>
      <c r="E34">
        <v>9.3000000000000007</v>
      </c>
      <c r="F34">
        <v>10.5</v>
      </c>
      <c r="G34">
        <v>10.6</v>
      </c>
      <c r="H34">
        <v>3.9</v>
      </c>
      <c r="I34">
        <v>6.1</v>
      </c>
      <c r="J34">
        <v>19.8</v>
      </c>
      <c r="K34">
        <v>1.3</v>
      </c>
      <c r="L34">
        <v>5.9</v>
      </c>
      <c r="M34">
        <v>12.1</v>
      </c>
      <c r="N34">
        <v>4.9000000000000004</v>
      </c>
      <c r="O34">
        <v>5.8</v>
      </c>
      <c r="P34">
        <v>100</v>
      </c>
      <c r="R34">
        <v>40.86</v>
      </c>
      <c r="S34">
        <v>11.6</v>
      </c>
      <c r="U34">
        <v>6.15</v>
      </c>
      <c r="W34">
        <v>3.46</v>
      </c>
      <c r="X34">
        <v>5.03</v>
      </c>
      <c r="Y34">
        <v>2.85</v>
      </c>
      <c r="Z34">
        <v>9.7799999999999994</v>
      </c>
      <c r="AA34">
        <v>30.990000000000002</v>
      </c>
      <c r="AB34">
        <v>5.6</v>
      </c>
      <c r="AG34" s="8">
        <v>26755</v>
      </c>
      <c r="AH34">
        <v>-0.1</v>
      </c>
      <c r="AK34">
        <v>5.9</v>
      </c>
      <c r="AL34">
        <v>9.6999999999999993</v>
      </c>
      <c r="AT34" s="8">
        <v>26755</v>
      </c>
      <c r="AU34" s="9">
        <v>9.4</v>
      </c>
      <c r="AV34" s="10">
        <v>8.6999999999999993</v>
      </c>
      <c r="AW34" s="10">
        <v>9.6999999999999993</v>
      </c>
      <c r="AX34" s="10">
        <v>8.6</v>
      </c>
      <c r="AY34" s="9">
        <v>1.8</v>
      </c>
      <c r="AZ34" s="10">
        <v>2</v>
      </c>
      <c r="BA34" s="10">
        <v>1.7</v>
      </c>
      <c r="BB34" s="10">
        <v>2</v>
      </c>
      <c r="BD34" s="3">
        <f t="shared" si="5"/>
        <v>9.4</v>
      </c>
      <c r="BE34" s="7">
        <f t="shared" si="0"/>
        <v>4.2902999999999993</v>
      </c>
      <c r="BF34" s="7">
        <f t="shared" si="1"/>
        <v>0.41439999999999999</v>
      </c>
      <c r="BG34" s="7">
        <f t="shared" si="2"/>
        <v>4.6953000000000014</v>
      </c>
      <c r="BH34" s="7">
        <f t="shared" si="6"/>
        <v>9.4</v>
      </c>
      <c r="BI34" s="7">
        <f t="shared" si="4"/>
        <v>0</v>
      </c>
      <c r="BO34" s="8">
        <v>26755</v>
      </c>
      <c r="BP34">
        <v>0.1</v>
      </c>
      <c r="BQ34">
        <v>9.8000000000000007</v>
      </c>
    </row>
    <row r="35" spans="3:69" x14ac:dyDescent="0.3">
      <c r="C35" s="8">
        <v>26785</v>
      </c>
      <c r="D35">
        <v>10.8</v>
      </c>
      <c r="E35">
        <v>10.4</v>
      </c>
      <c r="F35">
        <v>12.4</v>
      </c>
      <c r="G35">
        <v>10.7</v>
      </c>
      <c r="H35">
        <v>4.4000000000000004</v>
      </c>
      <c r="I35">
        <v>7.3</v>
      </c>
      <c r="J35">
        <v>25.2</v>
      </c>
      <c r="K35">
        <v>0.7</v>
      </c>
      <c r="L35">
        <v>6.1</v>
      </c>
      <c r="M35">
        <v>12.1</v>
      </c>
      <c r="N35">
        <v>5.2</v>
      </c>
      <c r="O35">
        <v>6.2</v>
      </c>
      <c r="P35">
        <v>100</v>
      </c>
      <c r="R35">
        <v>40.86</v>
      </c>
      <c r="S35">
        <v>11.6</v>
      </c>
      <c r="U35">
        <v>6.15</v>
      </c>
      <c r="W35">
        <v>3.46</v>
      </c>
      <c r="X35">
        <v>5.03</v>
      </c>
      <c r="Y35">
        <v>2.85</v>
      </c>
      <c r="Z35">
        <v>9.7799999999999994</v>
      </c>
      <c r="AA35">
        <v>30.990000000000002</v>
      </c>
      <c r="AB35">
        <v>6</v>
      </c>
      <c r="AG35" s="8">
        <v>26785</v>
      </c>
      <c r="AH35">
        <v>0.7</v>
      </c>
      <c r="AK35">
        <v>5.7</v>
      </c>
      <c r="AL35">
        <v>10</v>
      </c>
      <c r="AT35" s="8">
        <v>26785</v>
      </c>
      <c r="AU35" s="9">
        <v>10.8</v>
      </c>
      <c r="AV35" s="10">
        <v>9.8000000000000007</v>
      </c>
      <c r="AW35" s="10">
        <v>11.7</v>
      </c>
      <c r="AX35" s="10">
        <v>8.8000000000000007</v>
      </c>
      <c r="AY35" s="9">
        <v>1.6</v>
      </c>
      <c r="AZ35" s="10">
        <v>1.7</v>
      </c>
      <c r="BA35" s="10">
        <v>2.1</v>
      </c>
      <c r="BB35" s="10">
        <v>0.7</v>
      </c>
      <c r="BD35" s="3">
        <f t="shared" si="5"/>
        <v>10.8</v>
      </c>
      <c r="BE35" s="7">
        <f t="shared" si="0"/>
        <v>5.0666399999999996</v>
      </c>
      <c r="BF35" s="7">
        <f t="shared" si="1"/>
        <v>0.44400000000000006</v>
      </c>
      <c r="BG35" s="7">
        <f t="shared" si="2"/>
        <v>5.2893600000000012</v>
      </c>
      <c r="BH35" s="7">
        <f t="shared" si="6"/>
        <v>10.8</v>
      </c>
      <c r="BI35" s="7">
        <f t="shared" si="4"/>
        <v>0</v>
      </c>
      <c r="BO35" s="8">
        <v>26785</v>
      </c>
      <c r="BP35">
        <v>0.2</v>
      </c>
      <c r="BQ35">
        <v>9.5</v>
      </c>
    </row>
    <row r="36" spans="3:69" x14ac:dyDescent="0.3">
      <c r="C36" s="8">
        <v>26816</v>
      </c>
      <c r="D36">
        <v>11</v>
      </c>
      <c r="E36">
        <v>10.9</v>
      </c>
      <c r="F36">
        <v>11.8</v>
      </c>
      <c r="G36">
        <v>10.9</v>
      </c>
      <c r="H36">
        <v>4.4000000000000004</v>
      </c>
      <c r="I36">
        <v>8.1999999999999993</v>
      </c>
      <c r="J36">
        <v>23.1</v>
      </c>
      <c r="K36">
        <v>0.7</v>
      </c>
      <c r="L36">
        <v>6.6</v>
      </c>
      <c r="M36">
        <v>12.3</v>
      </c>
      <c r="N36">
        <v>8.8000000000000007</v>
      </c>
      <c r="O36">
        <v>6.3</v>
      </c>
      <c r="P36">
        <v>100</v>
      </c>
      <c r="R36">
        <v>40.86</v>
      </c>
      <c r="S36">
        <v>11.6</v>
      </c>
      <c r="U36">
        <v>6.15</v>
      </c>
      <c r="W36">
        <v>3.46</v>
      </c>
      <c r="X36">
        <v>5.03</v>
      </c>
      <c r="Y36">
        <v>2.85</v>
      </c>
      <c r="Z36">
        <v>9.7799999999999994</v>
      </c>
      <c r="AA36">
        <v>30.990000000000002</v>
      </c>
      <c r="AB36">
        <v>5.9</v>
      </c>
      <c r="AG36" s="8">
        <v>26816</v>
      </c>
      <c r="AH36">
        <v>1.2</v>
      </c>
      <c r="AK36">
        <v>5.8</v>
      </c>
      <c r="AL36">
        <v>12</v>
      </c>
      <c r="AT36" s="8">
        <v>26816</v>
      </c>
      <c r="AU36" s="9">
        <v>11</v>
      </c>
      <c r="AV36" s="10">
        <v>10.7</v>
      </c>
      <c r="AW36" s="10">
        <v>11.1</v>
      </c>
      <c r="AX36" s="10">
        <v>10.199999999999999</v>
      </c>
      <c r="AY36" s="9">
        <v>0.2</v>
      </c>
      <c r="AZ36" s="10">
        <v>1.5</v>
      </c>
      <c r="BA36" s="10">
        <v>-0.7</v>
      </c>
      <c r="BB36" s="10">
        <v>1.8</v>
      </c>
      <c r="BD36" s="3">
        <f t="shared" si="5"/>
        <v>11</v>
      </c>
      <c r="BE36" s="7">
        <f t="shared" si="0"/>
        <v>4.8214800000000002</v>
      </c>
      <c r="BF36" s="7">
        <f t="shared" si="1"/>
        <v>0.43660000000000004</v>
      </c>
      <c r="BG36" s="7">
        <f t="shared" si="2"/>
        <v>5.7419199999999995</v>
      </c>
      <c r="BH36" s="7">
        <f t="shared" si="6"/>
        <v>11</v>
      </c>
      <c r="BI36" s="7">
        <f t="shared" si="4"/>
        <v>0</v>
      </c>
      <c r="BO36" s="8">
        <v>26816</v>
      </c>
      <c r="BP36">
        <v>0.1</v>
      </c>
      <c r="BQ36">
        <v>8.9</v>
      </c>
    </row>
    <row r="37" spans="3:69" x14ac:dyDescent="0.3">
      <c r="C37" s="8">
        <v>26846</v>
      </c>
      <c r="D37">
        <v>11.7</v>
      </c>
      <c r="E37">
        <v>11.4</v>
      </c>
      <c r="F37">
        <v>13</v>
      </c>
      <c r="G37">
        <v>11.4</v>
      </c>
      <c r="H37">
        <v>4.7</v>
      </c>
      <c r="I37">
        <v>8.8000000000000007</v>
      </c>
      <c r="J37">
        <v>22.9</v>
      </c>
      <c r="K37">
        <v>0.7</v>
      </c>
      <c r="L37">
        <v>6.6</v>
      </c>
      <c r="M37">
        <v>12.3</v>
      </c>
      <c r="N37">
        <v>11.1</v>
      </c>
      <c r="O37">
        <v>6.9</v>
      </c>
      <c r="P37">
        <v>100</v>
      </c>
      <c r="R37">
        <v>40.86</v>
      </c>
      <c r="S37">
        <v>11.6</v>
      </c>
      <c r="U37">
        <v>6.15</v>
      </c>
      <c r="W37">
        <v>3.46</v>
      </c>
      <c r="X37">
        <v>5.03</v>
      </c>
      <c r="Y37">
        <v>2.85</v>
      </c>
      <c r="Z37">
        <v>9.7799999999999994</v>
      </c>
      <c r="AA37">
        <v>30.990000000000002</v>
      </c>
      <c r="AB37">
        <v>6.2</v>
      </c>
      <c r="AG37" s="8">
        <v>26846</v>
      </c>
      <c r="AH37">
        <v>1.4</v>
      </c>
      <c r="AK37">
        <v>6</v>
      </c>
      <c r="AL37">
        <v>12.2</v>
      </c>
      <c r="AT37" s="8">
        <v>26846</v>
      </c>
      <c r="AU37" s="9">
        <v>11.7</v>
      </c>
      <c r="AV37" s="10">
        <v>11.2</v>
      </c>
      <c r="AW37" s="10">
        <v>12.1</v>
      </c>
      <c r="AX37" s="10">
        <v>10.4</v>
      </c>
      <c r="AY37" s="9">
        <v>0.8</v>
      </c>
      <c r="AZ37" s="10">
        <v>0.9</v>
      </c>
      <c r="BA37" s="10">
        <v>0.8</v>
      </c>
      <c r="BB37" s="10">
        <v>0.7</v>
      </c>
      <c r="BD37" s="3">
        <f t="shared" si="5"/>
        <v>11.7</v>
      </c>
      <c r="BE37" s="7">
        <f t="shared" si="0"/>
        <v>5.3117999999999999</v>
      </c>
      <c r="BF37" s="7">
        <f t="shared" si="1"/>
        <v>0.45880000000000004</v>
      </c>
      <c r="BG37" s="7">
        <f t="shared" si="2"/>
        <v>5.9293999999999993</v>
      </c>
      <c r="BH37" s="7">
        <f t="shared" si="6"/>
        <v>11.7</v>
      </c>
      <c r="BI37" s="7">
        <f t="shared" si="4"/>
        <v>0</v>
      </c>
      <c r="BO37" s="8">
        <v>26846</v>
      </c>
      <c r="BP37">
        <v>0.2</v>
      </c>
      <c r="BQ37">
        <v>9.1</v>
      </c>
    </row>
    <row r="38" spans="3:69" x14ac:dyDescent="0.3">
      <c r="C38" s="8">
        <v>26877</v>
      </c>
      <c r="D38">
        <v>11.9</v>
      </c>
      <c r="E38">
        <v>11.8</v>
      </c>
      <c r="F38">
        <v>12.9</v>
      </c>
      <c r="G38">
        <v>11.7</v>
      </c>
      <c r="H38">
        <v>3.4</v>
      </c>
      <c r="I38">
        <v>9.6999999999999993</v>
      </c>
      <c r="J38">
        <v>24.2</v>
      </c>
      <c r="K38">
        <v>0.9</v>
      </c>
      <c r="L38">
        <v>6</v>
      </c>
      <c r="M38">
        <v>12.3</v>
      </c>
      <c r="N38">
        <v>11.9</v>
      </c>
      <c r="O38">
        <v>7.4</v>
      </c>
      <c r="P38">
        <v>100</v>
      </c>
      <c r="R38">
        <v>40.86</v>
      </c>
      <c r="S38">
        <v>11.6</v>
      </c>
      <c r="U38">
        <v>6.15</v>
      </c>
      <c r="W38">
        <v>3.46</v>
      </c>
      <c r="X38">
        <v>5.03</v>
      </c>
      <c r="Y38">
        <v>2.85</v>
      </c>
      <c r="Z38">
        <v>9.7799999999999994</v>
      </c>
      <c r="AA38">
        <v>30.990000000000002</v>
      </c>
      <c r="AB38">
        <v>5.0999999999999996</v>
      </c>
      <c r="AG38" s="8">
        <v>26877</v>
      </c>
      <c r="AH38">
        <v>1.8</v>
      </c>
      <c r="AK38">
        <v>5.6</v>
      </c>
      <c r="AL38">
        <v>12.2</v>
      </c>
      <c r="AT38" s="8">
        <v>26877</v>
      </c>
      <c r="AU38" s="9">
        <v>11.9</v>
      </c>
      <c r="AV38" s="10">
        <v>11.7</v>
      </c>
      <c r="AW38" s="10">
        <v>12.5</v>
      </c>
      <c r="AX38" s="10">
        <v>10.3</v>
      </c>
      <c r="AY38" s="9">
        <v>0.9</v>
      </c>
      <c r="AZ38" s="10">
        <v>0.3</v>
      </c>
      <c r="BA38" s="10">
        <v>1.2</v>
      </c>
      <c r="BB38" s="10">
        <v>0.4</v>
      </c>
      <c r="BD38" s="3">
        <f t="shared" si="5"/>
        <v>11.9</v>
      </c>
      <c r="BE38" s="7">
        <f t="shared" si="0"/>
        <v>5.2709400000000004</v>
      </c>
      <c r="BF38" s="7">
        <f t="shared" si="1"/>
        <v>0.37740000000000001</v>
      </c>
      <c r="BG38" s="7">
        <f t="shared" si="2"/>
        <v>6.2516600000000002</v>
      </c>
      <c r="BH38" s="7">
        <f t="shared" si="6"/>
        <v>11.9</v>
      </c>
      <c r="BI38" s="7">
        <f t="shared" si="4"/>
        <v>0</v>
      </c>
      <c r="BO38" s="8">
        <v>26877</v>
      </c>
      <c r="BP38">
        <v>0.2</v>
      </c>
      <c r="BQ38">
        <v>9.3000000000000007</v>
      </c>
    </row>
    <row r="39" spans="3:69" x14ac:dyDescent="0.3">
      <c r="C39" s="8">
        <v>26908</v>
      </c>
      <c r="D39">
        <v>14.2</v>
      </c>
      <c r="E39">
        <v>13.4</v>
      </c>
      <c r="F39">
        <v>16.899999999999999</v>
      </c>
      <c r="G39">
        <v>12.7</v>
      </c>
      <c r="H39">
        <v>3.7</v>
      </c>
      <c r="I39">
        <v>11.9</v>
      </c>
      <c r="J39">
        <v>27</v>
      </c>
      <c r="K39">
        <v>0.9</v>
      </c>
      <c r="L39">
        <v>6.3</v>
      </c>
      <c r="M39">
        <v>12.5</v>
      </c>
      <c r="N39">
        <v>13.8</v>
      </c>
      <c r="O39">
        <v>8</v>
      </c>
      <c r="P39">
        <v>100</v>
      </c>
      <c r="R39">
        <v>40.86</v>
      </c>
      <c r="S39">
        <v>11.6</v>
      </c>
      <c r="U39">
        <v>6.15</v>
      </c>
      <c r="W39">
        <v>3.46</v>
      </c>
      <c r="X39">
        <v>5.03</v>
      </c>
      <c r="Y39">
        <v>2.85</v>
      </c>
      <c r="Z39">
        <v>9.7799999999999994</v>
      </c>
      <c r="AA39">
        <v>30.990000000000002</v>
      </c>
      <c r="AB39">
        <v>5.3</v>
      </c>
      <c r="AG39" s="8">
        <v>26908</v>
      </c>
      <c r="AH39">
        <v>2.6</v>
      </c>
      <c r="AK39">
        <v>5.6</v>
      </c>
      <c r="AL39">
        <v>12.8</v>
      </c>
      <c r="AT39" s="8">
        <v>26908</v>
      </c>
      <c r="AU39" s="9">
        <v>14.2</v>
      </c>
      <c r="AV39" s="10">
        <v>13.1</v>
      </c>
      <c r="AW39" s="10">
        <v>15.8</v>
      </c>
      <c r="AX39" s="10">
        <v>10.6</v>
      </c>
      <c r="AY39" s="9">
        <v>2.7</v>
      </c>
      <c r="AZ39" s="10">
        <v>1.8</v>
      </c>
      <c r="BA39" s="10">
        <v>3.9</v>
      </c>
      <c r="BB39" s="10">
        <v>0.7</v>
      </c>
      <c r="BD39" s="3">
        <f t="shared" si="5"/>
        <v>14.2</v>
      </c>
      <c r="BE39" s="7">
        <f t="shared" si="0"/>
        <v>6.9053399999999989</v>
      </c>
      <c r="BF39" s="7">
        <f t="shared" si="1"/>
        <v>0.39219999999999999</v>
      </c>
      <c r="BG39" s="7">
        <f t="shared" si="2"/>
        <v>6.9024600000000005</v>
      </c>
      <c r="BH39" s="7">
        <f t="shared" si="6"/>
        <v>14.2</v>
      </c>
      <c r="BI39" s="7">
        <f t="shared" si="4"/>
        <v>0</v>
      </c>
      <c r="BO39" s="8">
        <v>26908</v>
      </c>
      <c r="BP39">
        <v>0.4</v>
      </c>
      <c r="BQ39">
        <v>9.5</v>
      </c>
    </row>
    <row r="40" spans="3:69" x14ac:dyDescent="0.3">
      <c r="C40" s="8">
        <v>26938</v>
      </c>
      <c r="D40">
        <v>13.9</v>
      </c>
      <c r="E40">
        <v>13.5</v>
      </c>
      <c r="F40">
        <v>15.5</v>
      </c>
      <c r="G40">
        <v>12.4</v>
      </c>
      <c r="H40">
        <v>6</v>
      </c>
      <c r="I40">
        <v>15.1</v>
      </c>
      <c r="J40">
        <v>29.9</v>
      </c>
      <c r="K40">
        <v>-10.5</v>
      </c>
      <c r="L40">
        <v>6.4</v>
      </c>
      <c r="M40">
        <v>11.8</v>
      </c>
      <c r="N40">
        <v>13.6</v>
      </c>
      <c r="O40">
        <v>8.1999999999999993</v>
      </c>
      <c r="P40">
        <v>100</v>
      </c>
      <c r="R40">
        <v>40.86</v>
      </c>
      <c r="S40">
        <v>11.6</v>
      </c>
      <c r="U40">
        <v>6.15</v>
      </c>
      <c r="W40">
        <v>3.46</v>
      </c>
      <c r="X40">
        <v>5.03</v>
      </c>
      <c r="Y40">
        <v>2.85</v>
      </c>
      <c r="Z40">
        <v>9.7799999999999994</v>
      </c>
      <c r="AA40">
        <v>30.990000000000002</v>
      </c>
      <c r="AB40">
        <v>7.7</v>
      </c>
      <c r="AG40" s="8">
        <v>26938</v>
      </c>
      <c r="AH40">
        <v>4.2</v>
      </c>
      <c r="AK40">
        <v>0.9</v>
      </c>
      <c r="AL40">
        <v>13.1</v>
      </c>
      <c r="AT40" s="8">
        <v>26938</v>
      </c>
      <c r="AU40" s="9">
        <v>13.9</v>
      </c>
      <c r="AV40" s="10">
        <v>13.1</v>
      </c>
      <c r="AW40" s="10">
        <v>15.8</v>
      </c>
      <c r="AX40" s="10">
        <v>9.8000000000000007</v>
      </c>
      <c r="AY40" s="9">
        <v>0.4</v>
      </c>
      <c r="AZ40" s="10">
        <v>0.9</v>
      </c>
      <c r="BA40" s="10">
        <v>0.6</v>
      </c>
      <c r="BB40" s="10">
        <v>-0.1</v>
      </c>
      <c r="BD40" s="3">
        <f t="shared" si="5"/>
        <v>13.9</v>
      </c>
      <c r="BE40" s="7">
        <f t="shared" si="0"/>
        <v>6.3333000000000004</v>
      </c>
      <c r="BF40" s="7">
        <f t="shared" si="1"/>
        <v>0.56980000000000008</v>
      </c>
      <c r="BG40" s="7">
        <f t="shared" si="2"/>
        <v>6.9969000000000001</v>
      </c>
      <c r="BH40" s="7">
        <f t="shared" si="6"/>
        <v>13.9</v>
      </c>
      <c r="BI40" s="7">
        <f t="shared" si="4"/>
        <v>0</v>
      </c>
      <c r="BO40" s="8">
        <v>26938</v>
      </c>
      <c r="BP40">
        <v>1.6</v>
      </c>
      <c r="BQ40">
        <v>3.7</v>
      </c>
    </row>
    <row r="41" spans="3:69" x14ac:dyDescent="0.3">
      <c r="C41" s="8">
        <v>26969</v>
      </c>
      <c r="D41">
        <v>15.2</v>
      </c>
      <c r="E41">
        <v>14.9</v>
      </c>
      <c r="F41">
        <v>17.399999999999999</v>
      </c>
      <c r="G41">
        <v>12.2</v>
      </c>
      <c r="H41">
        <v>7.7</v>
      </c>
      <c r="I41">
        <v>20.8</v>
      </c>
      <c r="J41">
        <v>30.9</v>
      </c>
      <c r="K41">
        <v>-10.4</v>
      </c>
      <c r="L41">
        <v>8.1999999999999993</v>
      </c>
      <c r="M41">
        <v>11.8</v>
      </c>
      <c r="N41">
        <v>13.7</v>
      </c>
      <c r="O41">
        <v>8.6</v>
      </c>
      <c r="P41">
        <v>100</v>
      </c>
      <c r="R41">
        <v>40.86</v>
      </c>
      <c r="S41">
        <v>11.6</v>
      </c>
      <c r="U41">
        <v>6.15</v>
      </c>
      <c r="W41">
        <v>3.46</v>
      </c>
      <c r="X41">
        <v>5.03</v>
      </c>
      <c r="Y41">
        <v>2.85</v>
      </c>
      <c r="Z41">
        <v>9.7799999999999994</v>
      </c>
      <c r="AA41">
        <v>30.990000000000002</v>
      </c>
      <c r="AB41">
        <v>11.1</v>
      </c>
      <c r="AG41" s="8">
        <v>26969</v>
      </c>
      <c r="AH41">
        <v>6</v>
      </c>
      <c r="AK41">
        <v>0.6</v>
      </c>
      <c r="AL41">
        <v>13.7</v>
      </c>
      <c r="AT41" s="8">
        <v>26969</v>
      </c>
      <c r="AU41" s="9">
        <v>15.2</v>
      </c>
      <c r="AV41" s="10">
        <v>14.1</v>
      </c>
      <c r="AW41" s="10">
        <v>17.600000000000001</v>
      </c>
      <c r="AX41" s="10">
        <v>10.4</v>
      </c>
      <c r="AY41" s="9">
        <v>0.9</v>
      </c>
      <c r="AZ41" s="10">
        <v>1.2</v>
      </c>
      <c r="BA41" s="10">
        <v>0.9</v>
      </c>
      <c r="BB41" s="10">
        <v>0.9</v>
      </c>
      <c r="BD41" s="3">
        <f t="shared" si="5"/>
        <v>15.2</v>
      </c>
      <c r="BE41" s="7">
        <f t="shared" si="0"/>
        <v>7.1096399999999997</v>
      </c>
      <c r="BF41" s="7">
        <f t="shared" si="1"/>
        <v>0.82140000000000002</v>
      </c>
      <c r="BG41" s="7">
        <f t="shared" si="2"/>
        <v>7.2689600000000008</v>
      </c>
      <c r="BH41" s="7">
        <f t="shared" si="6"/>
        <v>15.2</v>
      </c>
      <c r="BI41" s="7">
        <f t="shared" si="4"/>
        <v>0</v>
      </c>
      <c r="BO41" s="8">
        <v>26969</v>
      </c>
      <c r="BP41">
        <v>1.7</v>
      </c>
      <c r="BQ41">
        <v>5.0999999999999996</v>
      </c>
    </row>
    <row r="42" spans="3:69" x14ac:dyDescent="0.3">
      <c r="C42" s="8">
        <v>26999</v>
      </c>
      <c r="D42">
        <v>18.3</v>
      </c>
      <c r="E42">
        <v>17.600000000000001</v>
      </c>
      <c r="F42">
        <v>20.9</v>
      </c>
      <c r="G42">
        <v>14.6</v>
      </c>
      <c r="H42">
        <v>15.2</v>
      </c>
      <c r="I42">
        <v>27</v>
      </c>
      <c r="J42">
        <v>32.9</v>
      </c>
      <c r="K42">
        <v>-10.1</v>
      </c>
      <c r="L42">
        <v>11.9</v>
      </c>
      <c r="M42">
        <v>11.8</v>
      </c>
      <c r="N42">
        <v>15.6</v>
      </c>
      <c r="O42">
        <v>10.6</v>
      </c>
      <c r="P42">
        <v>100</v>
      </c>
      <c r="R42">
        <v>40.86</v>
      </c>
      <c r="S42">
        <v>11.6</v>
      </c>
      <c r="U42">
        <v>6.15</v>
      </c>
      <c r="W42">
        <v>3.46</v>
      </c>
      <c r="X42">
        <v>5.03</v>
      </c>
      <c r="Y42">
        <v>2.85</v>
      </c>
      <c r="Z42">
        <v>9.7799999999999994</v>
      </c>
      <c r="AA42">
        <v>30.990000000000002</v>
      </c>
      <c r="AB42">
        <v>22.3</v>
      </c>
      <c r="AG42" s="8">
        <v>26999</v>
      </c>
      <c r="AH42">
        <v>8.6999999999999993</v>
      </c>
      <c r="AK42">
        <v>0.5</v>
      </c>
      <c r="AL42">
        <v>15.2</v>
      </c>
      <c r="AT42" s="8">
        <v>26999</v>
      </c>
      <c r="AU42" s="9">
        <v>18.3</v>
      </c>
      <c r="AV42" s="10">
        <v>16.100000000000001</v>
      </c>
      <c r="AW42" s="10">
        <v>21.6</v>
      </c>
      <c r="AX42" s="10">
        <v>11.6</v>
      </c>
      <c r="AY42" s="9">
        <v>3.4</v>
      </c>
      <c r="AZ42" s="10">
        <v>2.2999999999999998</v>
      </c>
      <c r="BA42" s="10">
        <v>4.2</v>
      </c>
      <c r="BB42" s="10">
        <v>1.7</v>
      </c>
      <c r="BD42" s="3">
        <f t="shared" si="5"/>
        <v>18.3</v>
      </c>
      <c r="BE42" s="7">
        <f t="shared" si="0"/>
        <v>8.5397400000000001</v>
      </c>
      <c r="BF42" s="7">
        <f t="shared" si="1"/>
        <v>1.6502000000000001</v>
      </c>
      <c r="BG42" s="7">
        <f t="shared" si="2"/>
        <v>8.1100600000000007</v>
      </c>
      <c r="BH42" s="7">
        <f t="shared" si="6"/>
        <v>18.3</v>
      </c>
      <c r="BI42" s="7">
        <f t="shared" si="4"/>
        <v>0</v>
      </c>
      <c r="BO42" s="8">
        <v>26999</v>
      </c>
      <c r="BP42">
        <v>0.9</v>
      </c>
      <c r="BQ42">
        <v>6</v>
      </c>
    </row>
    <row r="43" spans="3:69" x14ac:dyDescent="0.3">
      <c r="C43" s="8">
        <v>27030</v>
      </c>
      <c r="D43">
        <v>21.9</v>
      </c>
      <c r="E43">
        <v>21</v>
      </c>
      <c r="F43">
        <v>27.4</v>
      </c>
      <c r="G43">
        <v>15.4</v>
      </c>
      <c r="H43">
        <v>16.7</v>
      </c>
      <c r="I43">
        <v>35.200000000000003</v>
      </c>
      <c r="J43">
        <v>34</v>
      </c>
      <c r="K43">
        <v>-9.1999999999999993</v>
      </c>
      <c r="L43">
        <v>12.6</v>
      </c>
      <c r="M43">
        <v>13.5</v>
      </c>
      <c r="N43">
        <v>17.3</v>
      </c>
      <c r="O43">
        <v>12.9</v>
      </c>
      <c r="P43">
        <v>100</v>
      </c>
      <c r="R43">
        <v>40.86</v>
      </c>
      <c r="S43">
        <v>11.6</v>
      </c>
      <c r="U43">
        <v>6.15</v>
      </c>
      <c r="W43">
        <v>3.46</v>
      </c>
      <c r="X43">
        <v>5.03</v>
      </c>
      <c r="Y43">
        <v>2.85</v>
      </c>
      <c r="Z43">
        <v>9.7799999999999994</v>
      </c>
      <c r="AA43">
        <v>30.990000000000002</v>
      </c>
      <c r="AB43">
        <v>24.1</v>
      </c>
      <c r="AG43" s="8">
        <v>27030</v>
      </c>
      <c r="AH43">
        <v>13.3</v>
      </c>
      <c r="AK43">
        <v>0.4</v>
      </c>
      <c r="AL43">
        <v>16.399999999999999</v>
      </c>
      <c r="AT43" s="8">
        <v>27030</v>
      </c>
      <c r="AU43" s="9">
        <v>21.9</v>
      </c>
      <c r="AV43" s="10">
        <v>17.899999999999999</v>
      </c>
      <c r="AW43" s="10">
        <v>26.8</v>
      </c>
      <c r="AX43" s="10">
        <v>12.6</v>
      </c>
      <c r="AY43" s="9">
        <v>4.0999999999999996</v>
      </c>
      <c r="AZ43" s="10">
        <v>2.2000000000000002</v>
      </c>
      <c r="BA43" s="10">
        <v>5.3</v>
      </c>
      <c r="BB43" s="10">
        <v>1.7</v>
      </c>
      <c r="BD43" s="3">
        <f t="shared" si="5"/>
        <v>21.9</v>
      </c>
      <c r="BE43" s="7">
        <f t="shared" si="0"/>
        <v>11.195639999999999</v>
      </c>
      <c r="BF43" s="7">
        <f t="shared" si="1"/>
        <v>1.7834000000000003</v>
      </c>
      <c r="BG43" s="7">
        <f t="shared" si="2"/>
        <v>8.9209599999999991</v>
      </c>
      <c r="BH43" s="7">
        <f t="shared" si="6"/>
        <v>21.9</v>
      </c>
      <c r="BI43" s="7">
        <f t="shared" si="4"/>
        <v>0</v>
      </c>
      <c r="BO43" s="8">
        <v>27030</v>
      </c>
      <c r="BP43">
        <v>0.3</v>
      </c>
      <c r="BQ43">
        <v>6</v>
      </c>
    </row>
    <row r="44" spans="3:69" x14ac:dyDescent="0.3">
      <c r="C44" s="8">
        <v>27061</v>
      </c>
      <c r="D44">
        <v>24.9</v>
      </c>
      <c r="E44">
        <v>22.8</v>
      </c>
      <c r="F44">
        <v>31.6</v>
      </c>
      <c r="G44">
        <v>15.4</v>
      </c>
      <c r="H44">
        <v>15.9</v>
      </c>
      <c r="I44">
        <v>39.4</v>
      </c>
      <c r="J44">
        <v>34.1</v>
      </c>
      <c r="K44">
        <v>2.2999999999999998</v>
      </c>
      <c r="L44">
        <v>14.7</v>
      </c>
      <c r="M44">
        <v>13.5</v>
      </c>
      <c r="N44">
        <v>21.7</v>
      </c>
      <c r="O44">
        <v>15.5</v>
      </c>
      <c r="P44">
        <v>100</v>
      </c>
      <c r="R44">
        <v>40.86</v>
      </c>
      <c r="S44">
        <v>11.6</v>
      </c>
      <c r="U44">
        <v>6.15</v>
      </c>
      <c r="W44">
        <v>3.46</v>
      </c>
      <c r="X44">
        <v>5.03</v>
      </c>
      <c r="Y44">
        <v>2.85</v>
      </c>
      <c r="Z44">
        <v>9.7799999999999994</v>
      </c>
      <c r="AA44">
        <v>30.990000000000002</v>
      </c>
      <c r="AB44">
        <v>21.6</v>
      </c>
      <c r="AG44" s="8">
        <v>27061</v>
      </c>
      <c r="AH44">
        <v>22.1</v>
      </c>
      <c r="AK44">
        <v>6.1</v>
      </c>
      <c r="AL44">
        <v>17.3</v>
      </c>
      <c r="AT44" s="8">
        <v>27061</v>
      </c>
      <c r="AU44" s="9">
        <v>24.9</v>
      </c>
      <c r="AV44" s="10">
        <v>20.6</v>
      </c>
      <c r="AW44" s="10">
        <v>30</v>
      </c>
      <c r="AX44" s="10">
        <v>14.5</v>
      </c>
      <c r="AY44" s="9">
        <v>3.3</v>
      </c>
      <c r="AZ44" s="10">
        <v>2.6</v>
      </c>
      <c r="BA44" s="10">
        <v>3.6</v>
      </c>
      <c r="BB44" s="10">
        <v>2.2000000000000002</v>
      </c>
      <c r="BD44" s="3">
        <f t="shared" si="5"/>
        <v>24.9</v>
      </c>
      <c r="BE44" s="7">
        <f t="shared" si="0"/>
        <v>12.911759999999999</v>
      </c>
      <c r="BF44" s="7">
        <f t="shared" si="1"/>
        <v>1.5984000000000003</v>
      </c>
      <c r="BG44" s="7">
        <f t="shared" si="2"/>
        <v>10.38984</v>
      </c>
      <c r="BH44" s="7">
        <f t="shared" si="6"/>
        <v>24.9</v>
      </c>
      <c r="BI44" s="7">
        <f t="shared" si="4"/>
        <v>0</v>
      </c>
      <c r="BO44" s="8">
        <v>27061</v>
      </c>
      <c r="BP44">
        <v>0.3</v>
      </c>
      <c r="BQ44">
        <v>6.2</v>
      </c>
    </row>
    <row r="45" spans="3:69" x14ac:dyDescent="0.3">
      <c r="C45" s="8">
        <v>27089</v>
      </c>
      <c r="D45">
        <v>22.8</v>
      </c>
      <c r="E45">
        <v>21.7</v>
      </c>
      <c r="F45">
        <v>27</v>
      </c>
      <c r="G45">
        <v>14.9</v>
      </c>
      <c r="H45">
        <v>15.4</v>
      </c>
      <c r="I45">
        <v>40.299999999999997</v>
      </c>
      <c r="J45">
        <v>29.9</v>
      </c>
      <c r="K45">
        <v>2.6</v>
      </c>
      <c r="L45">
        <v>14.2</v>
      </c>
      <c r="M45">
        <v>10.8</v>
      </c>
      <c r="N45">
        <v>22.1</v>
      </c>
      <c r="O45">
        <v>16.3</v>
      </c>
      <c r="P45">
        <v>100</v>
      </c>
      <c r="R45">
        <v>40.86</v>
      </c>
      <c r="S45">
        <v>11.6</v>
      </c>
      <c r="U45">
        <v>6.15</v>
      </c>
      <c r="W45">
        <v>3.46</v>
      </c>
      <c r="X45">
        <v>5.03</v>
      </c>
      <c r="Y45">
        <v>2.85</v>
      </c>
      <c r="Z45">
        <v>9.7799999999999994</v>
      </c>
      <c r="AA45">
        <v>30.990000000000002</v>
      </c>
      <c r="AB45">
        <v>20.8</v>
      </c>
      <c r="AG45" s="8">
        <v>27089</v>
      </c>
      <c r="AH45">
        <v>23.8</v>
      </c>
      <c r="AK45">
        <v>5.7</v>
      </c>
      <c r="AL45">
        <v>17.100000000000001</v>
      </c>
      <c r="AT45" s="8">
        <v>27089</v>
      </c>
      <c r="AU45" s="9">
        <v>22.8</v>
      </c>
      <c r="AV45" s="10">
        <v>19.899999999999999</v>
      </c>
      <c r="AW45" s="10">
        <v>26.7</v>
      </c>
      <c r="AX45" s="10">
        <v>14.4</v>
      </c>
      <c r="AY45" s="9">
        <v>0.6</v>
      </c>
      <c r="AZ45" s="10">
        <v>0.9</v>
      </c>
      <c r="BA45" s="10">
        <v>0.5</v>
      </c>
      <c r="BB45" s="10">
        <v>0.8</v>
      </c>
      <c r="BD45" s="3">
        <f t="shared" si="5"/>
        <v>22.8</v>
      </c>
      <c r="BE45" s="7">
        <f t="shared" si="0"/>
        <v>11.0322</v>
      </c>
      <c r="BF45" s="7">
        <f t="shared" si="1"/>
        <v>1.5392000000000001</v>
      </c>
      <c r="BG45" s="7">
        <f t="shared" si="2"/>
        <v>10.2286</v>
      </c>
      <c r="BH45" s="7">
        <f t="shared" si="6"/>
        <v>22.8</v>
      </c>
      <c r="BI45" s="7">
        <f t="shared" si="4"/>
        <v>0</v>
      </c>
      <c r="BO45" s="8">
        <v>27089</v>
      </c>
      <c r="BP45">
        <v>0.1</v>
      </c>
      <c r="BQ45">
        <v>6</v>
      </c>
    </row>
    <row r="46" spans="3:69" x14ac:dyDescent="0.3">
      <c r="C46" s="8">
        <v>27120</v>
      </c>
      <c r="D46">
        <v>23.7</v>
      </c>
      <c r="E46">
        <v>22</v>
      </c>
      <c r="F46">
        <v>28.9</v>
      </c>
      <c r="G46">
        <v>14.8</v>
      </c>
      <c r="H46">
        <v>14.7</v>
      </c>
      <c r="I46">
        <v>42.1</v>
      </c>
      <c r="J46">
        <v>26.1</v>
      </c>
      <c r="K46">
        <v>2.8</v>
      </c>
      <c r="L46">
        <v>17.600000000000001</v>
      </c>
      <c r="M46">
        <v>16.399999999999999</v>
      </c>
      <c r="N46">
        <v>23.7</v>
      </c>
      <c r="O46">
        <v>16.899999999999999</v>
      </c>
      <c r="P46">
        <v>100</v>
      </c>
      <c r="R46">
        <v>40.86</v>
      </c>
      <c r="S46">
        <v>11.6</v>
      </c>
      <c r="U46">
        <v>6.15</v>
      </c>
      <c r="W46">
        <v>3.46</v>
      </c>
      <c r="X46">
        <v>5.03</v>
      </c>
      <c r="Y46">
        <v>2.85</v>
      </c>
      <c r="Z46">
        <v>9.7799999999999994</v>
      </c>
      <c r="AA46">
        <v>30.990000000000002</v>
      </c>
      <c r="AB46">
        <v>25.7</v>
      </c>
      <c r="AG46" s="8">
        <v>27120</v>
      </c>
      <c r="AH46">
        <v>24.7</v>
      </c>
      <c r="AK46">
        <v>5.3</v>
      </c>
      <c r="AL46">
        <v>18.399999999999999</v>
      </c>
      <c r="AT46" s="8">
        <v>27120</v>
      </c>
      <c r="AU46" s="9">
        <v>23.7</v>
      </c>
      <c r="AV46" s="10">
        <v>19.7</v>
      </c>
      <c r="AW46" s="10">
        <v>27.7</v>
      </c>
      <c r="AX46" s="10">
        <v>15.3</v>
      </c>
      <c r="AY46" s="9">
        <v>2.6</v>
      </c>
      <c r="AZ46" s="10">
        <v>1.9</v>
      </c>
      <c r="BA46" s="10">
        <v>2.5</v>
      </c>
      <c r="BB46" s="10">
        <v>2.8</v>
      </c>
      <c r="BD46" s="3">
        <f t="shared" si="5"/>
        <v>23.7</v>
      </c>
      <c r="BE46" s="7">
        <f t="shared" si="0"/>
        <v>11.808539999999999</v>
      </c>
      <c r="BF46" s="7">
        <f t="shared" si="1"/>
        <v>1.9018000000000002</v>
      </c>
      <c r="BG46" s="7">
        <f t="shared" si="2"/>
        <v>9.9896600000000007</v>
      </c>
      <c r="BH46" s="7">
        <f t="shared" si="6"/>
        <v>23.7</v>
      </c>
      <c r="BI46" s="7">
        <f t="shared" si="4"/>
        <v>0</v>
      </c>
      <c r="BO46" s="8">
        <v>27120</v>
      </c>
      <c r="BP46">
        <v>0.1</v>
      </c>
      <c r="BQ46">
        <v>6</v>
      </c>
    </row>
    <row r="47" spans="3:69" x14ac:dyDescent="0.3">
      <c r="C47" s="8">
        <v>27150</v>
      </c>
      <c r="D47">
        <v>22</v>
      </c>
      <c r="E47">
        <v>22.2</v>
      </c>
      <c r="F47">
        <v>24.9</v>
      </c>
      <c r="G47">
        <v>14.4</v>
      </c>
      <c r="H47">
        <v>14.5</v>
      </c>
      <c r="I47">
        <v>40.1</v>
      </c>
      <c r="J47">
        <v>24.9</v>
      </c>
      <c r="K47">
        <v>2.7</v>
      </c>
      <c r="L47">
        <v>17.600000000000001</v>
      </c>
      <c r="M47">
        <v>16.600000000000001</v>
      </c>
      <c r="N47">
        <v>22.5</v>
      </c>
      <c r="O47">
        <v>18.399999999999999</v>
      </c>
      <c r="P47">
        <v>100</v>
      </c>
      <c r="R47">
        <v>40.86</v>
      </c>
      <c r="S47">
        <v>11.6</v>
      </c>
      <c r="U47">
        <v>6.15</v>
      </c>
      <c r="W47">
        <v>3.46</v>
      </c>
      <c r="X47">
        <v>5.03</v>
      </c>
      <c r="Y47">
        <v>2.85</v>
      </c>
      <c r="Z47">
        <v>9.7799999999999994</v>
      </c>
      <c r="AA47">
        <v>30.990000000000002</v>
      </c>
      <c r="AB47">
        <v>25.7</v>
      </c>
      <c r="AG47" s="8">
        <v>27150</v>
      </c>
      <c r="AH47">
        <v>24.2</v>
      </c>
      <c r="AK47">
        <v>6.3</v>
      </c>
      <c r="AL47">
        <v>18.5</v>
      </c>
      <c r="AT47" s="8">
        <v>27150</v>
      </c>
      <c r="AU47" s="9">
        <v>22</v>
      </c>
      <c r="AV47" s="10">
        <v>19.899999999999999</v>
      </c>
      <c r="AW47" s="10">
        <v>24.8</v>
      </c>
      <c r="AX47" s="10">
        <v>15.5</v>
      </c>
      <c r="AY47" s="9">
        <v>0.3</v>
      </c>
      <c r="AZ47" s="10">
        <v>1.9</v>
      </c>
      <c r="BA47" s="10">
        <v>-0.2</v>
      </c>
      <c r="BB47" s="10">
        <v>0.9</v>
      </c>
      <c r="BD47" s="3">
        <f t="shared" si="5"/>
        <v>22</v>
      </c>
      <c r="BE47" s="7">
        <f t="shared" si="0"/>
        <v>10.17414</v>
      </c>
      <c r="BF47" s="7">
        <f t="shared" si="1"/>
        <v>1.9018000000000002</v>
      </c>
      <c r="BG47" s="7">
        <f t="shared" si="2"/>
        <v>9.9240600000000008</v>
      </c>
      <c r="BH47" s="7">
        <f t="shared" si="6"/>
        <v>22</v>
      </c>
      <c r="BI47" s="7">
        <f t="shared" si="4"/>
        <v>0</v>
      </c>
      <c r="BO47" s="8">
        <v>27150</v>
      </c>
      <c r="BP47">
        <v>0.4</v>
      </c>
      <c r="BQ47">
        <v>6.3</v>
      </c>
    </row>
    <row r="48" spans="3:69" x14ac:dyDescent="0.3">
      <c r="C48" s="8">
        <v>27181</v>
      </c>
      <c r="D48">
        <v>22.3</v>
      </c>
      <c r="E48">
        <v>22.3</v>
      </c>
      <c r="F48">
        <v>25.3</v>
      </c>
      <c r="G48">
        <v>14.3</v>
      </c>
      <c r="H48">
        <v>29.5</v>
      </c>
      <c r="I48">
        <v>39.299999999999997</v>
      </c>
      <c r="J48">
        <v>26</v>
      </c>
      <c r="K48">
        <v>2.7</v>
      </c>
      <c r="L48">
        <v>17.100000000000001</v>
      </c>
      <c r="M48">
        <v>16.7</v>
      </c>
      <c r="N48">
        <v>19.5</v>
      </c>
      <c r="O48">
        <v>18.7</v>
      </c>
      <c r="P48">
        <v>100</v>
      </c>
      <c r="R48">
        <v>40.86</v>
      </c>
      <c r="S48">
        <v>11.6</v>
      </c>
      <c r="U48">
        <v>6.15</v>
      </c>
      <c r="W48">
        <v>3.46</v>
      </c>
      <c r="X48">
        <v>5.03</v>
      </c>
      <c r="Y48">
        <v>2.85</v>
      </c>
      <c r="Z48">
        <v>9.7799999999999994</v>
      </c>
      <c r="AA48">
        <v>30.990000000000002</v>
      </c>
      <c r="AB48">
        <v>38.9</v>
      </c>
      <c r="AG48" s="8">
        <v>27181</v>
      </c>
      <c r="AH48">
        <v>24.7</v>
      </c>
      <c r="AK48">
        <v>6</v>
      </c>
      <c r="AL48">
        <v>16.5</v>
      </c>
      <c r="AT48" s="8">
        <v>27181</v>
      </c>
      <c r="AU48" s="9">
        <v>22.3</v>
      </c>
      <c r="AV48" s="10">
        <v>19.100000000000001</v>
      </c>
      <c r="AW48" s="10">
        <v>26.4</v>
      </c>
      <c r="AX48" s="10">
        <v>15.1</v>
      </c>
      <c r="AY48" s="9">
        <v>0.5</v>
      </c>
      <c r="AZ48" s="10">
        <v>0.8</v>
      </c>
      <c r="BA48" s="10">
        <v>0.5</v>
      </c>
      <c r="BB48" s="10">
        <v>1.5</v>
      </c>
      <c r="BD48" s="3">
        <f t="shared" si="5"/>
        <v>22.3</v>
      </c>
      <c r="BE48" s="7">
        <f t="shared" si="0"/>
        <v>10.337580000000001</v>
      </c>
      <c r="BF48" s="7">
        <f t="shared" si="1"/>
        <v>2.8786</v>
      </c>
      <c r="BG48" s="7">
        <f t="shared" si="2"/>
        <v>9.0838199999999993</v>
      </c>
      <c r="BH48" s="7">
        <f t="shared" si="6"/>
        <v>22.3</v>
      </c>
      <c r="BI48" s="7">
        <f t="shared" si="4"/>
        <v>0</v>
      </c>
      <c r="BO48" s="8">
        <v>27181</v>
      </c>
      <c r="BP48">
        <v>0.3</v>
      </c>
      <c r="BQ48">
        <v>6.4</v>
      </c>
    </row>
    <row r="49" spans="3:69" x14ac:dyDescent="0.3">
      <c r="C49" s="8">
        <v>27211</v>
      </c>
      <c r="D49">
        <v>23.8</v>
      </c>
      <c r="E49">
        <v>23.1</v>
      </c>
      <c r="F49">
        <v>28</v>
      </c>
      <c r="G49">
        <v>14</v>
      </c>
      <c r="H49">
        <v>30.3</v>
      </c>
      <c r="I49">
        <v>39.299999999999997</v>
      </c>
      <c r="J49">
        <v>25.2</v>
      </c>
      <c r="K49">
        <v>3.2</v>
      </c>
      <c r="L49">
        <v>17.100000000000001</v>
      </c>
      <c r="M49">
        <v>16.7</v>
      </c>
      <c r="N49">
        <v>24.3</v>
      </c>
      <c r="O49">
        <v>19.600000000000001</v>
      </c>
      <c r="P49">
        <v>100</v>
      </c>
      <c r="R49">
        <v>40.86</v>
      </c>
      <c r="S49">
        <v>11.6</v>
      </c>
      <c r="U49">
        <v>6.15</v>
      </c>
      <c r="W49">
        <v>3.46</v>
      </c>
      <c r="X49">
        <v>5.03</v>
      </c>
      <c r="Y49">
        <v>2.85</v>
      </c>
      <c r="Z49">
        <v>9.7799999999999994</v>
      </c>
      <c r="AA49">
        <v>30.990000000000002</v>
      </c>
      <c r="AB49">
        <v>39.299999999999997</v>
      </c>
      <c r="AG49" s="8">
        <v>27211</v>
      </c>
      <c r="AH49">
        <v>25.5</v>
      </c>
      <c r="AK49">
        <v>6.2</v>
      </c>
      <c r="AL49">
        <v>16.399999999999999</v>
      </c>
      <c r="AT49" s="8">
        <v>27211</v>
      </c>
      <c r="AU49" s="9">
        <v>23.8</v>
      </c>
      <c r="AV49" s="10">
        <v>20</v>
      </c>
      <c r="AW49" s="10">
        <v>28.6</v>
      </c>
      <c r="AX49" s="10">
        <v>15.3</v>
      </c>
      <c r="AY49" s="9">
        <v>2.1</v>
      </c>
      <c r="AZ49" s="10">
        <v>1.6</v>
      </c>
      <c r="BA49" s="10">
        <v>2.6</v>
      </c>
      <c r="BB49" s="10">
        <v>0.8</v>
      </c>
      <c r="BD49" s="3">
        <f t="shared" si="5"/>
        <v>23.8</v>
      </c>
      <c r="BE49" s="7">
        <f t="shared" si="0"/>
        <v>11.440799999999999</v>
      </c>
      <c r="BF49" s="7">
        <f t="shared" si="1"/>
        <v>2.9081999999999999</v>
      </c>
      <c r="BG49" s="7">
        <f t="shared" si="2"/>
        <v>9.4510000000000005</v>
      </c>
      <c r="BH49" s="7">
        <f t="shared" si="6"/>
        <v>23.8</v>
      </c>
      <c r="BI49" s="7">
        <f t="shared" si="4"/>
        <v>0</v>
      </c>
      <c r="BO49" s="8">
        <v>27211</v>
      </c>
      <c r="BP49">
        <v>0.3</v>
      </c>
      <c r="BQ49">
        <v>6.5</v>
      </c>
    </row>
    <row r="50" spans="3:69" x14ac:dyDescent="0.3">
      <c r="C50" s="8">
        <v>27242</v>
      </c>
      <c r="D50">
        <v>23.9</v>
      </c>
      <c r="E50">
        <v>23</v>
      </c>
      <c r="F50">
        <v>29</v>
      </c>
      <c r="G50">
        <v>14</v>
      </c>
      <c r="H50">
        <v>30.2</v>
      </c>
      <c r="I50">
        <v>38.9</v>
      </c>
      <c r="J50">
        <v>21</v>
      </c>
      <c r="K50">
        <v>3.4</v>
      </c>
      <c r="L50">
        <v>18.8</v>
      </c>
      <c r="M50">
        <v>16.7</v>
      </c>
      <c r="N50">
        <v>24.5</v>
      </c>
      <c r="O50">
        <v>20</v>
      </c>
      <c r="P50">
        <v>100</v>
      </c>
      <c r="R50">
        <v>40.86</v>
      </c>
      <c r="S50">
        <v>11.6</v>
      </c>
      <c r="U50">
        <v>6.15</v>
      </c>
      <c r="W50">
        <v>3.46</v>
      </c>
      <c r="X50">
        <v>5.03</v>
      </c>
      <c r="Y50">
        <v>2.85</v>
      </c>
      <c r="Z50">
        <v>9.7799999999999994</v>
      </c>
      <c r="AA50">
        <v>30.990000000000002</v>
      </c>
      <c r="AB50">
        <v>39</v>
      </c>
      <c r="AG50" s="8">
        <v>27242</v>
      </c>
      <c r="AH50">
        <v>25.4</v>
      </c>
      <c r="AK50">
        <v>7.8</v>
      </c>
      <c r="AL50">
        <v>16.899999999999999</v>
      </c>
      <c r="AT50" s="8">
        <v>27242</v>
      </c>
      <c r="AU50" s="9">
        <v>23.9</v>
      </c>
      <c r="AV50" s="10">
        <v>19.399999999999999</v>
      </c>
      <c r="AW50" s="10">
        <v>28.4</v>
      </c>
      <c r="AX50" s="10">
        <v>15.9</v>
      </c>
      <c r="AY50" s="9">
        <v>1</v>
      </c>
      <c r="AZ50" s="10">
        <v>-0.1</v>
      </c>
      <c r="BA50" s="10">
        <v>1</v>
      </c>
      <c r="BB50" s="10">
        <v>0.9</v>
      </c>
      <c r="BD50" s="3">
        <f t="shared" si="5"/>
        <v>23.9</v>
      </c>
      <c r="BE50" s="7">
        <f t="shared" si="0"/>
        <v>11.849400000000001</v>
      </c>
      <c r="BF50" s="7">
        <f t="shared" si="1"/>
        <v>2.8860000000000001</v>
      </c>
      <c r="BG50" s="7">
        <f t="shared" si="2"/>
        <v>9.1645999999999965</v>
      </c>
      <c r="BH50" s="7">
        <f t="shared" si="6"/>
        <v>23.9</v>
      </c>
      <c r="BI50" s="7">
        <f t="shared" si="4"/>
        <v>0</v>
      </c>
      <c r="BO50" s="8">
        <v>27242</v>
      </c>
      <c r="BP50">
        <v>0.3</v>
      </c>
      <c r="BQ50">
        <v>6.7</v>
      </c>
    </row>
    <row r="51" spans="3:69" x14ac:dyDescent="0.3">
      <c r="C51" s="8">
        <v>27273</v>
      </c>
      <c r="D51">
        <v>22.5</v>
      </c>
      <c r="E51">
        <v>22.2</v>
      </c>
      <c r="F51">
        <v>26.2</v>
      </c>
      <c r="G51">
        <v>13.2</v>
      </c>
      <c r="H51">
        <v>36.700000000000003</v>
      </c>
      <c r="I51">
        <v>38.5</v>
      </c>
      <c r="J51">
        <v>17.100000000000001</v>
      </c>
      <c r="K51">
        <v>4.0999999999999996</v>
      </c>
      <c r="L51">
        <v>19.2</v>
      </c>
      <c r="M51">
        <v>16.5</v>
      </c>
      <c r="N51">
        <v>23.1</v>
      </c>
      <c r="O51">
        <v>19.8</v>
      </c>
      <c r="P51">
        <v>100</v>
      </c>
      <c r="R51">
        <v>40.86</v>
      </c>
      <c r="S51">
        <v>11.6</v>
      </c>
      <c r="U51">
        <v>6.15</v>
      </c>
      <c r="W51">
        <v>3.46</v>
      </c>
      <c r="X51">
        <v>5.03</v>
      </c>
      <c r="Y51">
        <v>2.85</v>
      </c>
      <c r="Z51">
        <v>9.7799999999999994</v>
      </c>
      <c r="AA51">
        <v>30.990000000000002</v>
      </c>
      <c r="AB51">
        <v>44.4</v>
      </c>
      <c r="AG51" s="8">
        <v>27273</v>
      </c>
      <c r="AH51">
        <v>24.5</v>
      </c>
      <c r="AK51">
        <v>8.6</v>
      </c>
      <c r="AL51">
        <v>16.8</v>
      </c>
      <c r="AT51" s="8">
        <v>27273</v>
      </c>
      <c r="AU51" s="9">
        <v>22.5</v>
      </c>
      <c r="AV51" s="10">
        <v>18.5</v>
      </c>
      <c r="AW51" s="10">
        <v>25.9</v>
      </c>
      <c r="AX51" s="10">
        <v>16.3</v>
      </c>
      <c r="AY51" s="9">
        <v>1.5</v>
      </c>
      <c r="AZ51" s="10">
        <v>1</v>
      </c>
      <c r="BA51" s="10">
        <v>1.8</v>
      </c>
      <c r="BB51" s="10">
        <v>1.1000000000000001</v>
      </c>
      <c r="BD51" s="3">
        <f t="shared" si="5"/>
        <v>22.5</v>
      </c>
      <c r="BE51" s="7">
        <f t="shared" si="0"/>
        <v>10.705319999999999</v>
      </c>
      <c r="BF51" s="7">
        <f t="shared" si="1"/>
        <v>3.2856000000000001</v>
      </c>
      <c r="BG51" s="7">
        <f t="shared" si="2"/>
        <v>8.5090800000000009</v>
      </c>
      <c r="BH51" s="7">
        <f t="shared" si="6"/>
        <v>22.5</v>
      </c>
      <c r="BI51" s="7">
        <f t="shared" si="4"/>
        <v>0</v>
      </c>
      <c r="BO51" s="8">
        <v>27273</v>
      </c>
      <c r="BP51">
        <v>0.6</v>
      </c>
      <c r="BQ51">
        <v>6.8</v>
      </c>
    </row>
    <row r="52" spans="3:69" x14ac:dyDescent="0.3">
      <c r="C52" s="8">
        <v>27303</v>
      </c>
      <c r="D52">
        <v>24.8</v>
      </c>
      <c r="E52">
        <v>24.7</v>
      </c>
      <c r="F52">
        <v>29.2</v>
      </c>
      <c r="G52">
        <v>13.4</v>
      </c>
      <c r="H52">
        <v>35.299999999999997</v>
      </c>
      <c r="I52">
        <v>36.299999999999997</v>
      </c>
      <c r="J52">
        <v>15.5</v>
      </c>
      <c r="K52">
        <v>30.1</v>
      </c>
      <c r="L52">
        <v>24.3</v>
      </c>
      <c r="M52">
        <v>24.3</v>
      </c>
      <c r="N52">
        <v>24.9</v>
      </c>
      <c r="O52">
        <v>20.399999999999999</v>
      </c>
      <c r="P52">
        <v>100</v>
      </c>
      <c r="R52">
        <v>40.86</v>
      </c>
      <c r="S52">
        <v>11.6</v>
      </c>
      <c r="U52">
        <v>6.15</v>
      </c>
      <c r="W52">
        <v>3.46</v>
      </c>
      <c r="X52">
        <v>5.03</v>
      </c>
      <c r="Y52">
        <v>2.85</v>
      </c>
      <c r="Z52">
        <v>9.7799999999999994</v>
      </c>
      <c r="AA52">
        <v>30.990000000000002</v>
      </c>
      <c r="AB52">
        <v>42.8</v>
      </c>
      <c r="AG52" s="8">
        <v>27303</v>
      </c>
      <c r="AH52">
        <v>25</v>
      </c>
      <c r="AK52">
        <v>22.1</v>
      </c>
      <c r="AL52">
        <v>17.8</v>
      </c>
      <c r="AT52" s="8">
        <v>27303</v>
      </c>
      <c r="AU52" s="9">
        <v>24.8</v>
      </c>
      <c r="AV52" s="10">
        <v>20.3</v>
      </c>
      <c r="AW52" s="10">
        <v>27.4</v>
      </c>
      <c r="AX52" s="10">
        <v>19.899999999999999</v>
      </c>
      <c r="AY52" s="9">
        <v>2.2000000000000002</v>
      </c>
      <c r="AZ52" s="10">
        <v>2.4</v>
      </c>
      <c r="BA52" s="10">
        <v>1.9</v>
      </c>
      <c r="BB52" s="10">
        <v>3</v>
      </c>
      <c r="BD52" s="3">
        <f t="shared" si="5"/>
        <v>24.8</v>
      </c>
      <c r="BE52" s="7">
        <f t="shared" si="0"/>
        <v>11.931119999999998</v>
      </c>
      <c r="BF52" s="7">
        <f t="shared" si="1"/>
        <v>3.1671999999999998</v>
      </c>
      <c r="BG52" s="7">
        <f t="shared" si="2"/>
        <v>9.7016800000000032</v>
      </c>
      <c r="BH52" s="7">
        <f t="shared" si="6"/>
        <v>24.8</v>
      </c>
      <c r="BI52" s="7">
        <f t="shared" si="4"/>
        <v>0</v>
      </c>
      <c r="BO52" s="8">
        <v>27303</v>
      </c>
      <c r="BP52">
        <v>29.2</v>
      </c>
      <c r="BQ52">
        <v>35.799999999999997</v>
      </c>
    </row>
    <row r="53" spans="3:69" x14ac:dyDescent="0.3">
      <c r="C53" s="8">
        <v>27334</v>
      </c>
      <c r="D53">
        <v>24.5</v>
      </c>
      <c r="E53">
        <v>24.2</v>
      </c>
      <c r="F53">
        <v>29.6</v>
      </c>
      <c r="G53">
        <v>14</v>
      </c>
      <c r="H53">
        <v>36.299999999999997</v>
      </c>
      <c r="I53">
        <v>29.5</v>
      </c>
      <c r="J53">
        <v>14.1</v>
      </c>
      <c r="K53">
        <v>30.1</v>
      </c>
      <c r="L53">
        <v>25.9</v>
      </c>
      <c r="M53">
        <v>24.4</v>
      </c>
      <c r="N53">
        <v>24</v>
      </c>
      <c r="O53">
        <v>20.3</v>
      </c>
      <c r="P53">
        <v>100</v>
      </c>
      <c r="R53">
        <v>40.86</v>
      </c>
      <c r="S53">
        <v>11.6</v>
      </c>
      <c r="U53">
        <v>6.15</v>
      </c>
      <c r="W53">
        <v>3.46</v>
      </c>
      <c r="X53">
        <v>5.03</v>
      </c>
      <c r="Y53">
        <v>2.85</v>
      </c>
      <c r="Z53">
        <v>9.7799999999999994</v>
      </c>
      <c r="AA53">
        <v>30.990000000000002</v>
      </c>
      <c r="AB53">
        <v>43.5</v>
      </c>
      <c r="AG53" s="8">
        <v>27334</v>
      </c>
      <c r="AH53">
        <v>22.9</v>
      </c>
      <c r="AK53">
        <v>23.8</v>
      </c>
      <c r="AL53">
        <v>18.5</v>
      </c>
      <c r="AT53" s="8">
        <v>27334</v>
      </c>
      <c r="AU53" s="9">
        <v>24.5</v>
      </c>
      <c r="AV53" s="10">
        <v>19.600000000000001</v>
      </c>
      <c r="AW53" s="10">
        <v>26.9</v>
      </c>
      <c r="AX53" s="10">
        <v>20.7</v>
      </c>
      <c r="AY53" s="9">
        <v>0.7</v>
      </c>
      <c r="AZ53" s="10">
        <v>0.6</v>
      </c>
      <c r="BA53" s="10">
        <v>0.4</v>
      </c>
      <c r="BB53" s="10">
        <v>1.6</v>
      </c>
      <c r="BD53" s="3">
        <f t="shared" si="5"/>
        <v>24.5</v>
      </c>
      <c r="BE53" s="7">
        <f t="shared" si="0"/>
        <v>12.094560000000001</v>
      </c>
      <c r="BF53" s="7">
        <f t="shared" si="1"/>
        <v>3.2190000000000003</v>
      </c>
      <c r="BG53" s="7">
        <f t="shared" si="2"/>
        <v>9.1864399999999975</v>
      </c>
      <c r="BH53" s="7">
        <f t="shared" si="6"/>
        <v>24.5</v>
      </c>
      <c r="BI53" s="7">
        <f t="shared" si="4"/>
        <v>0</v>
      </c>
      <c r="BO53" s="8">
        <v>27334</v>
      </c>
      <c r="BP53">
        <v>1.1000000000000001</v>
      </c>
      <c r="BQ53">
        <v>35.1</v>
      </c>
    </row>
    <row r="54" spans="3:69" x14ac:dyDescent="0.3">
      <c r="C54" s="8">
        <v>27364</v>
      </c>
      <c r="D54">
        <v>21</v>
      </c>
      <c r="E54">
        <v>21.1</v>
      </c>
      <c r="F54">
        <v>25.3</v>
      </c>
      <c r="G54">
        <v>11.7</v>
      </c>
      <c r="H54">
        <v>27.3</v>
      </c>
      <c r="I54">
        <v>22.8</v>
      </c>
      <c r="J54">
        <v>11.7</v>
      </c>
      <c r="K54">
        <v>29.7</v>
      </c>
      <c r="L54">
        <v>22.1</v>
      </c>
      <c r="M54">
        <v>24.4</v>
      </c>
      <c r="N54">
        <v>21.3</v>
      </c>
      <c r="O54">
        <v>18.399999999999999</v>
      </c>
      <c r="P54">
        <v>100</v>
      </c>
      <c r="R54">
        <v>40.86</v>
      </c>
      <c r="S54">
        <v>11.6</v>
      </c>
      <c r="U54">
        <v>6.15</v>
      </c>
      <c r="W54">
        <v>3.46</v>
      </c>
      <c r="X54">
        <v>5.03</v>
      </c>
      <c r="Y54">
        <v>2.85</v>
      </c>
      <c r="Z54">
        <v>9.7799999999999994</v>
      </c>
      <c r="AA54">
        <v>30.990000000000002</v>
      </c>
      <c r="AB54">
        <v>30.3</v>
      </c>
      <c r="AG54" s="8">
        <v>27364</v>
      </c>
      <c r="AH54">
        <v>19.7</v>
      </c>
      <c r="AK54">
        <v>24.3</v>
      </c>
      <c r="AL54">
        <v>17.2</v>
      </c>
      <c r="AT54" s="8">
        <v>27364</v>
      </c>
      <c r="AU54" s="9">
        <v>21</v>
      </c>
      <c r="AV54" s="10">
        <v>17.3</v>
      </c>
      <c r="AW54" s="10">
        <v>21.9</v>
      </c>
      <c r="AX54" s="10">
        <v>19.7</v>
      </c>
      <c r="AY54" s="9">
        <v>0.4</v>
      </c>
      <c r="AZ54" s="10">
        <v>0.3</v>
      </c>
      <c r="BA54" s="10">
        <v>0.2</v>
      </c>
      <c r="BB54" s="10">
        <v>0.8</v>
      </c>
      <c r="BD54" s="3">
        <f t="shared" si="5"/>
        <v>21</v>
      </c>
      <c r="BE54" s="7">
        <f t="shared" si="0"/>
        <v>10.337580000000001</v>
      </c>
      <c r="BF54" s="7">
        <f t="shared" si="1"/>
        <v>2.2422000000000004</v>
      </c>
      <c r="BG54" s="7">
        <f t="shared" si="2"/>
        <v>8.4202199999999987</v>
      </c>
      <c r="BH54" s="7">
        <f t="shared" si="6"/>
        <v>21</v>
      </c>
      <c r="BI54" s="7">
        <f t="shared" si="4"/>
        <v>0</v>
      </c>
      <c r="BO54" s="8">
        <v>27364</v>
      </c>
      <c r="BP54">
        <v>0.1</v>
      </c>
      <c r="BQ54">
        <v>34</v>
      </c>
    </row>
    <row r="55" spans="3:69" x14ac:dyDescent="0.3">
      <c r="C55" s="8">
        <v>27395</v>
      </c>
      <c r="D55">
        <v>16.8</v>
      </c>
      <c r="E55">
        <v>17.8</v>
      </c>
      <c r="F55">
        <v>18</v>
      </c>
      <c r="G55">
        <v>11.1</v>
      </c>
      <c r="H55">
        <v>24</v>
      </c>
      <c r="I55">
        <v>14.8</v>
      </c>
      <c r="J55">
        <v>8.6999999999999993</v>
      </c>
      <c r="K55">
        <v>28.8</v>
      </c>
      <c r="L55">
        <v>21.5</v>
      </c>
      <c r="M55">
        <v>22.4</v>
      </c>
      <c r="N55">
        <v>20</v>
      </c>
      <c r="O55">
        <v>16.3</v>
      </c>
      <c r="P55">
        <v>100</v>
      </c>
      <c r="R55">
        <v>40.82</v>
      </c>
      <c r="S55">
        <v>10.75</v>
      </c>
      <c r="U55">
        <v>5.33</v>
      </c>
      <c r="V55">
        <v>12.57</v>
      </c>
      <c r="W55">
        <v>2.86</v>
      </c>
      <c r="X55">
        <v>4.3500000000000005</v>
      </c>
      <c r="Y55">
        <v>2.59</v>
      </c>
      <c r="Z55">
        <v>11.51</v>
      </c>
      <c r="AA55">
        <v>31.51</v>
      </c>
      <c r="AB55">
        <v>26.8</v>
      </c>
      <c r="AG55" s="8">
        <v>27395</v>
      </c>
      <c r="AH55">
        <v>15</v>
      </c>
      <c r="AK55">
        <v>24.6</v>
      </c>
      <c r="AL55">
        <v>16.899999999999999</v>
      </c>
      <c r="AT55" s="8">
        <v>27395</v>
      </c>
      <c r="AU55" s="9">
        <v>16.8</v>
      </c>
      <c r="AV55" s="10">
        <v>15.2</v>
      </c>
      <c r="AW55" s="10">
        <v>16.2</v>
      </c>
      <c r="AX55" s="10">
        <v>18.5</v>
      </c>
      <c r="AY55" s="9">
        <v>0.5</v>
      </c>
      <c r="AZ55" s="10">
        <v>0.3</v>
      </c>
      <c r="BA55" s="10">
        <v>0.3</v>
      </c>
      <c r="BB55" s="10">
        <v>0.7</v>
      </c>
      <c r="BD55" s="3">
        <f t="shared" si="5"/>
        <v>16.8</v>
      </c>
      <c r="BE55" s="7">
        <f t="shared" si="0"/>
        <v>7.3475999999999999</v>
      </c>
      <c r="BF55" s="7">
        <f t="shared" si="1"/>
        <v>1.9832000000000003</v>
      </c>
      <c r="BG55" s="7">
        <f t="shared" si="2"/>
        <v>7.4692000000000007</v>
      </c>
      <c r="BH55" s="7">
        <f t="shared" si="6"/>
        <v>16.8</v>
      </c>
      <c r="BI55" s="7">
        <f t="shared" si="4"/>
        <v>0</v>
      </c>
      <c r="BO55" s="8">
        <v>27395</v>
      </c>
      <c r="BP55">
        <v>0</v>
      </c>
      <c r="BQ55">
        <v>33.700000000000003</v>
      </c>
    </row>
    <row r="56" spans="3:69" x14ac:dyDescent="0.3">
      <c r="C56" s="8">
        <v>27426</v>
      </c>
      <c r="D56">
        <v>13.6</v>
      </c>
      <c r="E56">
        <v>14.9</v>
      </c>
      <c r="F56">
        <v>13.8</v>
      </c>
      <c r="G56">
        <v>10.5</v>
      </c>
      <c r="H56">
        <v>24.5</v>
      </c>
      <c r="I56">
        <v>10.4</v>
      </c>
      <c r="J56">
        <v>7.3</v>
      </c>
      <c r="K56">
        <v>14.1</v>
      </c>
      <c r="L56">
        <v>17.8</v>
      </c>
      <c r="M56">
        <v>22.4</v>
      </c>
      <c r="N56">
        <v>15.4</v>
      </c>
      <c r="O56">
        <v>14.7</v>
      </c>
      <c r="P56">
        <v>100</v>
      </c>
      <c r="R56">
        <v>40.82</v>
      </c>
      <c r="S56">
        <v>10.75</v>
      </c>
      <c r="U56">
        <v>5.33</v>
      </c>
      <c r="V56">
        <v>12.57</v>
      </c>
      <c r="W56">
        <v>2.86</v>
      </c>
      <c r="X56">
        <v>4.3500000000000005</v>
      </c>
      <c r="Y56">
        <v>2.59</v>
      </c>
      <c r="Z56">
        <v>11.51</v>
      </c>
      <c r="AA56">
        <v>31.51</v>
      </c>
      <c r="AB56">
        <v>27.4</v>
      </c>
      <c r="AG56" s="8">
        <v>27426</v>
      </c>
      <c r="AH56">
        <v>7</v>
      </c>
      <c r="AK56">
        <v>17.7</v>
      </c>
      <c r="AL56">
        <v>15.8</v>
      </c>
      <c r="AT56" s="8">
        <v>27426</v>
      </c>
      <c r="AU56" s="9">
        <v>13.6</v>
      </c>
      <c r="AV56" s="10">
        <v>12.3</v>
      </c>
      <c r="AW56" s="10">
        <v>12.5</v>
      </c>
      <c r="AX56" s="10">
        <v>16.3</v>
      </c>
      <c r="AY56" s="9">
        <v>0.1</v>
      </c>
      <c r="AZ56" s="10">
        <v>-0.1</v>
      </c>
      <c r="BA56" s="10">
        <v>0</v>
      </c>
      <c r="BB56" s="10">
        <v>0.4</v>
      </c>
      <c r="BD56" s="3">
        <f t="shared" si="5"/>
        <v>13.6</v>
      </c>
      <c r="BE56" s="7">
        <f t="shared" si="0"/>
        <v>5.6331600000000002</v>
      </c>
      <c r="BF56" s="7">
        <f t="shared" si="1"/>
        <v>2.0276000000000001</v>
      </c>
      <c r="BG56" s="7">
        <f t="shared" si="2"/>
        <v>5.9392399999999999</v>
      </c>
      <c r="BH56" s="7">
        <f t="shared" si="6"/>
        <v>13.6</v>
      </c>
      <c r="BI56" s="7">
        <f t="shared" si="4"/>
        <v>0</v>
      </c>
      <c r="BO56" s="8">
        <v>27426</v>
      </c>
      <c r="BP56">
        <v>0</v>
      </c>
      <c r="BQ56">
        <v>33.5</v>
      </c>
    </row>
    <row r="57" spans="3:69" x14ac:dyDescent="0.3">
      <c r="C57" s="8">
        <v>27454</v>
      </c>
      <c r="D57">
        <v>13.9</v>
      </c>
      <c r="E57">
        <v>14.7</v>
      </c>
      <c r="F57">
        <v>15.6</v>
      </c>
      <c r="G57">
        <v>10.3</v>
      </c>
      <c r="H57">
        <v>25.3</v>
      </c>
      <c r="I57">
        <v>8.1999999999999993</v>
      </c>
      <c r="J57">
        <v>6.5</v>
      </c>
      <c r="K57">
        <v>13.8</v>
      </c>
      <c r="L57">
        <v>17.7</v>
      </c>
      <c r="M57">
        <v>22.4</v>
      </c>
      <c r="N57">
        <v>14.9</v>
      </c>
      <c r="O57">
        <v>13.7</v>
      </c>
      <c r="P57">
        <v>100</v>
      </c>
      <c r="R57">
        <v>40.82</v>
      </c>
      <c r="S57">
        <v>10.75</v>
      </c>
      <c r="U57">
        <v>5.33</v>
      </c>
      <c r="V57">
        <v>12.57</v>
      </c>
      <c r="W57">
        <v>2.86</v>
      </c>
      <c r="X57">
        <v>4.3500000000000005</v>
      </c>
      <c r="Y57">
        <v>2.59</v>
      </c>
      <c r="Z57">
        <v>11.51</v>
      </c>
      <c r="AA57">
        <v>31.51</v>
      </c>
      <c r="AB57">
        <v>28.2</v>
      </c>
      <c r="AG57" s="8">
        <v>27454</v>
      </c>
      <c r="AH57">
        <v>5.7</v>
      </c>
      <c r="AK57">
        <v>17.600000000000001</v>
      </c>
      <c r="AL57">
        <v>15.2</v>
      </c>
      <c r="AT57" s="8">
        <v>27454</v>
      </c>
      <c r="AU57" s="9">
        <v>13.9</v>
      </c>
      <c r="AV57" s="10">
        <v>11.6</v>
      </c>
      <c r="AW57" s="10">
        <v>13.2</v>
      </c>
      <c r="AX57" s="10">
        <v>15.9</v>
      </c>
      <c r="AY57" s="9">
        <v>0.9</v>
      </c>
      <c r="AZ57" s="10">
        <v>0.3</v>
      </c>
      <c r="BA57" s="10">
        <v>1.2</v>
      </c>
      <c r="BB57" s="10">
        <v>0.3</v>
      </c>
      <c r="BD57" s="3">
        <f t="shared" si="5"/>
        <v>13.9</v>
      </c>
      <c r="BE57" s="7">
        <f t="shared" si="0"/>
        <v>6.3679200000000007</v>
      </c>
      <c r="BF57" s="7">
        <f t="shared" si="1"/>
        <v>2.0868000000000002</v>
      </c>
      <c r="BG57" s="7">
        <f t="shared" si="2"/>
        <v>5.4452799999999995</v>
      </c>
      <c r="BH57" s="7">
        <f t="shared" si="6"/>
        <v>13.9</v>
      </c>
      <c r="BI57" s="7">
        <f t="shared" si="4"/>
        <v>0</v>
      </c>
      <c r="BO57" s="8">
        <v>27454</v>
      </c>
      <c r="BP57">
        <v>0.2</v>
      </c>
      <c r="BQ57">
        <v>33.6</v>
      </c>
    </row>
    <row r="58" spans="3:69" x14ac:dyDescent="0.3">
      <c r="C58" s="8">
        <v>27485</v>
      </c>
      <c r="D58">
        <v>13.4</v>
      </c>
      <c r="E58">
        <v>14.7</v>
      </c>
      <c r="F58">
        <v>13.4</v>
      </c>
      <c r="G58">
        <v>10.4</v>
      </c>
      <c r="H58">
        <v>25.3</v>
      </c>
      <c r="I58">
        <v>4.0999999999999996</v>
      </c>
      <c r="J58">
        <v>6.1</v>
      </c>
      <c r="K58">
        <v>14.2</v>
      </c>
      <c r="L58">
        <v>14.3</v>
      </c>
      <c r="M58">
        <v>29.7</v>
      </c>
      <c r="N58">
        <v>19.100000000000001</v>
      </c>
      <c r="O58">
        <v>13.7</v>
      </c>
      <c r="P58">
        <v>100</v>
      </c>
      <c r="R58">
        <v>40.82</v>
      </c>
      <c r="S58">
        <v>10.75</v>
      </c>
      <c r="U58">
        <v>5.33</v>
      </c>
      <c r="V58">
        <v>12.57</v>
      </c>
      <c r="W58">
        <v>2.86</v>
      </c>
      <c r="X58">
        <v>4.3500000000000005</v>
      </c>
      <c r="Y58">
        <v>2.59</v>
      </c>
      <c r="Z58">
        <v>11.51</v>
      </c>
      <c r="AA58">
        <v>31.51</v>
      </c>
      <c r="AB58">
        <v>22.3</v>
      </c>
      <c r="AG58" s="8">
        <v>27485</v>
      </c>
      <c r="AH58">
        <v>4.0999999999999996</v>
      </c>
      <c r="AK58">
        <v>17.899999999999999</v>
      </c>
      <c r="AL58">
        <v>16.3</v>
      </c>
      <c r="AT58" s="8">
        <v>27485</v>
      </c>
      <c r="AU58" s="9">
        <v>13.4</v>
      </c>
      <c r="AV58" s="10">
        <v>12.7</v>
      </c>
      <c r="AW58" s="10">
        <v>11.4</v>
      </c>
      <c r="AX58" s="10">
        <v>17.600000000000001</v>
      </c>
      <c r="AY58" s="9">
        <v>1.7</v>
      </c>
      <c r="AZ58" s="10">
        <v>2.8</v>
      </c>
      <c r="BA58" s="10">
        <v>0.5</v>
      </c>
      <c r="BB58" s="10">
        <v>3.9</v>
      </c>
      <c r="BD58" s="3">
        <f t="shared" si="5"/>
        <v>13.4</v>
      </c>
      <c r="BE58" s="7">
        <f t="shared" si="0"/>
        <v>5.4698800000000007</v>
      </c>
      <c r="BF58" s="7">
        <f t="shared" si="1"/>
        <v>1.6502000000000001</v>
      </c>
      <c r="BG58" s="7">
        <f t="shared" si="2"/>
        <v>6.2799199999999997</v>
      </c>
      <c r="BH58" s="7">
        <f t="shared" si="6"/>
        <v>13.4</v>
      </c>
      <c r="BI58" s="7">
        <f t="shared" si="4"/>
        <v>0</v>
      </c>
      <c r="BO58" s="8">
        <v>27485</v>
      </c>
      <c r="BP58">
        <v>0</v>
      </c>
      <c r="BQ58">
        <v>33.4</v>
      </c>
    </row>
    <row r="59" spans="3:69" x14ac:dyDescent="0.3">
      <c r="C59" s="8">
        <v>27515</v>
      </c>
      <c r="D59">
        <v>14</v>
      </c>
      <c r="E59">
        <v>13.3</v>
      </c>
      <c r="F59">
        <v>15.6</v>
      </c>
      <c r="G59">
        <v>10.8</v>
      </c>
      <c r="H59">
        <v>24.9</v>
      </c>
      <c r="I59">
        <v>3.6</v>
      </c>
      <c r="J59">
        <v>5.6</v>
      </c>
      <c r="K59">
        <v>14.8</v>
      </c>
      <c r="L59">
        <v>13.9</v>
      </c>
      <c r="M59">
        <v>29.6</v>
      </c>
      <c r="N59">
        <v>18.3</v>
      </c>
      <c r="O59">
        <v>12.8</v>
      </c>
      <c r="P59">
        <v>100</v>
      </c>
      <c r="R59">
        <v>40.82</v>
      </c>
      <c r="S59">
        <v>10.75</v>
      </c>
      <c r="U59">
        <v>5.33</v>
      </c>
      <c r="V59">
        <v>12.57</v>
      </c>
      <c r="W59">
        <v>2.86</v>
      </c>
      <c r="X59">
        <v>4.3500000000000005</v>
      </c>
      <c r="Y59">
        <v>2.59</v>
      </c>
      <c r="Z59">
        <v>11.51</v>
      </c>
      <c r="AA59">
        <v>31.51</v>
      </c>
      <c r="AB59">
        <v>21.9</v>
      </c>
      <c r="AG59" s="8">
        <v>27515</v>
      </c>
      <c r="AH59">
        <v>4</v>
      </c>
      <c r="AK59">
        <v>17.100000000000001</v>
      </c>
      <c r="AL59">
        <v>16.100000000000001</v>
      </c>
      <c r="AT59" s="8">
        <v>27515</v>
      </c>
      <c r="AU59" s="9">
        <v>14</v>
      </c>
      <c r="AV59" s="10">
        <v>11.9</v>
      </c>
      <c r="AW59" s="10">
        <v>12.4</v>
      </c>
      <c r="AX59" s="10">
        <v>17.5</v>
      </c>
      <c r="AY59" s="9">
        <v>0.5</v>
      </c>
      <c r="AZ59" s="10">
        <v>0.8</v>
      </c>
      <c r="BA59" s="10">
        <v>0.4</v>
      </c>
      <c r="BB59" s="10">
        <v>0.7</v>
      </c>
      <c r="BD59" s="3">
        <f t="shared" si="5"/>
        <v>14</v>
      </c>
      <c r="BE59" s="7">
        <f t="shared" si="0"/>
        <v>6.3679200000000007</v>
      </c>
      <c r="BF59" s="7">
        <f t="shared" si="1"/>
        <v>1.6206</v>
      </c>
      <c r="BG59" s="7">
        <f t="shared" si="2"/>
        <v>6.0114799999999988</v>
      </c>
      <c r="BH59" s="7">
        <f t="shared" si="6"/>
        <v>14</v>
      </c>
      <c r="BI59" s="7">
        <f t="shared" si="4"/>
        <v>0</v>
      </c>
      <c r="BO59" s="8">
        <v>27515</v>
      </c>
      <c r="BP59">
        <v>0</v>
      </c>
      <c r="BQ59">
        <v>32.9</v>
      </c>
    </row>
    <row r="60" spans="3:69" x14ac:dyDescent="0.3">
      <c r="C60" s="8">
        <v>27546</v>
      </c>
      <c r="D60">
        <v>13.4</v>
      </c>
      <c r="E60">
        <v>12.7</v>
      </c>
      <c r="F60">
        <v>15.8</v>
      </c>
      <c r="G60">
        <v>10.8</v>
      </c>
      <c r="H60">
        <v>10.3</v>
      </c>
      <c r="I60">
        <v>3.2</v>
      </c>
      <c r="J60">
        <v>5.0999999999999996</v>
      </c>
      <c r="K60">
        <v>16.5</v>
      </c>
      <c r="L60">
        <v>13.7</v>
      </c>
      <c r="M60">
        <v>29.3</v>
      </c>
      <c r="N60">
        <v>17.7</v>
      </c>
      <c r="O60">
        <v>12.8</v>
      </c>
      <c r="P60">
        <v>100</v>
      </c>
      <c r="R60">
        <v>40.82</v>
      </c>
      <c r="S60">
        <v>10.75</v>
      </c>
      <c r="U60">
        <v>5.33</v>
      </c>
      <c r="V60">
        <v>12.57</v>
      </c>
      <c r="W60">
        <v>2.86</v>
      </c>
      <c r="X60">
        <v>4.3500000000000005</v>
      </c>
      <c r="Y60">
        <v>2.59</v>
      </c>
      <c r="Z60">
        <v>11.51</v>
      </c>
      <c r="AA60">
        <v>31.51</v>
      </c>
      <c r="AB60">
        <v>10.1</v>
      </c>
      <c r="AG60" s="8">
        <v>27546</v>
      </c>
      <c r="AH60">
        <v>3.3</v>
      </c>
      <c r="AK60">
        <v>17.8</v>
      </c>
      <c r="AL60">
        <v>15.7</v>
      </c>
      <c r="AT60" s="8">
        <v>27546</v>
      </c>
      <c r="AU60" s="9">
        <v>13.4</v>
      </c>
      <c r="AV60" s="10">
        <v>11.7</v>
      </c>
      <c r="AW60" s="10">
        <v>11.5</v>
      </c>
      <c r="AX60" s="10">
        <v>16.5</v>
      </c>
      <c r="AY60" s="9">
        <v>-0.1</v>
      </c>
      <c r="AZ60" s="10">
        <v>0.4</v>
      </c>
      <c r="BA60" s="10">
        <v>-0.4</v>
      </c>
      <c r="BB60" s="10">
        <v>0.5</v>
      </c>
      <c r="BD60" s="3">
        <f t="shared" si="5"/>
        <v>13.4</v>
      </c>
      <c r="BE60" s="7">
        <f t="shared" si="0"/>
        <v>6.44956</v>
      </c>
      <c r="BF60" s="7">
        <f t="shared" si="1"/>
        <v>0.74739999999999995</v>
      </c>
      <c r="BG60" s="7">
        <f t="shared" si="2"/>
        <v>6.2030400000000006</v>
      </c>
      <c r="BH60" s="7">
        <f t="shared" si="6"/>
        <v>13.4</v>
      </c>
      <c r="BI60" s="7">
        <f t="shared" si="4"/>
        <v>0</v>
      </c>
      <c r="BO60" s="8">
        <v>27546</v>
      </c>
      <c r="BP60">
        <v>0</v>
      </c>
      <c r="BQ60">
        <v>32.5</v>
      </c>
    </row>
    <row r="61" spans="3:69" x14ac:dyDescent="0.3">
      <c r="C61" s="8">
        <v>27576</v>
      </c>
      <c r="D61">
        <v>11.4</v>
      </c>
      <c r="E61">
        <v>11.7</v>
      </c>
      <c r="F61">
        <v>12.8</v>
      </c>
      <c r="G61">
        <v>10.9</v>
      </c>
      <c r="H61">
        <v>10</v>
      </c>
      <c r="I61">
        <v>2.5</v>
      </c>
      <c r="J61">
        <v>5.4</v>
      </c>
      <c r="K61">
        <v>16</v>
      </c>
      <c r="L61">
        <v>13.5</v>
      </c>
      <c r="M61">
        <v>29.4</v>
      </c>
      <c r="N61">
        <v>11.3</v>
      </c>
      <c r="O61">
        <v>11.2</v>
      </c>
      <c r="P61">
        <v>100</v>
      </c>
      <c r="R61">
        <v>40.82</v>
      </c>
      <c r="S61">
        <v>10.75</v>
      </c>
      <c r="U61">
        <v>5.33</v>
      </c>
      <c r="V61">
        <v>12.57</v>
      </c>
      <c r="W61">
        <v>2.86</v>
      </c>
      <c r="X61">
        <v>4.3500000000000005</v>
      </c>
      <c r="Y61">
        <v>2.59</v>
      </c>
      <c r="Z61">
        <v>11.51</v>
      </c>
      <c r="AA61">
        <v>31.51</v>
      </c>
      <c r="AB61">
        <v>9.8000000000000007</v>
      </c>
      <c r="AG61" s="8">
        <v>27576</v>
      </c>
      <c r="AH61">
        <v>2.6</v>
      </c>
      <c r="AK61">
        <v>17.2</v>
      </c>
      <c r="AL61">
        <v>15.9</v>
      </c>
      <c r="AT61" s="8">
        <v>27576</v>
      </c>
      <c r="AU61" s="9">
        <v>11.4</v>
      </c>
      <c r="AV61" s="10">
        <v>10.4</v>
      </c>
      <c r="AW61" s="10">
        <v>8.8000000000000007</v>
      </c>
      <c r="AX61" s="10">
        <v>16.3</v>
      </c>
      <c r="AY61" s="9">
        <v>0.3</v>
      </c>
      <c r="AZ61" s="10">
        <v>0.3</v>
      </c>
      <c r="BA61" s="10">
        <v>0.1</v>
      </c>
      <c r="BB61" s="10">
        <v>0.6</v>
      </c>
      <c r="BD61" s="3">
        <f t="shared" si="5"/>
        <v>11.4</v>
      </c>
      <c r="BE61" s="7">
        <f t="shared" si="0"/>
        <v>5.2249599999999994</v>
      </c>
      <c r="BF61" s="7">
        <f t="shared" si="1"/>
        <v>0.72520000000000007</v>
      </c>
      <c r="BG61" s="7">
        <f t="shared" si="2"/>
        <v>5.4498400000000009</v>
      </c>
      <c r="BH61" s="7">
        <f t="shared" si="6"/>
        <v>11.4</v>
      </c>
      <c r="BI61" s="7">
        <f t="shared" si="4"/>
        <v>0</v>
      </c>
      <c r="BO61" s="8">
        <v>27576</v>
      </c>
      <c r="BP61">
        <v>0</v>
      </c>
      <c r="BQ61">
        <v>32.299999999999997</v>
      </c>
    </row>
    <row r="62" spans="3:69" x14ac:dyDescent="0.3">
      <c r="C62" s="8">
        <v>27607</v>
      </c>
      <c r="D62">
        <v>10.199999999999999</v>
      </c>
      <c r="E62">
        <v>10.8</v>
      </c>
      <c r="F62">
        <v>10.3</v>
      </c>
      <c r="G62">
        <v>10.5</v>
      </c>
      <c r="H62">
        <v>10.8</v>
      </c>
      <c r="I62">
        <v>1.9</v>
      </c>
      <c r="J62">
        <v>5.2</v>
      </c>
      <c r="K62">
        <v>15.7</v>
      </c>
      <c r="L62">
        <v>11.9</v>
      </c>
      <c r="M62">
        <v>29.4</v>
      </c>
      <c r="N62">
        <v>10.6</v>
      </c>
      <c r="O62">
        <v>10.5</v>
      </c>
      <c r="P62">
        <v>100</v>
      </c>
      <c r="R62">
        <v>40.82</v>
      </c>
      <c r="S62">
        <v>10.75</v>
      </c>
      <c r="U62">
        <v>5.33</v>
      </c>
      <c r="V62">
        <v>12.57</v>
      </c>
      <c r="W62">
        <v>2.86</v>
      </c>
      <c r="X62">
        <v>4.3500000000000005</v>
      </c>
      <c r="Y62">
        <v>2.59</v>
      </c>
      <c r="Z62">
        <v>11.51</v>
      </c>
      <c r="AA62">
        <v>31.51</v>
      </c>
      <c r="AB62">
        <v>9.6999999999999993</v>
      </c>
      <c r="AG62" s="8">
        <v>27607</v>
      </c>
      <c r="AH62">
        <v>2.2999999999999998</v>
      </c>
      <c r="AK62">
        <v>15.5</v>
      </c>
      <c r="AL62">
        <v>15.5</v>
      </c>
      <c r="AT62" s="8">
        <v>27607</v>
      </c>
      <c r="AU62" s="9">
        <v>10.199999999999999</v>
      </c>
      <c r="AV62" s="10">
        <v>10.1</v>
      </c>
      <c r="AW62" s="10">
        <v>7.2</v>
      </c>
      <c r="AX62" s="10">
        <v>15.8</v>
      </c>
      <c r="AY62" s="9">
        <v>-0.2</v>
      </c>
      <c r="AZ62" s="10">
        <v>-0.6</v>
      </c>
      <c r="BA62" s="10">
        <v>-0.5</v>
      </c>
      <c r="BB62" s="10">
        <v>0.4</v>
      </c>
      <c r="BD62" s="3">
        <f t="shared" si="5"/>
        <v>10.199999999999999</v>
      </c>
      <c r="BE62" s="7">
        <f t="shared" si="0"/>
        <v>4.2044600000000001</v>
      </c>
      <c r="BF62" s="7">
        <f t="shared" si="1"/>
        <v>0.71779999999999999</v>
      </c>
      <c r="BG62" s="7">
        <f t="shared" si="2"/>
        <v>5.2777399999999997</v>
      </c>
      <c r="BH62" s="7">
        <f t="shared" si="6"/>
        <v>10.199999999999999</v>
      </c>
      <c r="BI62" s="7">
        <f t="shared" si="4"/>
        <v>0</v>
      </c>
      <c r="BO62" s="8">
        <v>27607</v>
      </c>
      <c r="BP62">
        <v>0.1</v>
      </c>
      <c r="BQ62">
        <v>31.9</v>
      </c>
    </row>
    <row r="63" spans="3:69" x14ac:dyDescent="0.3">
      <c r="C63" s="8">
        <v>27638</v>
      </c>
      <c r="D63">
        <v>10.4</v>
      </c>
      <c r="E63">
        <v>11.3</v>
      </c>
      <c r="F63">
        <v>11.8</v>
      </c>
      <c r="G63">
        <v>10.3</v>
      </c>
      <c r="H63">
        <v>6.7</v>
      </c>
      <c r="I63">
        <v>0.8</v>
      </c>
      <c r="J63">
        <v>5.2</v>
      </c>
      <c r="K63">
        <v>15.2</v>
      </c>
      <c r="L63">
        <v>11.6</v>
      </c>
      <c r="M63">
        <v>29.4</v>
      </c>
      <c r="N63">
        <v>10.1</v>
      </c>
      <c r="O63">
        <v>9.9</v>
      </c>
      <c r="P63">
        <v>100</v>
      </c>
      <c r="R63">
        <v>40.82</v>
      </c>
      <c r="S63">
        <v>10.75</v>
      </c>
      <c r="U63">
        <v>5.33</v>
      </c>
      <c r="V63">
        <v>12.57</v>
      </c>
      <c r="W63">
        <v>2.86</v>
      </c>
      <c r="X63">
        <v>4.3500000000000005</v>
      </c>
      <c r="Y63">
        <v>2.59</v>
      </c>
      <c r="Z63">
        <v>11.51</v>
      </c>
      <c r="AA63">
        <v>31.51</v>
      </c>
      <c r="AB63">
        <v>5.4</v>
      </c>
      <c r="AG63" s="8">
        <v>27638</v>
      </c>
      <c r="AH63">
        <v>1.8</v>
      </c>
      <c r="AK63">
        <v>15</v>
      </c>
      <c r="AL63">
        <v>15.4</v>
      </c>
      <c r="AT63" s="8">
        <v>27638</v>
      </c>
      <c r="AU63" s="9">
        <v>10.4</v>
      </c>
      <c r="AV63" s="10">
        <v>9.6999999999999993</v>
      </c>
      <c r="AW63" s="10">
        <v>7.8</v>
      </c>
      <c r="AX63" s="10">
        <v>15.2</v>
      </c>
      <c r="AY63" s="9">
        <v>2.1</v>
      </c>
      <c r="AZ63" s="10">
        <v>1.4</v>
      </c>
      <c r="BA63" s="10">
        <v>2.9</v>
      </c>
      <c r="BB63" s="10">
        <v>0.6</v>
      </c>
      <c r="BD63" s="3">
        <f t="shared" si="5"/>
        <v>10.4</v>
      </c>
      <c r="BE63" s="7">
        <f t="shared" si="0"/>
        <v>4.8167600000000004</v>
      </c>
      <c r="BF63" s="7">
        <f t="shared" si="1"/>
        <v>0.39960000000000007</v>
      </c>
      <c r="BG63" s="7">
        <f t="shared" si="2"/>
        <v>5.1836399999999996</v>
      </c>
      <c r="BH63" s="7">
        <f t="shared" si="6"/>
        <v>10.4</v>
      </c>
      <c r="BI63" s="7">
        <f t="shared" si="4"/>
        <v>0</v>
      </c>
      <c r="BO63" s="8">
        <v>27638</v>
      </c>
      <c r="BP63">
        <v>14.5</v>
      </c>
      <c r="BQ63">
        <v>49.5</v>
      </c>
    </row>
    <row r="64" spans="3:69" x14ac:dyDescent="0.3">
      <c r="C64" s="8">
        <v>27668</v>
      </c>
      <c r="D64">
        <v>9.6999999999999993</v>
      </c>
      <c r="E64">
        <v>8.4</v>
      </c>
      <c r="F64">
        <v>12.6</v>
      </c>
      <c r="G64">
        <v>9.9</v>
      </c>
      <c r="H64">
        <v>6</v>
      </c>
      <c r="I64">
        <v>-0.2</v>
      </c>
      <c r="J64">
        <v>5.4</v>
      </c>
      <c r="K64">
        <v>3.9</v>
      </c>
      <c r="L64">
        <v>6.9</v>
      </c>
      <c r="M64">
        <v>21.2</v>
      </c>
      <c r="N64">
        <v>9.3000000000000007</v>
      </c>
      <c r="O64">
        <v>9.1999999999999993</v>
      </c>
      <c r="P64">
        <v>100</v>
      </c>
      <c r="R64">
        <v>40.82</v>
      </c>
      <c r="S64">
        <v>10.75</v>
      </c>
      <c r="U64">
        <v>5.33</v>
      </c>
      <c r="V64">
        <v>12.57</v>
      </c>
      <c r="W64">
        <v>2.86</v>
      </c>
      <c r="X64">
        <v>4.3500000000000005</v>
      </c>
      <c r="Y64">
        <v>2.59</v>
      </c>
      <c r="Z64">
        <v>11.51</v>
      </c>
      <c r="AA64">
        <v>31.51</v>
      </c>
      <c r="AB64">
        <v>4.4000000000000004</v>
      </c>
      <c r="AG64" s="8">
        <v>27668</v>
      </c>
      <c r="AH64">
        <v>0.7</v>
      </c>
      <c r="AK64">
        <v>7</v>
      </c>
      <c r="AL64">
        <v>13.9</v>
      </c>
      <c r="AT64" s="8">
        <v>27668</v>
      </c>
      <c r="AU64" s="9">
        <v>9.6999999999999993</v>
      </c>
      <c r="AV64" s="10">
        <v>8.1</v>
      </c>
      <c r="AW64" s="10">
        <v>8.1</v>
      </c>
      <c r="AX64" s="10">
        <v>12.5</v>
      </c>
      <c r="AY64" s="9">
        <v>1.7</v>
      </c>
      <c r="AZ64" s="10">
        <v>0.8</v>
      </c>
      <c r="BA64" s="10">
        <v>2.2999999999999998</v>
      </c>
      <c r="BB64" s="10">
        <v>0.5</v>
      </c>
      <c r="BD64" s="3">
        <f t="shared" si="5"/>
        <v>9.6999999999999993</v>
      </c>
      <c r="BE64" s="7">
        <f t="shared" si="0"/>
        <v>5.1433200000000001</v>
      </c>
      <c r="BF64" s="7">
        <f t="shared" si="1"/>
        <v>0.3256</v>
      </c>
      <c r="BG64" s="7">
        <f t="shared" si="2"/>
        <v>4.2310799999999995</v>
      </c>
      <c r="BH64" s="7">
        <f t="shared" si="6"/>
        <v>9.6999999999999993</v>
      </c>
      <c r="BI64" s="7">
        <f t="shared" si="4"/>
        <v>0</v>
      </c>
      <c r="BO64" s="8">
        <v>27668</v>
      </c>
      <c r="BP64">
        <v>1.7</v>
      </c>
      <c r="BQ64">
        <v>17.600000000000001</v>
      </c>
    </row>
    <row r="65" spans="3:69" x14ac:dyDescent="0.3">
      <c r="C65" s="8">
        <v>27699</v>
      </c>
      <c r="D65">
        <v>8.3000000000000007</v>
      </c>
      <c r="E65">
        <v>7.5</v>
      </c>
      <c r="F65">
        <v>9.9</v>
      </c>
      <c r="G65">
        <v>9.5</v>
      </c>
      <c r="H65">
        <v>4</v>
      </c>
      <c r="I65">
        <v>-0.5</v>
      </c>
      <c r="J65">
        <v>5.9</v>
      </c>
      <c r="K65">
        <v>3.8</v>
      </c>
      <c r="L65">
        <v>4.4000000000000004</v>
      </c>
      <c r="M65">
        <v>21.2</v>
      </c>
      <c r="N65">
        <v>9.4</v>
      </c>
      <c r="O65">
        <v>8.6</v>
      </c>
      <c r="P65">
        <v>100</v>
      </c>
      <c r="R65">
        <v>40.82</v>
      </c>
      <c r="S65">
        <v>10.75</v>
      </c>
      <c r="U65">
        <v>5.33</v>
      </c>
      <c r="V65">
        <v>12.57</v>
      </c>
      <c r="W65">
        <v>2.86</v>
      </c>
      <c r="X65">
        <v>4.3500000000000005</v>
      </c>
      <c r="Y65">
        <v>2.59</v>
      </c>
      <c r="Z65">
        <v>11.51</v>
      </c>
      <c r="AA65">
        <v>31.51</v>
      </c>
      <c r="AB65">
        <v>0.8</v>
      </c>
      <c r="AG65" s="8">
        <v>27699</v>
      </c>
      <c r="AH65">
        <v>1.2</v>
      </c>
      <c r="AK65">
        <v>5.7</v>
      </c>
      <c r="AL65">
        <v>12.6</v>
      </c>
      <c r="AT65" s="8">
        <v>27699</v>
      </c>
      <c r="AU65" s="9">
        <v>8.3000000000000007</v>
      </c>
      <c r="AV65" s="10">
        <v>7.9</v>
      </c>
      <c r="AW65" s="10">
        <v>6.5</v>
      </c>
      <c r="AX65" s="10">
        <v>11.4</v>
      </c>
      <c r="AY65" s="9">
        <v>-0.5</v>
      </c>
      <c r="AZ65" s="10">
        <v>0.3</v>
      </c>
      <c r="BA65" s="10">
        <v>-1</v>
      </c>
      <c r="BB65" s="10">
        <v>0.6</v>
      </c>
      <c r="BD65" s="3">
        <f t="shared" si="5"/>
        <v>8.3000000000000007</v>
      </c>
      <c r="BE65" s="7">
        <f t="shared" si="0"/>
        <v>4.0411799999999998</v>
      </c>
      <c r="BF65" s="7">
        <f t="shared" si="1"/>
        <v>5.920000000000001E-2</v>
      </c>
      <c r="BG65" s="7">
        <f t="shared" si="2"/>
        <v>4.1996200000000012</v>
      </c>
      <c r="BH65" s="7">
        <f t="shared" si="6"/>
        <v>8.3000000000000007</v>
      </c>
      <c r="BI65" s="7">
        <f t="shared" si="4"/>
        <v>0</v>
      </c>
      <c r="BO65" s="8">
        <v>27699</v>
      </c>
      <c r="BP65">
        <v>0.2</v>
      </c>
      <c r="BQ65">
        <v>16.600000000000001</v>
      </c>
    </row>
    <row r="66" spans="3:69" x14ac:dyDescent="0.3">
      <c r="C66" s="8">
        <v>27729</v>
      </c>
      <c r="D66">
        <v>7.8</v>
      </c>
      <c r="E66">
        <v>7.4</v>
      </c>
      <c r="F66">
        <v>8.1999999999999993</v>
      </c>
      <c r="G66">
        <v>9.3000000000000007</v>
      </c>
      <c r="H66">
        <v>4.5</v>
      </c>
      <c r="I66">
        <v>-0.7</v>
      </c>
      <c r="J66">
        <v>6.2</v>
      </c>
      <c r="K66">
        <v>3.8</v>
      </c>
      <c r="L66">
        <v>5.8</v>
      </c>
      <c r="M66">
        <v>21.2</v>
      </c>
      <c r="N66">
        <v>9.4</v>
      </c>
      <c r="O66">
        <v>8.1999999999999993</v>
      </c>
      <c r="P66">
        <v>100</v>
      </c>
      <c r="R66">
        <v>40.82</v>
      </c>
      <c r="S66">
        <v>10.75</v>
      </c>
      <c r="U66">
        <v>5.33</v>
      </c>
      <c r="V66">
        <v>12.57</v>
      </c>
      <c r="W66">
        <v>2.86</v>
      </c>
      <c r="X66">
        <v>4.3500000000000005</v>
      </c>
      <c r="Y66">
        <v>2.59</v>
      </c>
      <c r="Z66">
        <v>11.51</v>
      </c>
      <c r="AA66">
        <v>31.51</v>
      </c>
      <c r="AB66">
        <v>1.1000000000000001</v>
      </c>
      <c r="AG66" s="8">
        <v>27729</v>
      </c>
      <c r="AH66">
        <v>1.2</v>
      </c>
      <c r="AK66">
        <v>6.8</v>
      </c>
      <c r="AL66">
        <v>12</v>
      </c>
      <c r="AT66" s="8">
        <v>27729</v>
      </c>
      <c r="AU66" s="9">
        <v>7.8</v>
      </c>
      <c r="AV66" s="10">
        <v>8</v>
      </c>
      <c r="AW66" s="10">
        <v>5.8</v>
      </c>
      <c r="AX66" s="10">
        <v>11.3</v>
      </c>
      <c r="AY66" s="9">
        <v>0</v>
      </c>
      <c r="AZ66" s="10">
        <v>0.5</v>
      </c>
      <c r="BA66" s="10">
        <v>-0.3</v>
      </c>
      <c r="BB66" s="10">
        <v>0.6</v>
      </c>
      <c r="BD66" s="3">
        <f t="shared" si="5"/>
        <v>7.8</v>
      </c>
      <c r="BE66" s="7">
        <f t="shared" si="0"/>
        <v>3.3472399999999998</v>
      </c>
      <c r="BF66" s="7">
        <f t="shared" si="1"/>
        <v>8.14E-2</v>
      </c>
      <c r="BG66" s="7">
        <f t="shared" si="2"/>
        <v>4.3713599999999992</v>
      </c>
      <c r="BH66" s="7">
        <f t="shared" si="6"/>
        <v>7.8</v>
      </c>
      <c r="BI66" s="7">
        <f t="shared" si="4"/>
        <v>0</v>
      </c>
      <c r="BO66" s="8">
        <v>27729</v>
      </c>
      <c r="BP66">
        <v>0.1</v>
      </c>
      <c r="BQ66">
        <v>16.600000000000001</v>
      </c>
    </row>
    <row r="67" spans="3:69" x14ac:dyDescent="0.3">
      <c r="C67" s="8">
        <v>27760</v>
      </c>
      <c r="D67">
        <v>8.6999999999999993</v>
      </c>
      <c r="E67">
        <v>8.1</v>
      </c>
      <c r="F67">
        <v>9.8000000000000007</v>
      </c>
      <c r="G67">
        <v>8.6</v>
      </c>
      <c r="H67">
        <v>5.9</v>
      </c>
      <c r="I67">
        <v>-1.1000000000000001</v>
      </c>
      <c r="J67">
        <v>6</v>
      </c>
      <c r="K67">
        <v>4.0999999999999996</v>
      </c>
      <c r="L67">
        <v>6.7</v>
      </c>
      <c r="M67">
        <v>17.7</v>
      </c>
      <c r="N67">
        <v>8.6</v>
      </c>
      <c r="O67">
        <v>20.8</v>
      </c>
      <c r="P67">
        <v>100</v>
      </c>
      <c r="R67">
        <v>40.82</v>
      </c>
      <c r="S67">
        <v>10.75</v>
      </c>
      <c r="U67">
        <v>5.33</v>
      </c>
      <c r="V67">
        <v>12.57</v>
      </c>
      <c r="W67">
        <v>2.86</v>
      </c>
      <c r="X67">
        <v>4.3500000000000005</v>
      </c>
      <c r="Y67">
        <v>2.59</v>
      </c>
      <c r="Z67">
        <v>11.51</v>
      </c>
      <c r="AA67">
        <v>31.51</v>
      </c>
      <c r="AB67">
        <v>2.8</v>
      </c>
      <c r="AG67" s="8">
        <v>27760</v>
      </c>
      <c r="AH67">
        <v>1.5</v>
      </c>
      <c r="AK67">
        <v>6.9</v>
      </c>
      <c r="AL67">
        <v>11.1</v>
      </c>
      <c r="AT67" s="8">
        <v>27760</v>
      </c>
      <c r="AU67" s="9">
        <v>8.6999999999999993</v>
      </c>
      <c r="AV67" s="10">
        <v>8.6999999999999993</v>
      </c>
      <c r="AW67" s="10">
        <v>7.7</v>
      </c>
      <c r="AX67" s="10">
        <v>10.5</v>
      </c>
      <c r="AY67" s="9">
        <v>1.8</v>
      </c>
      <c r="AZ67" s="10">
        <v>1.6</v>
      </c>
      <c r="BA67" s="10">
        <v>2.2000000000000002</v>
      </c>
      <c r="BB67" s="10">
        <v>1.1000000000000001</v>
      </c>
      <c r="BD67" s="3">
        <f t="shared" si="5"/>
        <v>8.6999999999999993</v>
      </c>
      <c r="BE67" s="7">
        <f t="shared" si="0"/>
        <v>4.0003600000000006</v>
      </c>
      <c r="BF67" s="7">
        <f t="shared" si="1"/>
        <v>0.2072</v>
      </c>
      <c r="BG67" s="7">
        <f t="shared" si="2"/>
        <v>4.4924399999999984</v>
      </c>
      <c r="BH67" s="7">
        <f t="shared" si="6"/>
        <v>8.6999999999999993</v>
      </c>
      <c r="BI67" s="7">
        <f t="shared" si="4"/>
        <v>0</v>
      </c>
      <c r="BO67" s="8">
        <v>27760</v>
      </c>
      <c r="BP67">
        <v>0</v>
      </c>
      <c r="BQ67">
        <v>17.100000000000001</v>
      </c>
    </row>
    <row r="68" spans="3:69" x14ac:dyDescent="0.3">
      <c r="C68" s="8">
        <v>27791</v>
      </c>
      <c r="D68">
        <v>9.3000000000000007</v>
      </c>
      <c r="E68">
        <v>8.5</v>
      </c>
      <c r="F68">
        <v>10.8</v>
      </c>
      <c r="G68">
        <v>9.1999999999999993</v>
      </c>
      <c r="H68">
        <v>6</v>
      </c>
      <c r="I68">
        <v>-0.8</v>
      </c>
      <c r="J68">
        <v>5.6</v>
      </c>
      <c r="K68">
        <v>4.0999999999999996</v>
      </c>
      <c r="L68">
        <v>8.5</v>
      </c>
      <c r="M68">
        <v>17.7</v>
      </c>
      <c r="N68">
        <v>8.3000000000000007</v>
      </c>
      <c r="O68">
        <v>20.3</v>
      </c>
      <c r="P68">
        <v>100</v>
      </c>
      <c r="R68">
        <v>40.82</v>
      </c>
      <c r="S68">
        <v>10.75</v>
      </c>
      <c r="U68">
        <v>5.33</v>
      </c>
      <c r="V68">
        <v>12.57</v>
      </c>
      <c r="W68">
        <v>2.86</v>
      </c>
      <c r="X68">
        <v>4.3500000000000005</v>
      </c>
      <c r="Y68">
        <v>2.59</v>
      </c>
      <c r="Z68">
        <v>11.51</v>
      </c>
      <c r="AA68">
        <v>31.51</v>
      </c>
      <c r="AB68">
        <v>2.8</v>
      </c>
      <c r="AG68" s="8">
        <v>27791</v>
      </c>
      <c r="AH68">
        <v>1.2</v>
      </c>
      <c r="AK68">
        <v>9.1</v>
      </c>
      <c r="AL68">
        <v>11.3</v>
      </c>
      <c r="AT68" s="8">
        <v>27791</v>
      </c>
      <c r="AU68" s="9">
        <v>9.3000000000000007</v>
      </c>
      <c r="AV68" s="10">
        <v>9.1</v>
      </c>
      <c r="AW68" s="10">
        <v>8.1</v>
      </c>
      <c r="AX68" s="10">
        <v>11</v>
      </c>
      <c r="AY68" s="9">
        <v>0.7</v>
      </c>
      <c r="AZ68" s="10">
        <v>0.3</v>
      </c>
      <c r="BA68" s="10">
        <v>0.4</v>
      </c>
      <c r="BB68" s="10">
        <v>0.9</v>
      </c>
      <c r="BD68" s="3">
        <f t="shared" si="5"/>
        <v>9.3000000000000007</v>
      </c>
      <c r="BE68" s="7">
        <f t="shared" si="0"/>
        <v>4.4085600000000005</v>
      </c>
      <c r="BF68" s="7">
        <f t="shared" si="1"/>
        <v>0.2072</v>
      </c>
      <c r="BG68" s="7">
        <f t="shared" si="2"/>
        <v>4.68424</v>
      </c>
      <c r="BH68" s="7">
        <f t="shared" si="6"/>
        <v>9.3000000000000007</v>
      </c>
      <c r="BI68" s="7">
        <f t="shared" si="4"/>
        <v>0</v>
      </c>
      <c r="BO68" s="8">
        <v>27791</v>
      </c>
      <c r="BP68">
        <v>0</v>
      </c>
      <c r="BQ68">
        <v>17.100000000000001</v>
      </c>
    </row>
    <row r="69" spans="3:69" x14ac:dyDescent="0.3">
      <c r="C69" s="8">
        <v>27820</v>
      </c>
      <c r="D69">
        <v>8.6999999999999993</v>
      </c>
      <c r="E69">
        <v>8.4</v>
      </c>
      <c r="F69">
        <v>8.9</v>
      </c>
      <c r="G69">
        <v>9.5</v>
      </c>
      <c r="H69">
        <v>5.8</v>
      </c>
      <c r="I69">
        <v>-0.7</v>
      </c>
      <c r="J69">
        <v>6.5</v>
      </c>
      <c r="K69">
        <v>3.9</v>
      </c>
      <c r="L69">
        <v>8.4</v>
      </c>
      <c r="M69">
        <v>17.899999999999999</v>
      </c>
      <c r="N69">
        <v>8.8000000000000007</v>
      </c>
      <c r="O69">
        <v>20.100000000000001</v>
      </c>
      <c r="P69">
        <v>100</v>
      </c>
      <c r="R69">
        <v>40.82</v>
      </c>
      <c r="S69">
        <v>10.75</v>
      </c>
      <c r="U69">
        <v>5.33</v>
      </c>
      <c r="V69">
        <v>12.57</v>
      </c>
      <c r="W69">
        <v>2.86</v>
      </c>
      <c r="X69">
        <v>4.3500000000000005</v>
      </c>
      <c r="Y69">
        <v>2.59</v>
      </c>
      <c r="Z69">
        <v>11.51</v>
      </c>
      <c r="AA69">
        <v>31.51</v>
      </c>
      <c r="AB69">
        <v>2.4</v>
      </c>
      <c r="AG69" s="8">
        <v>27820</v>
      </c>
      <c r="AH69">
        <v>1.2</v>
      </c>
      <c r="AK69">
        <v>8.9</v>
      </c>
      <c r="AL69">
        <v>11.7</v>
      </c>
      <c r="AT69" s="8">
        <v>27820</v>
      </c>
      <c r="AU69" s="9">
        <v>8.6999999999999993</v>
      </c>
      <c r="AV69" s="10">
        <v>9.4</v>
      </c>
      <c r="AW69" s="10">
        <v>7.4</v>
      </c>
      <c r="AX69" s="10">
        <v>11.1</v>
      </c>
      <c r="AY69" s="9">
        <v>0.4</v>
      </c>
      <c r="AZ69" s="10">
        <v>0.6</v>
      </c>
      <c r="BA69" s="10">
        <v>0.6</v>
      </c>
      <c r="BB69" s="10">
        <v>0.4</v>
      </c>
      <c r="BD69" s="3">
        <f t="shared" si="5"/>
        <v>8.6999999999999993</v>
      </c>
      <c r="BE69" s="7">
        <f t="shared" si="0"/>
        <v>3.6329799999999999</v>
      </c>
      <c r="BF69" s="7">
        <f t="shared" si="1"/>
        <v>0.17760000000000001</v>
      </c>
      <c r="BG69" s="7">
        <f t="shared" si="2"/>
        <v>4.8894199999999994</v>
      </c>
      <c r="BH69" s="7">
        <f t="shared" si="6"/>
        <v>8.6999999999999993</v>
      </c>
      <c r="BI69" s="7">
        <f t="shared" si="4"/>
        <v>0</v>
      </c>
      <c r="BO69" s="8">
        <v>27820</v>
      </c>
      <c r="BP69">
        <v>0.1</v>
      </c>
      <c r="BQ69">
        <v>17</v>
      </c>
    </row>
    <row r="70" spans="3:69" x14ac:dyDescent="0.3">
      <c r="C70" s="8">
        <v>27851</v>
      </c>
      <c r="D70">
        <v>9.4</v>
      </c>
      <c r="E70">
        <v>8.5</v>
      </c>
      <c r="F70">
        <v>10.9</v>
      </c>
      <c r="G70">
        <v>9.8000000000000007</v>
      </c>
      <c r="H70">
        <v>6.3</v>
      </c>
      <c r="I70">
        <v>0.7</v>
      </c>
      <c r="J70">
        <v>6.4</v>
      </c>
      <c r="K70">
        <v>10.5</v>
      </c>
      <c r="L70">
        <v>7.6</v>
      </c>
      <c r="M70">
        <v>17.2</v>
      </c>
      <c r="N70">
        <v>5.2</v>
      </c>
      <c r="O70">
        <v>20.3</v>
      </c>
      <c r="P70">
        <v>100</v>
      </c>
      <c r="R70">
        <v>40.82</v>
      </c>
      <c r="S70">
        <v>10.75</v>
      </c>
      <c r="U70">
        <v>5.33</v>
      </c>
      <c r="V70">
        <v>12.57</v>
      </c>
      <c r="W70">
        <v>2.86</v>
      </c>
      <c r="X70">
        <v>4.3500000000000005</v>
      </c>
      <c r="Y70">
        <v>2.59</v>
      </c>
      <c r="Z70">
        <v>11.51</v>
      </c>
      <c r="AA70">
        <v>31.51</v>
      </c>
      <c r="AB70">
        <v>2.2000000000000002</v>
      </c>
      <c r="AG70" s="8">
        <v>27851</v>
      </c>
      <c r="AH70">
        <v>1.6</v>
      </c>
      <c r="AK70">
        <v>14.1</v>
      </c>
      <c r="AL70">
        <v>10.6</v>
      </c>
      <c r="AT70" s="8">
        <v>27851</v>
      </c>
      <c r="AU70" s="9">
        <v>9.4</v>
      </c>
      <c r="AV70" s="10">
        <v>9.1999999999999993</v>
      </c>
      <c r="AW70" s="10">
        <v>8.5</v>
      </c>
      <c r="AX70" s="10">
        <v>10.8</v>
      </c>
      <c r="AY70" s="9">
        <v>2.4</v>
      </c>
      <c r="AZ70" s="10">
        <v>2.6</v>
      </c>
      <c r="BA70" s="10">
        <v>1.5</v>
      </c>
      <c r="BB70" s="10">
        <v>3.6</v>
      </c>
      <c r="BD70" s="3">
        <f t="shared" si="5"/>
        <v>9.4</v>
      </c>
      <c r="BE70" s="7">
        <f t="shared" ref="BE70:BE133" si="7" xml:space="preserve"> F70*R70/100</f>
        <v>4.4493800000000006</v>
      </c>
      <c r="BF70" s="7">
        <f t="shared" ref="BF70:BF133" si="8" xml:space="preserve"> AB70*7.4/100</f>
        <v>0.1628</v>
      </c>
      <c r="BG70" s="7">
        <f t="shared" ref="BG70:BG133" si="9" xml:space="preserve"> AU70-BE70-BF70</f>
        <v>4.78782</v>
      </c>
      <c r="BH70" s="7">
        <f t="shared" si="6"/>
        <v>9.4</v>
      </c>
      <c r="BI70" s="7">
        <f t="shared" ref="BI70:BI133" si="10" xml:space="preserve"> (AK70*AP70+AL70*AQ70)/100</f>
        <v>0</v>
      </c>
      <c r="BO70" s="8">
        <v>27851</v>
      </c>
      <c r="BP70">
        <v>0</v>
      </c>
      <c r="BQ70">
        <v>17</v>
      </c>
    </row>
    <row r="71" spans="3:69" x14ac:dyDescent="0.3">
      <c r="C71" s="8">
        <v>27881</v>
      </c>
      <c r="D71">
        <v>9.1999999999999993</v>
      </c>
      <c r="E71">
        <v>8.6999999999999993</v>
      </c>
      <c r="F71">
        <v>10.3</v>
      </c>
      <c r="G71">
        <v>9.6999999999999993</v>
      </c>
      <c r="H71">
        <v>6.7</v>
      </c>
      <c r="I71">
        <v>0.8</v>
      </c>
      <c r="J71">
        <v>7.5</v>
      </c>
      <c r="K71">
        <v>10.199999999999999</v>
      </c>
      <c r="L71">
        <v>7.8</v>
      </c>
      <c r="M71">
        <v>17.7</v>
      </c>
      <c r="N71">
        <v>5</v>
      </c>
      <c r="O71">
        <v>20.9</v>
      </c>
      <c r="P71">
        <v>100</v>
      </c>
      <c r="R71">
        <v>40.82</v>
      </c>
      <c r="S71">
        <v>10.75</v>
      </c>
      <c r="U71">
        <v>5.33</v>
      </c>
      <c r="V71">
        <v>12.57</v>
      </c>
      <c r="W71">
        <v>2.86</v>
      </c>
      <c r="X71">
        <v>4.3500000000000005</v>
      </c>
      <c r="Y71">
        <v>2.59</v>
      </c>
      <c r="Z71">
        <v>11.51</v>
      </c>
      <c r="AA71">
        <v>31.51</v>
      </c>
      <c r="AB71">
        <v>2.1</v>
      </c>
      <c r="AG71" s="8">
        <v>27881</v>
      </c>
      <c r="AH71">
        <v>1.5</v>
      </c>
      <c r="AK71">
        <v>14.8</v>
      </c>
      <c r="AL71">
        <v>10.5</v>
      </c>
      <c r="AT71" s="8">
        <v>27881</v>
      </c>
      <c r="AU71" s="9">
        <v>9.1999999999999993</v>
      </c>
      <c r="AV71" s="10">
        <v>9.3000000000000007</v>
      </c>
      <c r="AW71" s="10">
        <v>8.1</v>
      </c>
      <c r="AX71" s="10">
        <v>10.9</v>
      </c>
      <c r="AY71" s="9">
        <v>0.4</v>
      </c>
      <c r="AZ71" s="10">
        <v>0.9</v>
      </c>
      <c r="BA71" s="10">
        <v>0.1</v>
      </c>
      <c r="BB71" s="10">
        <v>0.8</v>
      </c>
      <c r="BD71" s="3">
        <f t="shared" ref="BD71:BD134" si="11" xml:space="preserve"> AU71</f>
        <v>9.1999999999999993</v>
      </c>
      <c r="BE71" s="7">
        <f t="shared" si="7"/>
        <v>4.2044600000000001</v>
      </c>
      <c r="BF71" s="7">
        <f t="shared" si="8"/>
        <v>0.15540000000000001</v>
      </c>
      <c r="BG71" s="7">
        <f t="shared" si="9"/>
        <v>4.840139999999999</v>
      </c>
      <c r="BH71" s="7">
        <f t="shared" ref="BH71:BH125" si="12" xml:space="preserve"> BD71-BI71</f>
        <v>9.1999999999999993</v>
      </c>
      <c r="BI71" s="7">
        <f t="shared" si="10"/>
        <v>0</v>
      </c>
      <c r="BO71" s="8">
        <v>27881</v>
      </c>
      <c r="BP71">
        <v>0</v>
      </c>
      <c r="BQ71">
        <v>17</v>
      </c>
    </row>
    <row r="72" spans="3:69" x14ac:dyDescent="0.3">
      <c r="C72" s="8">
        <v>27912</v>
      </c>
      <c r="D72">
        <v>9.6</v>
      </c>
      <c r="E72">
        <v>8.8000000000000007</v>
      </c>
      <c r="F72">
        <v>10.3</v>
      </c>
      <c r="G72">
        <v>10</v>
      </c>
      <c r="H72">
        <v>7.1</v>
      </c>
      <c r="I72">
        <v>1</v>
      </c>
      <c r="J72">
        <v>9.3000000000000007</v>
      </c>
      <c r="K72">
        <v>9.4</v>
      </c>
      <c r="L72">
        <v>7.8</v>
      </c>
      <c r="M72">
        <v>17.8</v>
      </c>
      <c r="N72">
        <v>6</v>
      </c>
      <c r="O72">
        <v>20.9</v>
      </c>
      <c r="P72">
        <v>100</v>
      </c>
      <c r="R72">
        <v>40.82</v>
      </c>
      <c r="S72">
        <v>10.75</v>
      </c>
      <c r="U72">
        <v>5.33</v>
      </c>
      <c r="V72">
        <v>12.57</v>
      </c>
      <c r="W72">
        <v>2.86</v>
      </c>
      <c r="X72">
        <v>4.3500000000000005</v>
      </c>
      <c r="Y72">
        <v>2.59</v>
      </c>
      <c r="Z72">
        <v>11.51</v>
      </c>
      <c r="AA72">
        <v>31.51</v>
      </c>
      <c r="AB72">
        <v>2.4</v>
      </c>
      <c r="AG72" s="8">
        <v>27912</v>
      </c>
      <c r="AH72">
        <v>1.5</v>
      </c>
      <c r="AK72">
        <v>16.399999999999999</v>
      </c>
      <c r="AL72">
        <v>10.7</v>
      </c>
      <c r="AT72" s="8">
        <v>27912</v>
      </c>
      <c r="AU72" s="9">
        <v>9.6</v>
      </c>
      <c r="AV72" s="10">
        <v>10</v>
      </c>
      <c r="AW72" s="10">
        <v>8.5</v>
      </c>
      <c r="AX72" s="10">
        <v>11.2</v>
      </c>
      <c r="AY72" s="9">
        <v>0.3</v>
      </c>
      <c r="AZ72" s="10">
        <v>1</v>
      </c>
      <c r="BA72" s="10">
        <v>-0.1</v>
      </c>
      <c r="BB72" s="10">
        <v>0.8</v>
      </c>
      <c r="BD72" s="3">
        <f t="shared" si="11"/>
        <v>9.6</v>
      </c>
      <c r="BE72" s="7">
        <f t="shared" si="7"/>
        <v>4.2044600000000001</v>
      </c>
      <c r="BF72" s="7">
        <f t="shared" si="8"/>
        <v>0.17760000000000001</v>
      </c>
      <c r="BG72" s="7">
        <f t="shared" si="9"/>
        <v>5.2179399999999996</v>
      </c>
      <c r="BH72" s="7">
        <f t="shared" si="12"/>
        <v>9.6</v>
      </c>
      <c r="BI72" s="7">
        <f t="shared" si="10"/>
        <v>0</v>
      </c>
      <c r="BO72" s="8">
        <v>27912</v>
      </c>
      <c r="BP72">
        <v>0</v>
      </c>
      <c r="BQ72">
        <v>17</v>
      </c>
    </row>
    <row r="73" spans="3:69" x14ac:dyDescent="0.3">
      <c r="C73" s="8">
        <v>27942</v>
      </c>
      <c r="D73">
        <v>9.9</v>
      </c>
      <c r="E73">
        <v>8.9</v>
      </c>
      <c r="F73">
        <v>10.5</v>
      </c>
      <c r="G73">
        <v>10</v>
      </c>
      <c r="H73">
        <v>10.4</v>
      </c>
      <c r="I73">
        <v>1.3</v>
      </c>
      <c r="J73">
        <v>9.1999999999999993</v>
      </c>
      <c r="K73">
        <v>9</v>
      </c>
      <c r="L73">
        <v>9.1</v>
      </c>
      <c r="M73">
        <v>17.8</v>
      </c>
      <c r="N73">
        <v>5.4</v>
      </c>
      <c r="O73">
        <v>21.3</v>
      </c>
      <c r="P73">
        <v>100</v>
      </c>
      <c r="R73">
        <v>40.82</v>
      </c>
      <c r="S73">
        <v>10.75</v>
      </c>
      <c r="U73">
        <v>5.33</v>
      </c>
      <c r="V73">
        <v>12.57</v>
      </c>
      <c r="W73">
        <v>2.86</v>
      </c>
      <c r="X73">
        <v>4.3500000000000005</v>
      </c>
      <c r="Y73">
        <v>2.59</v>
      </c>
      <c r="Z73">
        <v>11.51</v>
      </c>
      <c r="AA73">
        <v>31.51</v>
      </c>
      <c r="AB73">
        <v>7.3</v>
      </c>
      <c r="AG73" s="8">
        <v>27942</v>
      </c>
      <c r="AH73">
        <v>1.6</v>
      </c>
      <c r="AK73">
        <v>16.100000000000001</v>
      </c>
      <c r="AL73">
        <v>10.3</v>
      </c>
      <c r="AT73" s="8">
        <v>27942</v>
      </c>
      <c r="AU73" s="9">
        <v>9.9</v>
      </c>
      <c r="AV73" s="10">
        <v>9.8000000000000007</v>
      </c>
      <c r="AW73" s="10">
        <v>9.1</v>
      </c>
      <c r="AX73" s="10">
        <v>11.3</v>
      </c>
      <c r="AY73" s="9">
        <v>0.5</v>
      </c>
      <c r="AZ73" s="10">
        <v>0.2</v>
      </c>
      <c r="BA73" s="10">
        <v>0.7</v>
      </c>
      <c r="BB73" s="10">
        <v>0.6</v>
      </c>
      <c r="BD73" s="3">
        <f t="shared" si="11"/>
        <v>9.9</v>
      </c>
      <c r="BE73" s="7">
        <f t="shared" si="7"/>
        <v>4.2861000000000002</v>
      </c>
      <c r="BF73" s="7">
        <f t="shared" si="8"/>
        <v>0.54020000000000001</v>
      </c>
      <c r="BG73" s="7">
        <f t="shared" si="9"/>
        <v>5.0737000000000005</v>
      </c>
      <c r="BH73" s="7">
        <f t="shared" si="12"/>
        <v>9.9</v>
      </c>
      <c r="BI73" s="7">
        <f t="shared" si="10"/>
        <v>0</v>
      </c>
      <c r="BO73" s="8">
        <v>27942</v>
      </c>
      <c r="BP73">
        <v>0</v>
      </c>
      <c r="BQ73">
        <v>17</v>
      </c>
    </row>
    <row r="74" spans="3:69" x14ac:dyDescent="0.3">
      <c r="C74" s="8">
        <v>27973</v>
      </c>
      <c r="D74">
        <v>9.4</v>
      </c>
      <c r="E74">
        <v>9.1999999999999993</v>
      </c>
      <c r="F74">
        <v>8.9</v>
      </c>
      <c r="G74">
        <v>10.199999999999999</v>
      </c>
      <c r="H74">
        <v>11.6</v>
      </c>
      <c r="I74">
        <v>1.9</v>
      </c>
      <c r="J74">
        <v>8.8000000000000007</v>
      </c>
      <c r="K74">
        <v>9.1999999999999993</v>
      </c>
      <c r="L74">
        <v>9.1999999999999993</v>
      </c>
      <c r="M74">
        <v>17.8</v>
      </c>
      <c r="N74">
        <v>5.4</v>
      </c>
      <c r="O74">
        <v>21.5</v>
      </c>
      <c r="P74">
        <v>100</v>
      </c>
      <c r="R74">
        <v>40.82</v>
      </c>
      <c r="S74">
        <v>10.75</v>
      </c>
      <c r="U74">
        <v>5.33</v>
      </c>
      <c r="V74">
        <v>12.57</v>
      </c>
      <c r="W74">
        <v>2.86</v>
      </c>
      <c r="X74">
        <v>4.3500000000000005</v>
      </c>
      <c r="Y74">
        <v>2.59</v>
      </c>
      <c r="Z74">
        <v>11.51</v>
      </c>
      <c r="AA74">
        <v>31.51</v>
      </c>
      <c r="AB74">
        <v>9.1</v>
      </c>
      <c r="AG74" s="8">
        <v>27973</v>
      </c>
      <c r="AH74">
        <v>1.8</v>
      </c>
      <c r="AK74">
        <v>15.7</v>
      </c>
      <c r="AL74">
        <v>10.3</v>
      </c>
      <c r="AT74" s="8">
        <v>27973</v>
      </c>
      <c r="AU74" s="9">
        <v>9.4</v>
      </c>
      <c r="AV74" s="10">
        <v>9.8000000000000007</v>
      </c>
      <c r="AW74" s="10">
        <v>8.1999999999999993</v>
      </c>
      <c r="AX74" s="10">
        <v>11.4</v>
      </c>
      <c r="AY74" s="9">
        <v>-0.6</v>
      </c>
      <c r="AZ74" s="10">
        <v>-0.6</v>
      </c>
      <c r="BA74" s="10">
        <v>-1.3</v>
      </c>
      <c r="BB74" s="10">
        <v>0.5</v>
      </c>
      <c r="BD74" s="3">
        <f t="shared" si="11"/>
        <v>9.4</v>
      </c>
      <c r="BE74" s="7">
        <f t="shared" si="7"/>
        <v>3.6329799999999999</v>
      </c>
      <c r="BF74" s="7">
        <f t="shared" si="8"/>
        <v>0.6734</v>
      </c>
      <c r="BG74" s="7">
        <f t="shared" si="9"/>
        <v>5.0936200000000005</v>
      </c>
      <c r="BH74" s="7">
        <f t="shared" si="12"/>
        <v>9.4</v>
      </c>
      <c r="BI74" s="7">
        <f t="shared" si="10"/>
        <v>0</v>
      </c>
      <c r="BO74" s="8">
        <v>27973</v>
      </c>
      <c r="BP74">
        <v>0</v>
      </c>
      <c r="BQ74">
        <v>16.8</v>
      </c>
    </row>
    <row r="75" spans="3:69" x14ac:dyDescent="0.3">
      <c r="C75" s="8">
        <v>28004</v>
      </c>
      <c r="D75">
        <v>9.8000000000000007</v>
      </c>
      <c r="E75">
        <v>9</v>
      </c>
      <c r="F75">
        <v>9.1</v>
      </c>
      <c r="G75">
        <v>10.4</v>
      </c>
      <c r="H75">
        <v>14.6</v>
      </c>
      <c r="I75">
        <v>4.5999999999999996</v>
      </c>
      <c r="J75">
        <v>9.3000000000000007</v>
      </c>
      <c r="K75">
        <v>9.1999999999999993</v>
      </c>
      <c r="L75">
        <v>9</v>
      </c>
      <c r="M75">
        <v>18</v>
      </c>
      <c r="N75">
        <v>6.2</v>
      </c>
      <c r="O75">
        <v>21.9</v>
      </c>
      <c r="P75">
        <v>100</v>
      </c>
      <c r="R75">
        <v>40.82</v>
      </c>
      <c r="S75">
        <v>10.75</v>
      </c>
      <c r="U75">
        <v>5.33</v>
      </c>
      <c r="V75">
        <v>12.57</v>
      </c>
      <c r="W75">
        <v>2.86</v>
      </c>
      <c r="X75">
        <v>4.3500000000000005</v>
      </c>
      <c r="Y75">
        <v>2.59</v>
      </c>
      <c r="Z75">
        <v>11.51</v>
      </c>
      <c r="AA75">
        <v>31.51</v>
      </c>
      <c r="AB75">
        <v>12.5</v>
      </c>
      <c r="AG75" s="8">
        <v>28004</v>
      </c>
      <c r="AH75">
        <v>1.8</v>
      </c>
      <c r="AK75">
        <v>15.9</v>
      </c>
      <c r="AL75">
        <v>10.199999999999999</v>
      </c>
      <c r="AT75" s="8">
        <v>28004</v>
      </c>
      <c r="AU75" s="9">
        <v>9.8000000000000007</v>
      </c>
      <c r="AV75" s="10">
        <v>9.9</v>
      </c>
      <c r="AW75" s="10">
        <v>9</v>
      </c>
      <c r="AX75" s="10">
        <v>11.9</v>
      </c>
      <c r="AY75" s="9">
        <v>2.5</v>
      </c>
      <c r="AZ75" s="10">
        <v>1.5</v>
      </c>
      <c r="BA75" s="10">
        <v>3.7</v>
      </c>
      <c r="BB75" s="10">
        <v>1</v>
      </c>
      <c r="BD75" s="3">
        <f t="shared" si="11"/>
        <v>9.8000000000000007</v>
      </c>
      <c r="BE75" s="7">
        <f t="shared" si="7"/>
        <v>3.71462</v>
      </c>
      <c r="BF75" s="7">
        <f t="shared" si="8"/>
        <v>0.92500000000000004</v>
      </c>
      <c r="BG75" s="7">
        <f t="shared" si="9"/>
        <v>5.1603800000000009</v>
      </c>
      <c r="BH75" s="7">
        <f t="shared" si="12"/>
        <v>9.8000000000000007</v>
      </c>
      <c r="BI75" s="7">
        <f t="shared" si="10"/>
        <v>0</v>
      </c>
      <c r="BO75" s="8">
        <v>28004</v>
      </c>
      <c r="BP75">
        <v>8.9</v>
      </c>
      <c r="BQ75">
        <v>11.1</v>
      </c>
    </row>
    <row r="76" spans="3:69" x14ac:dyDescent="0.3">
      <c r="C76" s="8">
        <v>28034</v>
      </c>
      <c r="D76">
        <v>8.6999999999999993</v>
      </c>
      <c r="E76">
        <v>9</v>
      </c>
      <c r="F76">
        <v>6.1</v>
      </c>
      <c r="G76">
        <v>10.4</v>
      </c>
      <c r="H76">
        <v>15.6</v>
      </c>
      <c r="I76">
        <v>3.1</v>
      </c>
      <c r="J76">
        <v>9.6999999999999993</v>
      </c>
      <c r="K76">
        <v>9.3000000000000007</v>
      </c>
      <c r="L76">
        <v>9.1999999999999993</v>
      </c>
      <c r="M76">
        <v>18.3</v>
      </c>
      <c r="N76">
        <v>5.6</v>
      </c>
      <c r="O76">
        <v>21.5</v>
      </c>
      <c r="P76">
        <v>100</v>
      </c>
      <c r="R76">
        <v>40.82</v>
      </c>
      <c r="S76">
        <v>10.75</v>
      </c>
      <c r="U76">
        <v>5.33</v>
      </c>
      <c r="V76">
        <v>12.57</v>
      </c>
      <c r="W76">
        <v>2.86</v>
      </c>
      <c r="X76">
        <v>4.3500000000000005</v>
      </c>
      <c r="Y76">
        <v>2.59</v>
      </c>
      <c r="Z76">
        <v>11.51</v>
      </c>
      <c r="AA76">
        <v>31.51</v>
      </c>
      <c r="AB76">
        <v>13.5</v>
      </c>
      <c r="AG76" s="8">
        <v>28034</v>
      </c>
      <c r="AH76">
        <v>1.6</v>
      </c>
      <c r="AK76">
        <v>16.100000000000001</v>
      </c>
      <c r="AL76">
        <v>10.4</v>
      </c>
      <c r="AT76" s="8">
        <v>28034</v>
      </c>
      <c r="AU76" s="9">
        <v>8.6999999999999993</v>
      </c>
      <c r="AV76" s="10">
        <v>9.9</v>
      </c>
      <c r="AW76" s="10">
        <v>7.3</v>
      </c>
      <c r="AX76" s="10">
        <v>12</v>
      </c>
      <c r="AY76" s="9">
        <v>0.6</v>
      </c>
      <c r="AZ76" s="10">
        <v>0.7</v>
      </c>
      <c r="BA76" s="10">
        <v>0.7</v>
      </c>
      <c r="BB76" s="10">
        <v>0.6</v>
      </c>
      <c r="BD76" s="3">
        <f t="shared" si="11"/>
        <v>8.6999999999999993</v>
      </c>
      <c r="BE76" s="7">
        <f t="shared" si="7"/>
        <v>2.4900199999999999</v>
      </c>
      <c r="BF76" s="7">
        <f t="shared" si="8"/>
        <v>0.99900000000000011</v>
      </c>
      <c r="BG76" s="7">
        <f t="shared" si="9"/>
        <v>5.2109799999999993</v>
      </c>
      <c r="BH76" s="7">
        <f t="shared" si="12"/>
        <v>8.6999999999999993</v>
      </c>
      <c r="BI76" s="7">
        <f t="shared" si="10"/>
        <v>0</v>
      </c>
      <c r="BO76" s="8">
        <v>28034</v>
      </c>
      <c r="BP76">
        <v>1.1000000000000001</v>
      </c>
      <c r="BQ76">
        <v>10.5</v>
      </c>
    </row>
    <row r="77" spans="3:69" x14ac:dyDescent="0.3">
      <c r="C77" s="8">
        <v>28065</v>
      </c>
      <c r="D77">
        <v>9.1999999999999993</v>
      </c>
      <c r="E77">
        <v>9.3000000000000007</v>
      </c>
      <c r="F77">
        <v>6.5</v>
      </c>
      <c r="G77">
        <v>10.3</v>
      </c>
      <c r="H77">
        <v>15</v>
      </c>
      <c r="I77">
        <v>3.8</v>
      </c>
      <c r="J77">
        <v>10</v>
      </c>
      <c r="K77">
        <v>9.3000000000000007</v>
      </c>
      <c r="L77">
        <v>13.6</v>
      </c>
      <c r="M77">
        <v>18.3</v>
      </c>
      <c r="N77">
        <v>6</v>
      </c>
      <c r="O77">
        <v>21.6</v>
      </c>
      <c r="P77">
        <v>100</v>
      </c>
      <c r="R77">
        <v>40.82</v>
      </c>
      <c r="S77">
        <v>10.75</v>
      </c>
      <c r="U77">
        <v>5.33</v>
      </c>
      <c r="V77">
        <v>12.57</v>
      </c>
      <c r="W77">
        <v>2.86</v>
      </c>
      <c r="X77">
        <v>4.3500000000000005</v>
      </c>
      <c r="Y77">
        <v>2.59</v>
      </c>
      <c r="Z77">
        <v>11.51</v>
      </c>
      <c r="AA77">
        <v>31.51</v>
      </c>
      <c r="AB77">
        <v>13.3</v>
      </c>
      <c r="AG77" s="8">
        <v>28065</v>
      </c>
      <c r="AH77">
        <v>0.8</v>
      </c>
      <c r="AK77">
        <v>22.7</v>
      </c>
      <c r="AL77">
        <v>10.1</v>
      </c>
      <c r="AT77" s="8">
        <v>28065</v>
      </c>
      <c r="AU77" s="9">
        <v>9.1999999999999993</v>
      </c>
      <c r="AV77" s="10">
        <v>10.6</v>
      </c>
      <c r="AW77" s="10">
        <v>7.5</v>
      </c>
      <c r="AX77" s="10">
        <v>12.9</v>
      </c>
      <c r="AY77" s="9">
        <v>0</v>
      </c>
      <c r="AZ77" s="10">
        <v>1</v>
      </c>
      <c r="BA77" s="10">
        <v>-0.8</v>
      </c>
      <c r="BB77" s="10">
        <v>1.4</v>
      </c>
      <c r="BD77" s="3">
        <f t="shared" si="11"/>
        <v>9.1999999999999993</v>
      </c>
      <c r="BE77" s="7">
        <f t="shared" si="7"/>
        <v>2.6532999999999998</v>
      </c>
      <c r="BF77" s="7">
        <f t="shared" si="8"/>
        <v>0.98420000000000019</v>
      </c>
      <c r="BG77" s="7">
        <f t="shared" si="9"/>
        <v>5.5624999999999991</v>
      </c>
      <c r="BH77" s="7">
        <f t="shared" si="12"/>
        <v>9.1999999999999993</v>
      </c>
      <c r="BI77" s="7">
        <f t="shared" si="10"/>
        <v>0</v>
      </c>
      <c r="BO77" s="8">
        <v>28065</v>
      </c>
      <c r="BP77">
        <v>0.2</v>
      </c>
      <c r="BQ77">
        <v>10.6</v>
      </c>
    </row>
    <row r="78" spans="3:69" x14ac:dyDescent="0.3">
      <c r="C78" s="8">
        <v>28095</v>
      </c>
      <c r="D78">
        <v>10.5</v>
      </c>
      <c r="E78">
        <v>10.6</v>
      </c>
      <c r="F78">
        <v>7.3</v>
      </c>
      <c r="G78">
        <v>10.7</v>
      </c>
      <c r="H78">
        <v>14.6</v>
      </c>
      <c r="I78">
        <v>4.0999999999999996</v>
      </c>
      <c r="J78">
        <v>9.8000000000000007</v>
      </c>
      <c r="K78">
        <v>9.5</v>
      </c>
      <c r="L78">
        <v>21.6</v>
      </c>
      <c r="M78">
        <v>18.3</v>
      </c>
      <c r="N78">
        <v>7</v>
      </c>
      <c r="O78">
        <v>21.7</v>
      </c>
      <c r="P78">
        <v>100</v>
      </c>
      <c r="R78">
        <v>40.82</v>
      </c>
      <c r="S78">
        <v>10.75</v>
      </c>
      <c r="U78">
        <v>5.33</v>
      </c>
      <c r="V78">
        <v>12.57</v>
      </c>
      <c r="W78">
        <v>2.86</v>
      </c>
      <c r="X78">
        <v>4.3500000000000005</v>
      </c>
      <c r="Y78">
        <v>2.59</v>
      </c>
      <c r="Z78">
        <v>11.51</v>
      </c>
      <c r="AA78">
        <v>31.51</v>
      </c>
      <c r="AB78">
        <v>12.7</v>
      </c>
      <c r="AG78" s="8">
        <v>28095</v>
      </c>
      <c r="AH78">
        <v>0.7</v>
      </c>
      <c r="AK78">
        <v>32.799999999999997</v>
      </c>
      <c r="AL78">
        <v>10.3</v>
      </c>
      <c r="AT78" s="8">
        <v>28095</v>
      </c>
      <c r="AU78" s="9">
        <v>10.5</v>
      </c>
      <c r="AV78" s="10">
        <v>12.1</v>
      </c>
      <c r="AW78" s="10">
        <v>8.1</v>
      </c>
      <c r="AX78" s="10">
        <v>14.7</v>
      </c>
      <c r="AY78" s="9">
        <v>1.2</v>
      </c>
      <c r="AZ78" s="10">
        <v>1.8</v>
      </c>
      <c r="BA78" s="10">
        <v>0.3</v>
      </c>
      <c r="BB78" s="10">
        <v>2.2000000000000002</v>
      </c>
      <c r="BD78" s="3">
        <f t="shared" si="11"/>
        <v>10.5</v>
      </c>
      <c r="BE78" s="7">
        <f t="shared" si="7"/>
        <v>2.97986</v>
      </c>
      <c r="BF78" s="7">
        <f t="shared" si="8"/>
        <v>0.93980000000000008</v>
      </c>
      <c r="BG78" s="7">
        <f t="shared" si="9"/>
        <v>6.5803399999999996</v>
      </c>
      <c r="BH78" s="7">
        <f t="shared" si="12"/>
        <v>10.5</v>
      </c>
      <c r="BI78" s="7">
        <f t="shared" si="10"/>
        <v>0</v>
      </c>
      <c r="BO78" s="8">
        <v>28095</v>
      </c>
      <c r="BP78">
        <v>0.1</v>
      </c>
      <c r="BQ78">
        <v>10.6</v>
      </c>
    </row>
    <row r="79" spans="3:69" x14ac:dyDescent="0.3">
      <c r="C79" s="8">
        <v>28126</v>
      </c>
      <c r="D79">
        <v>9.4</v>
      </c>
      <c r="E79">
        <v>9.4</v>
      </c>
      <c r="F79">
        <v>7.3</v>
      </c>
      <c r="G79">
        <v>10.6</v>
      </c>
      <c r="H79">
        <v>14</v>
      </c>
      <c r="I79">
        <v>4.4000000000000004</v>
      </c>
      <c r="J79">
        <v>8.9</v>
      </c>
      <c r="K79">
        <v>9.3000000000000007</v>
      </c>
      <c r="L79">
        <v>19.5</v>
      </c>
      <c r="M79">
        <v>18.2</v>
      </c>
      <c r="N79">
        <v>6.5</v>
      </c>
      <c r="O79">
        <v>6.9</v>
      </c>
      <c r="P79">
        <v>100</v>
      </c>
      <c r="R79">
        <v>40.82</v>
      </c>
      <c r="S79">
        <v>10.75</v>
      </c>
      <c r="U79">
        <v>5.33</v>
      </c>
      <c r="V79">
        <v>12.57</v>
      </c>
      <c r="W79">
        <v>2.86</v>
      </c>
      <c r="X79">
        <v>4.3500000000000005</v>
      </c>
      <c r="Y79">
        <v>2.59</v>
      </c>
      <c r="Z79">
        <v>11.51</v>
      </c>
      <c r="AA79">
        <v>31.51</v>
      </c>
      <c r="AB79">
        <v>11.9</v>
      </c>
      <c r="AG79" s="8">
        <v>28126</v>
      </c>
      <c r="AH79">
        <v>0.7</v>
      </c>
      <c r="AK79">
        <v>31</v>
      </c>
      <c r="AL79">
        <v>10</v>
      </c>
      <c r="AT79" s="8">
        <v>28126</v>
      </c>
      <c r="AU79" s="9">
        <v>9.4</v>
      </c>
      <c r="AV79" s="10">
        <v>10.3</v>
      </c>
      <c r="AW79" s="10">
        <v>6.9</v>
      </c>
      <c r="AX79" s="10">
        <v>14.1</v>
      </c>
      <c r="AY79" s="9">
        <v>0.9</v>
      </c>
      <c r="AZ79" s="10">
        <v>-0.1</v>
      </c>
      <c r="BA79" s="10">
        <v>1.1000000000000001</v>
      </c>
      <c r="BB79" s="10">
        <v>0.5</v>
      </c>
      <c r="BD79" s="3">
        <f t="shared" si="11"/>
        <v>9.4</v>
      </c>
      <c r="BE79" s="7">
        <f t="shared" si="7"/>
        <v>2.97986</v>
      </c>
      <c r="BF79" s="7">
        <f t="shared" si="8"/>
        <v>0.88060000000000005</v>
      </c>
      <c r="BG79" s="7">
        <f t="shared" si="9"/>
        <v>5.5395399999999997</v>
      </c>
      <c r="BH79" s="7">
        <f t="shared" si="12"/>
        <v>9.4</v>
      </c>
      <c r="BI79" s="7">
        <f t="shared" si="10"/>
        <v>0</v>
      </c>
      <c r="BO79" s="8">
        <v>28126</v>
      </c>
      <c r="BP79">
        <v>0.1</v>
      </c>
      <c r="BQ79">
        <v>10.6</v>
      </c>
    </row>
    <row r="80" spans="3:69" x14ac:dyDescent="0.3">
      <c r="C80" s="8">
        <v>28157</v>
      </c>
      <c r="D80">
        <v>9.3000000000000007</v>
      </c>
      <c r="E80">
        <v>8.9</v>
      </c>
      <c r="F80">
        <v>7.4</v>
      </c>
      <c r="G80">
        <v>10.199999999999999</v>
      </c>
      <c r="H80">
        <v>15.2</v>
      </c>
      <c r="I80">
        <v>4.4000000000000004</v>
      </c>
      <c r="J80">
        <v>8.1</v>
      </c>
      <c r="K80">
        <v>9.6999999999999993</v>
      </c>
      <c r="L80">
        <v>17.899999999999999</v>
      </c>
      <c r="M80">
        <v>18.2</v>
      </c>
      <c r="N80">
        <v>6.6</v>
      </c>
      <c r="O80">
        <v>6.9</v>
      </c>
      <c r="P80">
        <v>100</v>
      </c>
      <c r="R80">
        <v>40.82</v>
      </c>
      <c r="S80">
        <v>10.75</v>
      </c>
      <c r="U80">
        <v>5.33</v>
      </c>
      <c r="V80">
        <v>12.57</v>
      </c>
      <c r="W80">
        <v>2.86</v>
      </c>
      <c r="X80">
        <v>4.3500000000000005</v>
      </c>
      <c r="Y80">
        <v>2.59</v>
      </c>
      <c r="Z80">
        <v>11.51</v>
      </c>
      <c r="AA80">
        <v>31.51</v>
      </c>
      <c r="AB80">
        <v>12.9</v>
      </c>
      <c r="AG80" s="8">
        <v>28157</v>
      </c>
      <c r="AH80">
        <v>0.9</v>
      </c>
      <c r="AK80">
        <v>28.9</v>
      </c>
      <c r="AL80">
        <v>9.6999999999999993</v>
      </c>
      <c r="AT80" s="8">
        <v>28157</v>
      </c>
      <c r="AU80" s="9">
        <v>9.3000000000000007</v>
      </c>
      <c r="AV80" s="10">
        <v>9.9</v>
      </c>
      <c r="AW80" s="10">
        <v>7</v>
      </c>
      <c r="AX80" s="10">
        <v>13.7</v>
      </c>
      <c r="AY80" s="9">
        <v>0.5</v>
      </c>
      <c r="AZ80" s="10">
        <v>-0.1</v>
      </c>
      <c r="BA80" s="10">
        <v>0.5</v>
      </c>
      <c r="BB80" s="10">
        <v>0.5</v>
      </c>
      <c r="BD80" s="3">
        <f t="shared" si="11"/>
        <v>9.3000000000000007</v>
      </c>
      <c r="BE80" s="7">
        <f t="shared" si="7"/>
        <v>3.0206800000000005</v>
      </c>
      <c r="BF80" s="7">
        <f t="shared" si="8"/>
        <v>0.95460000000000012</v>
      </c>
      <c r="BG80" s="7">
        <f t="shared" si="9"/>
        <v>5.3247200000000001</v>
      </c>
      <c r="BH80" s="7">
        <f t="shared" si="12"/>
        <v>9.3000000000000007</v>
      </c>
      <c r="BI80" s="7">
        <f t="shared" si="10"/>
        <v>0</v>
      </c>
      <c r="BO80" s="8">
        <v>28157</v>
      </c>
      <c r="BP80">
        <v>0</v>
      </c>
      <c r="BQ80">
        <v>10.6</v>
      </c>
    </row>
    <row r="81" spans="3:69" x14ac:dyDescent="0.3">
      <c r="C81" s="8">
        <v>28185</v>
      </c>
      <c r="D81">
        <v>9.5</v>
      </c>
      <c r="E81">
        <v>8.8000000000000007</v>
      </c>
      <c r="F81">
        <v>8.3000000000000007</v>
      </c>
      <c r="G81">
        <v>10</v>
      </c>
      <c r="H81">
        <v>15.1</v>
      </c>
      <c r="I81">
        <v>4.5</v>
      </c>
      <c r="J81">
        <v>8.4</v>
      </c>
      <c r="K81">
        <v>10.1</v>
      </c>
      <c r="L81">
        <v>17.899999999999999</v>
      </c>
      <c r="M81">
        <v>18</v>
      </c>
      <c r="N81">
        <v>5.7</v>
      </c>
      <c r="O81">
        <v>6.9</v>
      </c>
      <c r="P81">
        <v>100</v>
      </c>
      <c r="R81">
        <v>40.82</v>
      </c>
      <c r="S81">
        <v>10.75</v>
      </c>
      <c r="U81">
        <v>5.33</v>
      </c>
      <c r="V81">
        <v>12.57</v>
      </c>
      <c r="W81">
        <v>2.86</v>
      </c>
      <c r="X81">
        <v>4.3500000000000005</v>
      </c>
      <c r="Y81">
        <v>2.59</v>
      </c>
      <c r="Z81">
        <v>11.51</v>
      </c>
      <c r="AA81">
        <v>31.51</v>
      </c>
      <c r="AB81">
        <v>12.7</v>
      </c>
      <c r="AG81" s="8">
        <v>28185</v>
      </c>
      <c r="AH81">
        <v>0.9</v>
      </c>
      <c r="AK81">
        <v>28.9</v>
      </c>
      <c r="AL81">
        <v>9.6</v>
      </c>
      <c r="AT81" s="8">
        <v>28185</v>
      </c>
      <c r="AU81" s="9">
        <v>9.5</v>
      </c>
      <c r="AV81" s="10">
        <v>9.6999999999999993</v>
      </c>
      <c r="AW81" s="10">
        <v>7.3</v>
      </c>
      <c r="AX81" s="10">
        <v>13.7</v>
      </c>
      <c r="AY81" s="9">
        <v>0.6</v>
      </c>
      <c r="AZ81" s="10">
        <v>0.4</v>
      </c>
      <c r="BA81" s="10">
        <v>0.8</v>
      </c>
      <c r="BB81" s="10">
        <v>0.3</v>
      </c>
      <c r="BD81" s="3">
        <f t="shared" si="11"/>
        <v>9.5</v>
      </c>
      <c r="BE81" s="7">
        <f t="shared" si="7"/>
        <v>3.3880600000000003</v>
      </c>
      <c r="BF81" s="7">
        <f t="shared" si="8"/>
        <v>0.93980000000000008</v>
      </c>
      <c r="BG81" s="7">
        <f t="shared" si="9"/>
        <v>5.1721399999999997</v>
      </c>
      <c r="BH81" s="7">
        <f t="shared" si="12"/>
        <v>9.5</v>
      </c>
      <c r="BI81" s="7">
        <f t="shared" si="10"/>
        <v>0</v>
      </c>
      <c r="BO81" s="8">
        <v>28185</v>
      </c>
      <c r="BP81">
        <v>0</v>
      </c>
      <c r="BQ81">
        <v>10.5</v>
      </c>
    </row>
    <row r="82" spans="3:69" x14ac:dyDescent="0.3">
      <c r="C82" s="8">
        <v>28216</v>
      </c>
      <c r="D82">
        <v>8.8000000000000007</v>
      </c>
      <c r="E82">
        <v>8.6</v>
      </c>
      <c r="F82">
        <v>6.5</v>
      </c>
      <c r="G82">
        <v>9.8000000000000007</v>
      </c>
      <c r="H82">
        <v>15</v>
      </c>
      <c r="I82">
        <v>3.3</v>
      </c>
      <c r="J82">
        <v>8.8000000000000007</v>
      </c>
      <c r="K82">
        <v>3.9</v>
      </c>
      <c r="L82">
        <v>21.6</v>
      </c>
      <c r="M82">
        <v>13.4</v>
      </c>
      <c r="N82">
        <v>5.0999999999999996</v>
      </c>
      <c r="O82">
        <v>7.5</v>
      </c>
      <c r="P82">
        <v>100</v>
      </c>
      <c r="R82">
        <v>40.82</v>
      </c>
      <c r="S82">
        <v>10.75</v>
      </c>
      <c r="U82">
        <v>5.33</v>
      </c>
      <c r="V82">
        <v>12.57</v>
      </c>
      <c r="W82">
        <v>2.86</v>
      </c>
      <c r="X82">
        <v>4.3500000000000005</v>
      </c>
      <c r="Y82">
        <v>2.59</v>
      </c>
      <c r="Z82">
        <v>11.51</v>
      </c>
      <c r="AA82">
        <v>31.51</v>
      </c>
      <c r="AB82">
        <v>13.3</v>
      </c>
      <c r="AG82" s="8">
        <v>28216</v>
      </c>
      <c r="AH82">
        <v>0.6</v>
      </c>
      <c r="AK82">
        <v>29.1</v>
      </c>
      <c r="AL82">
        <v>8.9</v>
      </c>
      <c r="AT82" s="8">
        <v>28216</v>
      </c>
      <c r="AU82" s="9">
        <v>8.8000000000000007</v>
      </c>
      <c r="AV82" s="10">
        <v>9.6</v>
      </c>
      <c r="AW82" s="10">
        <v>6.3</v>
      </c>
      <c r="AX82" s="10">
        <v>13.2</v>
      </c>
      <c r="AY82" s="9">
        <v>1.6</v>
      </c>
      <c r="AZ82" s="10">
        <v>2.4</v>
      </c>
      <c r="BA82" s="10">
        <v>0.6</v>
      </c>
      <c r="BB82" s="10">
        <v>3.1</v>
      </c>
      <c r="BD82" s="3">
        <f t="shared" si="11"/>
        <v>8.8000000000000007</v>
      </c>
      <c r="BE82" s="7">
        <f t="shared" si="7"/>
        <v>2.6532999999999998</v>
      </c>
      <c r="BF82" s="7">
        <f t="shared" si="8"/>
        <v>0.98420000000000019</v>
      </c>
      <c r="BG82" s="7">
        <f t="shared" si="9"/>
        <v>5.1625000000000005</v>
      </c>
      <c r="BH82" s="7">
        <f t="shared" si="12"/>
        <v>8.8000000000000007</v>
      </c>
      <c r="BI82" s="7">
        <f t="shared" si="10"/>
        <v>0</v>
      </c>
      <c r="BO82" s="8">
        <v>28216</v>
      </c>
      <c r="BP82">
        <v>0</v>
      </c>
      <c r="BQ82">
        <v>10.5</v>
      </c>
    </row>
    <row r="83" spans="3:69" x14ac:dyDescent="0.3">
      <c r="C83" s="8">
        <v>28246</v>
      </c>
      <c r="D83">
        <v>9.4</v>
      </c>
      <c r="E83">
        <v>8.9</v>
      </c>
      <c r="F83">
        <v>7.5</v>
      </c>
      <c r="G83">
        <v>9.6999999999999993</v>
      </c>
      <c r="H83">
        <v>14.5</v>
      </c>
      <c r="I83">
        <v>4.9000000000000004</v>
      </c>
      <c r="J83">
        <v>7.3</v>
      </c>
      <c r="K83">
        <v>3.9</v>
      </c>
      <c r="L83">
        <v>22</v>
      </c>
      <c r="M83">
        <v>13.3</v>
      </c>
      <c r="N83">
        <v>8.3000000000000007</v>
      </c>
      <c r="O83">
        <v>6.4</v>
      </c>
      <c r="P83">
        <v>100</v>
      </c>
      <c r="R83">
        <v>40.82</v>
      </c>
      <c r="S83">
        <v>10.75</v>
      </c>
      <c r="U83">
        <v>5.33</v>
      </c>
      <c r="V83">
        <v>12.57</v>
      </c>
      <c r="W83">
        <v>2.86</v>
      </c>
      <c r="X83">
        <v>4.3500000000000005</v>
      </c>
      <c r="Y83">
        <v>2.59</v>
      </c>
      <c r="Z83">
        <v>11.51</v>
      </c>
      <c r="AA83">
        <v>31.51</v>
      </c>
      <c r="AB83">
        <v>13.5</v>
      </c>
      <c r="AG83" s="8">
        <v>28246</v>
      </c>
      <c r="AH83">
        <v>1.3</v>
      </c>
      <c r="AK83">
        <v>28.4</v>
      </c>
      <c r="AL83">
        <v>9.6999999999999993</v>
      </c>
      <c r="AT83" s="8">
        <v>28246</v>
      </c>
      <c r="AU83" s="9">
        <v>9.4</v>
      </c>
      <c r="AV83" s="10">
        <v>10</v>
      </c>
      <c r="AW83" s="10">
        <v>7</v>
      </c>
      <c r="AX83" s="10">
        <v>13.8</v>
      </c>
      <c r="AY83" s="9">
        <v>0.9</v>
      </c>
      <c r="AZ83" s="10">
        <v>1.3</v>
      </c>
      <c r="BA83" s="10">
        <v>0.7</v>
      </c>
      <c r="BB83" s="10">
        <v>1.4</v>
      </c>
      <c r="BD83" s="3">
        <f t="shared" si="11"/>
        <v>9.4</v>
      </c>
      <c r="BE83" s="7">
        <f t="shared" si="7"/>
        <v>3.0614999999999997</v>
      </c>
      <c r="BF83" s="7">
        <f t="shared" si="8"/>
        <v>0.99900000000000011</v>
      </c>
      <c r="BG83" s="7">
        <f t="shared" si="9"/>
        <v>5.339500000000001</v>
      </c>
      <c r="BH83" s="7">
        <f t="shared" si="12"/>
        <v>9.4</v>
      </c>
      <c r="BI83" s="7">
        <f t="shared" si="10"/>
        <v>0</v>
      </c>
      <c r="BO83" s="8">
        <v>28246</v>
      </c>
      <c r="BP83">
        <v>0.1</v>
      </c>
      <c r="BQ83">
        <v>10.6</v>
      </c>
    </row>
    <row r="84" spans="3:69" x14ac:dyDescent="0.3">
      <c r="C84" s="8">
        <v>28277</v>
      </c>
      <c r="D84">
        <v>8.6</v>
      </c>
      <c r="E84">
        <v>8.6</v>
      </c>
      <c r="F84">
        <v>6.8</v>
      </c>
      <c r="G84">
        <v>9.1999999999999993</v>
      </c>
      <c r="H84">
        <v>13.7</v>
      </c>
      <c r="I84">
        <v>4.8</v>
      </c>
      <c r="J84">
        <v>5.3</v>
      </c>
      <c r="K84">
        <v>4.0999999999999996</v>
      </c>
      <c r="L84">
        <v>22.3</v>
      </c>
      <c r="M84">
        <v>13.3</v>
      </c>
      <c r="N84">
        <v>7</v>
      </c>
      <c r="O84">
        <v>6.3</v>
      </c>
      <c r="P84">
        <v>100</v>
      </c>
      <c r="R84">
        <v>40.82</v>
      </c>
      <c r="S84">
        <v>10.75</v>
      </c>
      <c r="U84">
        <v>5.33</v>
      </c>
      <c r="V84">
        <v>12.57</v>
      </c>
      <c r="W84">
        <v>2.86</v>
      </c>
      <c r="X84">
        <v>4.3500000000000005</v>
      </c>
      <c r="Y84">
        <v>2.59</v>
      </c>
      <c r="Z84">
        <v>11.51</v>
      </c>
      <c r="AA84">
        <v>31.51</v>
      </c>
      <c r="AB84">
        <v>13</v>
      </c>
      <c r="AG84" s="8">
        <v>28277</v>
      </c>
      <c r="AH84">
        <v>1.3</v>
      </c>
      <c r="AK84">
        <v>26.8</v>
      </c>
      <c r="AL84">
        <v>9.4</v>
      </c>
      <c r="AT84" s="8">
        <v>28277</v>
      </c>
      <c r="AU84" s="9">
        <v>8.6</v>
      </c>
      <c r="AV84" s="10">
        <v>9</v>
      </c>
      <c r="AW84" s="10">
        <v>6.2</v>
      </c>
      <c r="AX84" s="10">
        <v>13.3</v>
      </c>
      <c r="AY84" s="9">
        <v>-0.4</v>
      </c>
      <c r="AZ84" s="10">
        <v>0.2</v>
      </c>
      <c r="BA84" s="10">
        <v>-0.8</v>
      </c>
      <c r="BB84" s="10">
        <v>0.4</v>
      </c>
      <c r="BD84" s="3">
        <f t="shared" si="11"/>
        <v>8.6</v>
      </c>
      <c r="BE84" s="7">
        <f t="shared" si="7"/>
        <v>2.77576</v>
      </c>
      <c r="BF84" s="7">
        <f t="shared" si="8"/>
        <v>0.96200000000000008</v>
      </c>
      <c r="BG84" s="7">
        <f t="shared" si="9"/>
        <v>4.8622399999999999</v>
      </c>
      <c r="BH84" s="7">
        <f t="shared" si="12"/>
        <v>8.6</v>
      </c>
      <c r="BI84" s="7">
        <f t="shared" si="10"/>
        <v>0</v>
      </c>
      <c r="BO84" s="8">
        <v>28277</v>
      </c>
      <c r="BP84">
        <v>0.1</v>
      </c>
      <c r="BQ84">
        <v>10.7</v>
      </c>
    </row>
    <row r="85" spans="3:69" x14ac:dyDescent="0.3">
      <c r="C85" s="8">
        <v>28307</v>
      </c>
      <c r="D85">
        <v>7.7</v>
      </c>
      <c r="E85">
        <v>8.3000000000000007</v>
      </c>
      <c r="F85">
        <v>5.4</v>
      </c>
      <c r="G85">
        <v>9</v>
      </c>
      <c r="H85">
        <v>9.9</v>
      </c>
      <c r="I85">
        <v>4.5999999999999996</v>
      </c>
      <c r="J85">
        <v>5.2</v>
      </c>
      <c r="K85">
        <v>4</v>
      </c>
      <c r="L85">
        <v>20.6</v>
      </c>
      <c r="M85">
        <v>13.3</v>
      </c>
      <c r="N85">
        <v>7.5</v>
      </c>
      <c r="O85">
        <v>5.8</v>
      </c>
      <c r="P85">
        <v>100</v>
      </c>
      <c r="R85">
        <v>40.82</v>
      </c>
      <c r="S85">
        <v>10.75</v>
      </c>
      <c r="U85">
        <v>5.33</v>
      </c>
      <c r="V85">
        <v>12.57</v>
      </c>
      <c r="W85">
        <v>2.86</v>
      </c>
      <c r="X85">
        <v>4.3500000000000005</v>
      </c>
      <c r="Y85">
        <v>2.59</v>
      </c>
      <c r="Z85">
        <v>11.51</v>
      </c>
      <c r="AA85">
        <v>31.51</v>
      </c>
      <c r="AB85">
        <v>7.5</v>
      </c>
      <c r="AG85" s="8">
        <v>28307</v>
      </c>
      <c r="AH85">
        <v>1.2</v>
      </c>
      <c r="AK85">
        <v>27.3</v>
      </c>
      <c r="AL85">
        <v>9.1999999999999993</v>
      </c>
      <c r="AT85" s="8">
        <v>28307</v>
      </c>
      <c r="AU85" s="9">
        <v>7.7</v>
      </c>
      <c r="AV85" s="10">
        <v>9</v>
      </c>
      <c r="AW85" s="10">
        <v>4.8</v>
      </c>
      <c r="AX85" s="10">
        <v>12.9</v>
      </c>
      <c r="AY85" s="9">
        <v>-0.3</v>
      </c>
      <c r="AZ85" s="10">
        <v>0.2</v>
      </c>
      <c r="BA85" s="10">
        <v>-0.7</v>
      </c>
      <c r="BB85" s="10">
        <v>0.2</v>
      </c>
      <c r="BD85" s="3">
        <f t="shared" si="11"/>
        <v>7.7</v>
      </c>
      <c r="BE85" s="7">
        <f t="shared" si="7"/>
        <v>2.2042800000000002</v>
      </c>
      <c r="BF85" s="7">
        <f t="shared" si="8"/>
        <v>0.55500000000000005</v>
      </c>
      <c r="BG85" s="7">
        <f t="shared" si="9"/>
        <v>4.9407200000000007</v>
      </c>
      <c r="BH85" s="7">
        <f t="shared" si="12"/>
        <v>7.7</v>
      </c>
      <c r="BI85" s="7">
        <f t="shared" si="10"/>
        <v>0</v>
      </c>
      <c r="BO85" s="8">
        <v>28307</v>
      </c>
      <c r="BP85">
        <v>0</v>
      </c>
      <c r="BQ85">
        <v>10.7</v>
      </c>
    </row>
    <row r="86" spans="3:69" x14ac:dyDescent="0.3">
      <c r="C86" s="8">
        <v>28338</v>
      </c>
      <c r="D86">
        <v>8.6</v>
      </c>
      <c r="E86">
        <v>8.1</v>
      </c>
      <c r="F86">
        <v>8.1</v>
      </c>
      <c r="G86">
        <v>9.1999999999999993</v>
      </c>
      <c r="H86">
        <v>7.7</v>
      </c>
      <c r="I86">
        <v>4.2</v>
      </c>
      <c r="J86">
        <v>4.7</v>
      </c>
      <c r="K86">
        <v>3.6</v>
      </c>
      <c r="L86">
        <v>20.5</v>
      </c>
      <c r="M86">
        <v>13.3</v>
      </c>
      <c r="N86">
        <v>7.3</v>
      </c>
      <c r="O86">
        <v>5.7</v>
      </c>
      <c r="P86">
        <v>100</v>
      </c>
      <c r="R86">
        <v>40.82</v>
      </c>
      <c r="S86">
        <v>10.75</v>
      </c>
      <c r="U86">
        <v>5.33</v>
      </c>
      <c r="V86">
        <v>12.57</v>
      </c>
      <c r="W86">
        <v>2.86</v>
      </c>
      <c r="X86">
        <v>4.3500000000000005</v>
      </c>
      <c r="Y86">
        <v>2.59</v>
      </c>
      <c r="Z86">
        <v>11.51</v>
      </c>
      <c r="AA86">
        <v>31.51</v>
      </c>
      <c r="AB86">
        <v>5.6</v>
      </c>
      <c r="AG86" s="8">
        <v>28338</v>
      </c>
      <c r="AH86">
        <v>1.1000000000000001</v>
      </c>
      <c r="AK86">
        <v>27.4</v>
      </c>
      <c r="AL86">
        <v>9.1</v>
      </c>
      <c r="AT86" s="8">
        <v>28338</v>
      </c>
      <c r="AU86" s="9">
        <v>8.6</v>
      </c>
      <c r="AV86" s="10">
        <v>9.1</v>
      </c>
      <c r="AW86" s="10">
        <v>6.2</v>
      </c>
      <c r="AX86" s="10">
        <v>12.6</v>
      </c>
      <c r="AY86" s="9">
        <v>0.2</v>
      </c>
      <c r="AZ86" s="10">
        <v>-0.6</v>
      </c>
      <c r="BA86" s="10">
        <v>0</v>
      </c>
      <c r="BB86" s="10">
        <v>0.3</v>
      </c>
      <c r="BD86" s="3">
        <f t="shared" si="11"/>
        <v>8.6</v>
      </c>
      <c r="BE86" s="7">
        <f t="shared" si="7"/>
        <v>3.3064200000000001</v>
      </c>
      <c r="BF86" s="7">
        <f t="shared" si="8"/>
        <v>0.41439999999999999</v>
      </c>
      <c r="BG86" s="7">
        <f t="shared" si="9"/>
        <v>4.8791799999999999</v>
      </c>
      <c r="BH86" s="7">
        <f t="shared" si="12"/>
        <v>8.6</v>
      </c>
      <c r="BI86" s="7">
        <f t="shared" si="10"/>
        <v>0</v>
      </c>
      <c r="BO86" s="8">
        <v>28338</v>
      </c>
      <c r="BP86">
        <v>0</v>
      </c>
      <c r="BQ86">
        <v>10.7</v>
      </c>
    </row>
    <row r="87" spans="3:69" x14ac:dyDescent="0.3">
      <c r="C87" s="8">
        <v>28369</v>
      </c>
      <c r="D87">
        <v>7.7</v>
      </c>
      <c r="E87">
        <v>7.6</v>
      </c>
      <c r="F87">
        <v>6.9</v>
      </c>
      <c r="G87">
        <v>8.6999999999999993</v>
      </c>
      <c r="H87">
        <v>3.6</v>
      </c>
      <c r="I87">
        <v>3.4</v>
      </c>
      <c r="J87">
        <v>5.2</v>
      </c>
      <c r="K87">
        <v>3.5</v>
      </c>
      <c r="L87">
        <v>20.5</v>
      </c>
      <c r="M87">
        <v>13.1</v>
      </c>
      <c r="N87">
        <v>6.3</v>
      </c>
      <c r="O87">
        <v>5.4</v>
      </c>
      <c r="P87">
        <v>100</v>
      </c>
      <c r="R87">
        <v>40.82</v>
      </c>
      <c r="S87">
        <v>10.75</v>
      </c>
      <c r="U87">
        <v>5.33</v>
      </c>
      <c r="V87">
        <v>12.57</v>
      </c>
      <c r="W87">
        <v>2.86</v>
      </c>
      <c r="X87">
        <v>4.3500000000000005</v>
      </c>
      <c r="Y87">
        <v>2.59</v>
      </c>
      <c r="Z87">
        <v>11.51</v>
      </c>
      <c r="AA87">
        <v>31.51</v>
      </c>
      <c r="AB87">
        <v>2.2000000000000002</v>
      </c>
      <c r="AG87" s="8">
        <v>28369</v>
      </c>
      <c r="AH87">
        <v>1.1000000000000001</v>
      </c>
      <c r="AK87">
        <v>27</v>
      </c>
      <c r="AL87">
        <v>8.9</v>
      </c>
      <c r="AT87" s="8">
        <v>28369</v>
      </c>
      <c r="AU87" s="9">
        <v>7.7</v>
      </c>
      <c r="AV87" s="10">
        <v>8.6</v>
      </c>
      <c r="AW87" s="10">
        <v>5.0999999999999996</v>
      </c>
      <c r="AX87" s="10">
        <v>11.8</v>
      </c>
      <c r="AY87" s="9">
        <v>1.6</v>
      </c>
      <c r="AZ87" s="10">
        <v>1.1000000000000001</v>
      </c>
      <c r="BA87" s="10">
        <v>2.6</v>
      </c>
      <c r="BB87" s="10">
        <v>0.2</v>
      </c>
      <c r="BD87" s="3">
        <f t="shared" si="11"/>
        <v>7.7</v>
      </c>
      <c r="BE87" s="7">
        <f t="shared" si="7"/>
        <v>2.8165800000000001</v>
      </c>
      <c r="BF87" s="7">
        <f t="shared" si="8"/>
        <v>0.1628</v>
      </c>
      <c r="BG87" s="7">
        <f t="shared" si="9"/>
        <v>4.7206200000000003</v>
      </c>
      <c r="BH87" s="7">
        <f t="shared" si="12"/>
        <v>7.7</v>
      </c>
      <c r="BI87" s="7">
        <f t="shared" si="10"/>
        <v>0</v>
      </c>
      <c r="BO87" s="8">
        <v>28369</v>
      </c>
      <c r="BP87">
        <v>7.2</v>
      </c>
      <c r="BQ87">
        <v>8.9</v>
      </c>
    </row>
    <row r="88" spans="3:69" x14ac:dyDescent="0.3">
      <c r="C88" s="8">
        <v>28399</v>
      </c>
      <c r="D88">
        <v>7.6</v>
      </c>
      <c r="E88">
        <v>7.6</v>
      </c>
      <c r="F88">
        <v>7</v>
      </c>
      <c r="G88">
        <v>9.1999999999999993</v>
      </c>
      <c r="H88">
        <v>2.2000000000000002</v>
      </c>
      <c r="I88">
        <v>3.2</v>
      </c>
      <c r="J88">
        <v>4.5999999999999996</v>
      </c>
      <c r="K88">
        <v>3.3</v>
      </c>
      <c r="L88">
        <v>20.100000000000001</v>
      </c>
      <c r="M88">
        <v>12.9</v>
      </c>
      <c r="N88">
        <v>5.8</v>
      </c>
      <c r="O88">
        <v>5.3</v>
      </c>
      <c r="P88">
        <v>100</v>
      </c>
      <c r="R88">
        <v>40.82</v>
      </c>
      <c r="S88">
        <v>10.75</v>
      </c>
      <c r="U88">
        <v>5.33</v>
      </c>
      <c r="V88">
        <v>12.57</v>
      </c>
      <c r="W88">
        <v>2.86</v>
      </c>
      <c r="X88">
        <v>4.3500000000000005</v>
      </c>
      <c r="Y88">
        <v>2.59</v>
      </c>
      <c r="Z88">
        <v>11.51</v>
      </c>
      <c r="AA88">
        <v>31.51</v>
      </c>
      <c r="AB88">
        <v>1</v>
      </c>
      <c r="AG88" s="8">
        <v>28399</v>
      </c>
      <c r="AH88">
        <v>1.3</v>
      </c>
      <c r="AK88">
        <v>26.4</v>
      </c>
      <c r="AL88">
        <v>8.8000000000000007</v>
      </c>
      <c r="AT88" s="8">
        <v>28399</v>
      </c>
      <c r="AU88" s="9">
        <v>7.6</v>
      </c>
      <c r="AV88" s="10">
        <v>8.5</v>
      </c>
      <c r="AW88" s="10">
        <v>4.9000000000000004</v>
      </c>
      <c r="AX88" s="10">
        <v>11.6</v>
      </c>
      <c r="AY88" s="9">
        <v>0.6</v>
      </c>
      <c r="AZ88" s="10">
        <v>0.7</v>
      </c>
      <c r="BA88" s="10">
        <v>0.6</v>
      </c>
      <c r="BB88" s="10">
        <v>0.4</v>
      </c>
      <c r="BD88" s="3">
        <f t="shared" si="11"/>
        <v>7.6</v>
      </c>
      <c r="BE88" s="7">
        <f t="shared" si="7"/>
        <v>2.8574000000000002</v>
      </c>
      <c r="BF88" s="7">
        <f t="shared" si="8"/>
        <v>7.400000000000001E-2</v>
      </c>
      <c r="BG88" s="7">
        <f t="shared" si="9"/>
        <v>4.6685999999999996</v>
      </c>
      <c r="BH88" s="7">
        <f t="shared" si="12"/>
        <v>7.6</v>
      </c>
      <c r="BI88" s="7">
        <f t="shared" si="10"/>
        <v>0</v>
      </c>
      <c r="BO88" s="8">
        <v>28399</v>
      </c>
      <c r="BP88">
        <v>1.3</v>
      </c>
      <c r="BQ88">
        <v>9.1999999999999993</v>
      </c>
    </row>
    <row r="89" spans="3:69" x14ac:dyDescent="0.3">
      <c r="C89" s="8">
        <v>28430</v>
      </c>
      <c r="D89">
        <v>6.5</v>
      </c>
      <c r="E89">
        <v>7</v>
      </c>
      <c r="F89">
        <v>5.4</v>
      </c>
      <c r="G89">
        <v>8.9</v>
      </c>
      <c r="H89">
        <v>2.2000000000000002</v>
      </c>
      <c r="I89">
        <v>3</v>
      </c>
      <c r="J89">
        <v>4.0999999999999996</v>
      </c>
      <c r="K89">
        <v>3.3</v>
      </c>
      <c r="L89">
        <v>14.5</v>
      </c>
      <c r="M89">
        <v>12.9</v>
      </c>
      <c r="N89">
        <v>5.5</v>
      </c>
      <c r="O89">
        <v>5</v>
      </c>
      <c r="P89">
        <v>100</v>
      </c>
      <c r="R89">
        <v>40.82</v>
      </c>
      <c r="S89">
        <v>10.75</v>
      </c>
      <c r="U89">
        <v>5.33</v>
      </c>
      <c r="V89">
        <v>12.57</v>
      </c>
      <c r="W89">
        <v>2.86</v>
      </c>
      <c r="X89">
        <v>4.3500000000000005</v>
      </c>
      <c r="Y89">
        <v>2.59</v>
      </c>
      <c r="Z89">
        <v>11.51</v>
      </c>
      <c r="AA89">
        <v>31.51</v>
      </c>
      <c r="AB89">
        <v>0.9</v>
      </c>
      <c r="AG89" s="8">
        <v>28430</v>
      </c>
      <c r="AH89">
        <v>1.3</v>
      </c>
      <c r="AK89">
        <v>19.600000000000001</v>
      </c>
      <c r="AL89">
        <v>8.6</v>
      </c>
      <c r="AT89" s="8">
        <v>28430</v>
      </c>
      <c r="AU89" s="9">
        <v>6.5</v>
      </c>
      <c r="AV89" s="10">
        <v>7.6</v>
      </c>
      <c r="AW89" s="10">
        <v>3.9</v>
      </c>
      <c r="AX89" s="10">
        <v>10.3</v>
      </c>
      <c r="AY89" s="9">
        <v>-1.1000000000000001</v>
      </c>
      <c r="AZ89" s="10">
        <v>0.1</v>
      </c>
      <c r="BA89" s="10">
        <v>-1.8</v>
      </c>
      <c r="BB89" s="10">
        <v>0.2</v>
      </c>
      <c r="BD89" s="3">
        <f t="shared" si="11"/>
        <v>6.5</v>
      </c>
      <c r="BE89" s="7">
        <f t="shared" si="7"/>
        <v>2.2042800000000002</v>
      </c>
      <c r="BF89" s="7">
        <f t="shared" si="8"/>
        <v>6.6600000000000006E-2</v>
      </c>
      <c r="BG89" s="7">
        <f t="shared" si="9"/>
        <v>4.2291199999999991</v>
      </c>
      <c r="BH89" s="7">
        <f t="shared" si="12"/>
        <v>6.5</v>
      </c>
      <c r="BI89" s="7">
        <f t="shared" si="10"/>
        <v>0</v>
      </c>
      <c r="BO89" s="8">
        <v>28430</v>
      </c>
      <c r="BP89">
        <v>0.1</v>
      </c>
      <c r="BQ89">
        <v>9</v>
      </c>
    </row>
    <row r="90" spans="3:69" x14ac:dyDescent="0.3">
      <c r="C90" s="8">
        <v>28460</v>
      </c>
      <c r="D90">
        <v>5</v>
      </c>
      <c r="E90">
        <v>5.7</v>
      </c>
      <c r="F90">
        <v>4.4000000000000004</v>
      </c>
      <c r="G90">
        <v>8.4</v>
      </c>
      <c r="H90">
        <v>2</v>
      </c>
      <c r="I90">
        <v>2.7</v>
      </c>
      <c r="J90">
        <v>3.6</v>
      </c>
      <c r="K90">
        <v>3.2</v>
      </c>
      <c r="L90">
        <v>5.5</v>
      </c>
      <c r="M90">
        <v>12.9</v>
      </c>
      <c r="N90">
        <v>4.9000000000000004</v>
      </c>
      <c r="O90">
        <v>4.7</v>
      </c>
      <c r="P90">
        <v>100</v>
      </c>
      <c r="R90">
        <v>40.82</v>
      </c>
      <c r="S90">
        <v>10.75</v>
      </c>
      <c r="U90">
        <v>5.33</v>
      </c>
      <c r="V90">
        <v>12.57</v>
      </c>
      <c r="W90">
        <v>2.86</v>
      </c>
      <c r="X90">
        <v>4.3500000000000005</v>
      </c>
      <c r="Y90">
        <v>2.59</v>
      </c>
      <c r="Z90">
        <v>11.51</v>
      </c>
      <c r="AA90">
        <v>31.51</v>
      </c>
      <c r="AB90">
        <v>0.6</v>
      </c>
      <c r="AG90" s="8">
        <v>28460</v>
      </c>
      <c r="AH90">
        <v>1.2</v>
      </c>
      <c r="AK90">
        <v>9.1</v>
      </c>
      <c r="AL90">
        <v>8.3000000000000007</v>
      </c>
      <c r="AT90" s="8">
        <v>28460</v>
      </c>
      <c r="AU90" s="9">
        <v>5</v>
      </c>
      <c r="AV90" s="10">
        <v>5.8</v>
      </c>
      <c r="AW90" s="10">
        <v>3.1</v>
      </c>
      <c r="AX90" s="10">
        <v>8.1</v>
      </c>
      <c r="AY90" s="9">
        <v>-0.3</v>
      </c>
      <c r="AZ90" s="10">
        <v>0.2</v>
      </c>
      <c r="BA90" s="10">
        <v>-0.5</v>
      </c>
      <c r="BB90" s="10">
        <v>0.2</v>
      </c>
      <c r="BD90" s="3">
        <f t="shared" si="11"/>
        <v>5</v>
      </c>
      <c r="BE90" s="7">
        <f t="shared" si="7"/>
        <v>1.7960800000000001</v>
      </c>
      <c r="BF90" s="7">
        <f t="shared" si="8"/>
        <v>4.4400000000000002E-2</v>
      </c>
      <c r="BG90" s="7">
        <f t="shared" si="9"/>
        <v>3.1595200000000001</v>
      </c>
      <c r="BH90" s="7">
        <f t="shared" si="12"/>
        <v>5</v>
      </c>
      <c r="BI90" s="7">
        <f t="shared" si="10"/>
        <v>0</v>
      </c>
      <c r="BO90" s="8">
        <v>28460</v>
      </c>
      <c r="BP90">
        <v>0.1</v>
      </c>
      <c r="BQ90">
        <v>9</v>
      </c>
    </row>
    <row r="91" spans="3:69" x14ac:dyDescent="0.3">
      <c r="C91" s="8">
        <v>28491</v>
      </c>
      <c r="D91">
        <v>4.5</v>
      </c>
      <c r="E91">
        <v>5.4</v>
      </c>
      <c r="F91">
        <v>3.4</v>
      </c>
      <c r="G91">
        <v>8</v>
      </c>
      <c r="H91">
        <v>2.1</v>
      </c>
      <c r="I91">
        <v>2.7</v>
      </c>
      <c r="J91">
        <v>3.7</v>
      </c>
      <c r="K91">
        <v>4.4000000000000004</v>
      </c>
      <c r="L91">
        <v>5.2</v>
      </c>
      <c r="M91">
        <v>12.5</v>
      </c>
      <c r="N91">
        <v>4.5999999999999996</v>
      </c>
      <c r="O91">
        <v>4</v>
      </c>
      <c r="P91">
        <v>100</v>
      </c>
      <c r="R91">
        <v>40.82</v>
      </c>
      <c r="S91">
        <v>10.75</v>
      </c>
      <c r="U91">
        <v>5.33</v>
      </c>
      <c r="V91">
        <v>12.57</v>
      </c>
      <c r="W91">
        <v>2.86</v>
      </c>
      <c r="X91">
        <v>4.3500000000000005</v>
      </c>
      <c r="Y91">
        <v>2.59</v>
      </c>
      <c r="Z91">
        <v>11.51</v>
      </c>
      <c r="AA91">
        <v>31.51</v>
      </c>
      <c r="AB91">
        <v>0.4</v>
      </c>
      <c r="AG91" s="8">
        <v>28491</v>
      </c>
      <c r="AH91">
        <v>1.1000000000000001</v>
      </c>
      <c r="AK91">
        <v>9.3000000000000007</v>
      </c>
      <c r="AL91">
        <v>8.1</v>
      </c>
      <c r="AT91" s="8">
        <v>28491</v>
      </c>
      <c r="AU91" s="9">
        <v>4.5</v>
      </c>
      <c r="AV91" s="10">
        <v>5.7</v>
      </c>
      <c r="AW91" s="10">
        <v>2.4</v>
      </c>
      <c r="AX91" s="10">
        <v>8</v>
      </c>
      <c r="AY91" s="9">
        <v>0.4</v>
      </c>
      <c r="AZ91" s="10">
        <v>-0.2</v>
      </c>
      <c r="BA91" s="10">
        <v>0.4</v>
      </c>
      <c r="BB91" s="10">
        <v>0.4</v>
      </c>
      <c r="BD91" s="3">
        <f t="shared" si="11"/>
        <v>4.5</v>
      </c>
      <c r="BE91" s="7">
        <f t="shared" si="7"/>
        <v>1.38788</v>
      </c>
      <c r="BF91" s="7">
        <f t="shared" si="8"/>
        <v>2.9600000000000005E-2</v>
      </c>
      <c r="BG91" s="7">
        <f t="shared" si="9"/>
        <v>3.0825200000000001</v>
      </c>
      <c r="BH91" s="7">
        <f t="shared" si="12"/>
        <v>4.5</v>
      </c>
      <c r="BI91" s="7">
        <f t="shared" si="10"/>
        <v>0</v>
      </c>
      <c r="BO91" s="8">
        <v>28491</v>
      </c>
      <c r="BP91">
        <v>0</v>
      </c>
      <c r="BQ91">
        <v>8.9</v>
      </c>
    </row>
    <row r="92" spans="3:69" x14ac:dyDescent="0.3">
      <c r="C92" s="8">
        <v>28522</v>
      </c>
      <c r="D92">
        <v>4.5</v>
      </c>
      <c r="E92">
        <v>5.6</v>
      </c>
      <c r="F92">
        <v>2.8</v>
      </c>
      <c r="G92">
        <v>8.4</v>
      </c>
      <c r="H92">
        <v>0.9</v>
      </c>
      <c r="I92">
        <v>2.7</v>
      </c>
      <c r="J92">
        <v>3.4</v>
      </c>
      <c r="K92">
        <v>11.2</v>
      </c>
      <c r="L92">
        <v>4.5</v>
      </c>
      <c r="M92">
        <v>13.2</v>
      </c>
      <c r="N92">
        <v>5.8</v>
      </c>
      <c r="O92">
        <v>4.0999999999999996</v>
      </c>
      <c r="P92">
        <v>100</v>
      </c>
      <c r="R92">
        <v>40.82</v>
      </c>
      <c r="S92">
        <v>10.75</v>
      </c>
      <c r="U92">
        <v>5.33</v>
      </c>
      <c r="V92">
        <v>12.57</v>
      </c>
      <c r="W92">
        <v>2.86</v>
      </c>
      <c r="X92">
        <v>4.3500000000000005</v>
      </c>
      <c r="Y92">
        <v>2.59</v>
      </c>
      <c r="Z92">
        <v>11.51</v>
      </c>
      <c r="AA92">
        <v>31.51</v>
      </c>
      <c r="AB92">
        <v>-1</v>
      </c>
      <c r="AG92" s="8">
        <v>28522</v>
      </c>
      <c r="AH92">
        <v>1</v>
      </c>
      <c r="AK92">
        <v>10.4</v>
      </c>
      <c r="AL92">
        <v>8.3000000000000007</v>
      </c>
      <c r="AT92" s="8">
        <v>28522</v>
      </c>
      <c r="AU92" s="9">
        <v>4.5</v>
      </c>
      <c r="AV92" s="10">
        <v>6.1</v>
      </c>
      <c r="AW92" s="10">
        <v>2.1</v>
      </c>
      <c r="AX92" s="10">
        <v>8.3000000000000007</v>
      </c>
      <c r="AY92" s="9">
        <v>0.5</v>
      </c>
      <c r="AZ92" s="10">
        <v>0.3</v>
      </c>
      <c r="BA92" s="10">
        <v>0.3</v>
      </c>
      <c r="BB92" s="10">
        <v>0.8</v>
      </c>
      <c r="BD92" s="3">
        <f t="shared" si="11"/>
        <v>4.5</v>
      </c>
      <c r="BE92" s="7">
        <f t="shared" si="7"/>
        <v>1.14296</v>
      </c>
      <c r="BF92" s="7">
        <f t="shared" si="8"/>
        <v>-7.400000000000001E-2</v>
      </c>
      <c r="BG92" s="7">
        <f t="shared" si="9"/>
        <v>3.4310399999999999</v>
      </c>
      <c r="BH92" s="7">
        <f t="shared" si="12"/>
        <v>4.5</v>
      </c>
      <c r="BI92" s="7">
        <f t="shared" si="10"/>
        <v>0</v>
      </c>
      <c r="BO92" s="8">
        <v>28522</v>
      </c>
      <c r="BP92">
        <v>0</v>
      </c>
      <c r="BQ92">
        <v>8.9</v>
      </c>
    </row>
    <row r="93" spans="3:69" x14ac:dyDescent="0.3">
      <c r="C93" s="8">
        <v>28550</v>
      </c>
      <c r="D93">
        <v>4.8</v>
      </c>
      <c r="E93">
        <v>5.7</v>
      </c>
      <c r="F93">
        <v>3.2</v>
      </c>
      <c r="G93">
        <v>8.1999999999999993</v>
      </c>
      <c r="H93">
        <v>0.8</v>
      </c>
      <c r="I93">
        <v>2.5</v>
      </c>
      <c r="J93">
        <v>3.2</v>
      </c>
      <c r="K93">
        <v>11</v>
      </c>
      <c r="L93">
        <v>4.3</v>
      </c>
      <c r="M93">
        <v>13.2</v>
      </c>
      <c r="N93">
        <v>7.4</v>
      </c>
      <c r="O93">
        <v>3.9</v>
      </c>
      <c r="P93">
        <v>100</v>
      </c>
      <c r="R93">
        <v>40.82</v>
      </c>
      <c r="S93">
        <v>10.75</v>
      </c>
      <c r="U93">
        <v>5.33</v>
      </c>
      <c r="V93">
        <v>12.57</v>
      </c>
      <c r="W93">
        <v>2.86</v>
      </c>
      <c r="X93">
        <v>4.3500000000000005</v>
      </c>
      <c r="Y93">
        <v>2.59</v>
      </c>
      <c r="Z93">
        <v>11.51</v>
      </c>
      <c r="AA93">
        <v>31.51</v>
      </c>
      <c r="AB93">
        <v>-1.6</v>
      </c>
      <c r="AG93" s="8">
        <v>28550</v>
      </c>
      <c r="AH93">
        <v>0.9</v>
      </c>
      <c r="AK93">
        <v>10.4</v>
      </c>
      <c r="AL93">
        <v>8</v>
      </c>
      <c r="AT93" s="8">
        <v>28550</v>
      </c>
      <c r="AU93" s="9">
        <v>4.8</v>
      </c>
      <c r="AV93" s="10">
        <v>6.4</v>
      </c>
      <c r="AW93" s="10">
        <v>2.6</v>
      </c>
      <c r="AX93" s="10">
        <v>8.1999999999999993</v>
      </c>
      <c r="AY93" s="9">
        <v>0.9</v>
      </c>
      <c r="AZ93" s="10">
        <v>0.7</v>
      </c>
      <c r="BA93" s="10">
        <v>1.2</v>
      </c>
      <c r="BB93" s="10">
        <v>0.2</v>
      </c>
      <c r="BD93" s="3">
        <f t="shared" si="11"/>
        <v>4.8</v>
      </c>
      <c r="BE93" s="7">
        <f t="shared" si="7"/>
        <v>1.3062399999999998</v>
      </c>
      <c r="BF93" s="7">
        <f t="shared" si="8"/>
        <v>-0.11840000000000002</v>
      </c>
      <c r="BG93" s="7">
        <f t="shared" si="9"/>
        <v>3.6121599999999998</v>
      </c>
      <c r="BH93" s="7">
        <f t="shared" si="12"/>
        <v>4.8</v>
      </c>
      <c r="BI93" s="7">
        <f t="shared" si="10"/>
        <v>0</v>
      </c>
      <c r="BO93" s="8">
        <v>28550</v>
      </c>
      <c r="BP93">
        <v>0</v>
      </c>
      <c r="BQ93">
        <v>8.9</v>
      </c>
    </row>
    <row r="94" spans="3:69" x14ac:dyDescent="0.3">
      <c r="C94" s="8">
        <v>28581</v>
      </c>
      <c r="D94">
        <v>4.2</v>
      </c>
      <c r="E94">
        <v>5</v>
      </c>
      <c r="F94">
        <v>3.4</v>
      </c>
      <c r="G94">
        <v>8.3000000000000007</v>
      </c>
      <c r="H94">
        <v>0.4</v>
      </c>
      <c r="I94">
        <v>2.8</v>
      </c>
      <c r="J94">
        <v>3.1</v>
      </c>
      <c r="K94">
        <v>10.199999999999999</v>
      </c>
      <c r="L94">
        <v>0.4</v>
      </c>
      <c r="M94">
        <v>12</v>
      </c>
      <c r="N94">
        <v>5.7</v>
      </c>
      <c r="O94">
        <v>3</v>
      </c>
      <c r="P94">
        <v>100</v>
      </c>
      <c r="R94">
        <v>40.82</v>
      </c>
      <c r="S94">
        <v>10.75</v>
      </c>
      <c r="U94">
        <v>5.33</v>
      </c>
      <c r="V94">
        <v>12.57</v>
      </c>
      <c r="W94">
        <v>2.86</v>
      </c>
      <c r="X94">
        <v>4.3500000000000005</v>
      </c>
      <c r="Y94">
        <v>2.59</v>
      </c>
      <c r="Z94">
        <v>11.51</v>
      </c>
      <c r="AA94">
        <v>31.51</v>
      </c>
      <c r="AB94">
        <v>-2.4</v>
      </c>
      <c r="AG94" s="8">
        <v>28581</v>
      </c>
      <c r="AH94">
        <v>0.8</v>
      </c>
      <c r="AK94">
        <v>7</v>
      </c>
      <c r="AL94">
        <v>7.4</v>
      </c>
      <c r="AT94" s="8">
        <v>28581</v>
      </c>
      <c r="AU94" s="9">
        <v>4.2</v>
      </c>
      <c r="AV94" s="10">
        <v>5.3</v>
      </c>
      <c r="AW94" s="10">
        <v>2.4</v>
      </c>
      <c r="AX94" s="10">
        <v>7</v>
      </c>
      <c r="AY94" s="9">
        <v>1.1000000000000001</v>
      </c>
      <c r="AZ94" s="10">
        <v>1.4</v>
      </c>
      <c r="BA94" s="10">
        <v>0.5</v>
      </c>
      <c r="BB94" s="10">
        <v>2</v>
      </c>
      <c r="BD94" s="3">
        <f t="shared" si="11"/>
        <v>4.2</v>
      </c>
      <c r="BE94" s="7">
        <f t="shared" si="7"/>
        <v>1.38788</v>
      </c>
      <c r="BF94" s="7">
        <f t="shared" si="8"/>
        <v>-0.17760000000000001</v>
      </c>
      <c r="BG94" s="7">
        <f t="shared" si="9"/>
        <v>2.9897200000000002</v>
      </c>
      <c r="BH94" s="7">
        <f t="shared" si="12"/>
        <v>4.2</v>
      </c>
      <c r="BI94" s="7">
        <f t="shared" si="10"/>
        <v>0</v>
      </c>
      <c r="BO94" s="8">
        <v>28581</v>
      </c>
      <c r="BP94">
        <v>0.1</v>
      </c>
      <c r="BQ94">
        <v>9</v>
      </c>
    </row>
    <row r="95" spans="3:69" x14ac:dyDescent="0.3">
      <c r="C95" s="8">
        <v>28611</v>
      </c>
      <c r="D95">
        <v>3.9</v>
      </c>
      <c r="E95">
        <v>4.7</v>
      </c>
      <c r="F95">
        <v>3.2</v>
      </c>
      <c r="G95">
        <v>8</v>
      </c>
      <c r="H95">
        <v>0.4</v>
      </c>
      <c r="I95">
        <v>1.6</v>
      </c>
      <c r="J95">
        <v>4.2</v>
      </c>
      <c r="K95">
        <v>10.1</v>
      </c>
      <c r="L95">
        <v>-0.5</v>
      </c>
      <c r="M95">
        <v>12</v>
      </c>
      <c r="N95">
        <v>3.9</v>
      </c>
      <c r="O95">
        <v>2.9</v>
      </c>
      <c r="P95">
        <v>100</v>
      </c>
      <c r="R95">
        <v>40.82</v>
      </c>
      <c r="S95">
        <v>10.75</v>
      </c>
      <c r="U95">
        <v>5.33</v>
      </c>
      <c r="V95">
        <v>12.57</v>
      </c>
      <c r="W95">
        <v>2.86</v>
      </c>
      <c r="X95">
        <v>4.3500000000000005</v>
      </c>
      <c r="Y95">
        <v>2.59</v>
      </c>
      <c r="Z95">
        <v>11.51</v>
      </c>
      <c r="AA95">
        <v>31.51</v>
      </c>
      <c r="AB95">
        <v>-2.9</v>
      </c>
      <c r="AG95" s="8">
        <v>28611</v>
      </c>
      <c r="AH95">
        <v>0.6</v>
      </c>
      <c r="AK95">
        <v>6.4</v>
      </c>
      <c r="AL95">
        <v>6.4</v>
      </c>
      <c r="AT95" s="8">
        <v>28611</v>
      </c>
      <c r="AU95" s="9">
        <v>3.9</v>
      </c>
      <c r="AV95" s="10">
        <v>5.2</v>
      </c>
      <c r="AW95" s="10">
        <v>2.5</v>
      </c>
      <c r="AX95" s="10">
        <v>5.9</v>
      </c>
      <c r="AY95" s="9">
        <v>0.7</v>
      </c>
      <c r="AZ95" s="10">
        <v>1.2</v>
      </c>
      <c r="BA95" s="10">
        <v>0.8</v>
      </c>
      <c r="BB95" s="10">
        <v>0.4</v>
      </c>
      <c r="BD95" s="3">
        <f t="shared" si="11"/>
        <v>3.9</v>
      </c>
      <c r="BE95" s="7">
        <f t="shared" si="7"/>
        <v>1.3062399999999998</v>
      </c>
      <c r="BF95" s="7">
        <f t="shared" si="8"/>
        <v>-0.21460000000000001</v>
      </c>
      <c r="BG95" s="7">
        <f t="shared" si="9"/>
        <v>2.80836</v>
      </c>
      <c r="BH95" s="7">
        <f t="shared" si="12"/>
        <v>3.9</v>
      </c>
      <c r="BI95" s="7">
        <f t="shared" si="10"/>
        <v>0</v>
      </c>
      <c r="BO95" s="8">
        <v>28611</v>
      </c>
      <c r="BP95">
        <v>0.1</v>
      </c>
      <c r="BQ95">
        <v>9</v>
      </c>
    </row>
    <row r="96" spans="3:69" x14ac:dyDescent="0.3">
      <c r="C96" s="8">
        <v>28642</v>
      </c>
      <c r="D96">
        <v>3.9</v>
      </c>
      <c r="E96">
        <v>4.3</v>
      </c>
      <c r="F96">
        <v>3.2</v>
      </c>
      <c r="G96">
        <v>8.1999999999999993</v>
      </c>
      <c r="H96">
        <v>0.6</v>
      </c>
      <c r="I96">
        <v>1.6</v>
      </c>
      <c r="J96">
        <v>4.2</v>
      </c>
      <c r="K96">
        <v>10</v>
      </c>
      <c r="L96">
        <v>-0.9</v>
      </c>
      <c r="M96">
        <v>11.9</v>
      </c>
      <c r="N96">
        <v>3.4</v>
      </c>
      <c r="O96">
        <v>2.6</v>
      </c>
      <c r="P96">
        <v>100</v>
      </c>
      <c r="R96">
        <v>40.82</v>
      </c>
      <c r="S96">
        <v>10.75</v>
      </c>
      <c r="U96">
        <v>5.33</v>
      </c>
      <c r="V96">
        <v>12.57</v>
      </c>
      <c r="W96">
        <v>2.86</v>
      </c>
      <c r="X96">
        <v>4.3500000000000005</v>
      </c>
      <c r="Y96">
        <v>2.59</v>
      </c>
      <c r="Z96">
        <v>11.51</v>
      </c>
      <c r="AA96">
        <v>31.51</v>
      </c>
      <c r="AB96">
        <v>-3.3</v>
      </c>
      <c r="AG96" s="8">
        <v>28642</v>
      </c>
      <c r="AH96">
        <v>0.7</v>
      </c>
      <c r="AK96">
        <v>6.2</v>
      </c>
      <c r="AL96">
        <v>6.6</v>
      </c>
      <c r="AT96" s="8">
        <v>28642</v>
      </c>
      <c r="AU96" s="9">
        <v>3.9</v>
      </c>
      <c r="AV96" s="10">
        <v>5.0999999999999996</v>
      </c>
      <c r="AW96" s="10">
        <v>2.2000000000000002</v>
      </c>
      <c r="AX96" s="10">
        <v>5.9</v>
      </c>
      <c r="AY96" s="9">
        <v>-0.5</v>
      </c>
      <c r="AZ96" s="10">
        <v>0.1</v>
      </c>
      <c r="BA96" s="10">
        <v>-1.1000000000000001</v>
      </c>
      <c r="BB96" s="10">
        <v>0.4</v>
      </c>
      <c r="BD96" s="3">
        <f t="shared" si="11"/>
        <v>3.9</v>
      </c>
      <c r="BE96" s="7">
        <f t="shared" si="7"/>
        <v>1.3062399999999998</v>
      </c>
      <c r="BF96" s="7">
        <f t="shared" si="8"/>
        <v>-0.24419999999999997</v>
      </c>
      <c r="BG96" s="7">
        <f t="shared" si="9"/>
        <v>2.8379599999999998</v>
      </c>
      <c r="BH96" s="7">
        <f t="shared" si="12"/>
        <v>3.9</v>
      </c>
      <c r="BI96" s="7">
        <f t="shared" si="10"/>
        <v>0</v>
      </c>
      <c r="BO96" s="8">
        <v>28642</v>
      </c>
      <c r="BP96">
        <v>0</v>
      </c>
      <c r="BQ96">
        <v>8.9</v>
      </c>
    </row>
    <row r="97" spans="3:69" x14ac:dyDescent="0.3">
      <c r="C97" s="8">
        <v>28672</v>
      </c>
      <c r="D97">
        <v>4.5999999999999996</v>
      </c>
      <c r="E97">
        <v>4.3</v>
      </c>
      <c r="F97">
        <v>4.8</v>
      </c>
      <c r="G97">
        <v>8</v>
      </c>
      <c r="H97">
        <v>0.4</v>
      </c>
      <c r="I97">
        <v>1.6</v>
      </c>
      <c r="J97">
        <v>4.0999999999999996</v>
      </c>
      <c r="K97">
        <v>9.9</v>
      </c>
      <c r="L97">
        <v>0.2</v>
      </c>
      <c r="M97">
        <v>11.9</v>
      </c>
      <c r="N97">
        <v>3.5</v>
      </c>
      <c r="O97">
        <v>2.8</v>
      </c>
      <c r="P97">
        <v>100</v>
      </c>
      <c r="R97">
        <v>40.82</v>
      </c>
      <c r="S97">
        <v>10.75</v>
      </c>
      <c r="U97">
        <v>5.33</v>
      </c>
      <c r="V97">
        <v>12.57</v>
      </c>
      <c r="W97">
        <v>2.86</v>
      </c>
      <c r="X97">
        <v>4.3500000000000005</v>
      </c>
      <c r="Y97">
        <v>2.59</v>
      </c>
      <c r="Z97">
        <v>11.51</v>
      </c>
      <c r="AA97">
        <v>31.51</v>
      </c>
      <c r="AB97">
        <v>-3.7</v>
      </c>
      <c r="AG97" s="8">
        <v>28672</v>
      </c>
      <c r="AH97">
        <v>1.4</v>
      </c>
      <c r="AK97">
        <v>7.4</v>
      </c>
      <c r="AL97">
        <v>6.3</v>
      </c>
      <c r="AT97" s="8">
        <v>28672</v>
      </c>
      <c r="AU97" s="9">
        <v>4.5999999999999996</v>
      </c>
      <c r="AV97" s="10">
        <v>5.3</v>
      </c>
      <c r="AW97" s="10">
        <v>3.4</v>
      </c>
      <c r="AX97" s="10">
        <v>6.2</v>
      </c>
      <c r="AY97" s="9">
        <v>0.4</v>
      </c>
      <c r="AZ97" s="10">
        <v>0.3</v>
      </c>
      <c r="BA97" s="10">
        <v>0.4</v>
      </c>
      <c r="BB97" s="10">
        <v>0.5</v>
      </c>
      <c r="BD97" s="3">
        <f t="shared" si="11"/>
        <v>4.5999999999999996</v>
      </c>
      <c r="BE97" s="7">
        <f t="shared" si="7"/>
        <v>1.95936</v>
      </c>
      <c r="BF97" s="7">
        <f t="shared" si="8"/>
        <v>-0.27380000000000004</v>
      </c>
      <c r="BG97" s="7">
        <f t="shared" si="9"/>
        <v>2.9144399999999995</v>
      </c>
      <c r="BH97" s="7">
        <f t="shared" si="12"/>
        <v>4.5999999999999996</v>
      </c>
      <c r="BI97" s="7">
        <f t="shared" si="10"/>
        <v>0</v>
      </c>
      <c r="BO97" s="8">
        <v>28672</v>
      </c>
      <c r="BP97">
        <v>-0.1</v>
      </c>
      <c r="BQ97">
        <v>8.8000000000000007</v>
      </c>
    </row>
    <row r="98" spans="3:69" x14ac:dyDescent="0.3">
      <c r="C98" s="8">
        <v>28703</v>
      </c>
      <c r="D98">
        <v>4.5999999999999996</v>
      </c>
      <c r="E98">
        <v>4.2</v>
      </c>
      <c r="F98">
        <v>5.0999999999999996</v>
      </c>
      <c r="G98">
        <v>7.7</v>
      </c>
      <c r="H98">
        <v>0.5</v>
      </c>
      <c r="I98">
        <v>1.8</v>
      </c>
      <c r="J98">
        <v>3.6</v>
      </c>
      <c r="K98">
        <v>10</v>
      </c>
      <c r="L98">
        <v>-0.1</v>
      </c>
      <c r="M98">
        <v>12</v>
      </c>
      <c r="N98">
        <v>3.7</v>
      </c>
      <c r="O98">
        <v>2.4</v>
      </c>
      <c r="P98">
        <v>100</v>
      </c>
      <c r="R98">
        <v>40.82</v>
      </c>
      <c r="S98">
        <v>10.75</v>
      </c>
      <c r="U98">
        <v>5.33</v>
      </c>
      <c r="V98">
        <v>12.57</v>
      </c>
      <c r="W98">
        <v>2.86</v>
      </c>
      <c r="X98">
        <v>4.3500000000000005</v>
      </c>
      <c r="Y98">
        <v>2.59</v>
      </c>
      <c r="Z98">
        <v>11.51</v>
      </c>
      <c r="AA98">
        <v>31.51</v>
      </c>
      <c r="AB98">
        <v>-4</v>
      </c>
      <c r="AG98" s="8">
        <v>28703</v>
      </c>
      <c r="AH98">
        <v>1.5</v>
      </c>
      <c r="AK98">
        <v>7.3</v>
      </c>
      <c r="AL98">
        <v>6.1</v>
      </c>
      <c r="AT98" s="8">
        <v>28703</v>
      </c>
      <c r="AU98" s="9">
        <v>4.5999999999999996</v>
      </c>
      <c r="AV98" s="10">
        <v>5.0999999999999996</v>
      </c>
      <c r="AW98" s="10">
        <v>3.4</v>
      </c>
      <c r="AX98" s="10">
        <v>6</v>
      </c>
      <c r="AY98" s="9">
        <v>0.2</v>
      </c>
      <c r="AZ98" s="10">
        <v>-0.8</v>
      </c>
      <c r="BA98" s="10">
        <v>0.1</v>
      </c>
      <c r="BB98" s="10">
        <v>0.1</v>
      </c>
      <c r="BD98" s="3">
        <f t="shared" si="11"/>
        <v>4.5999999999999996</v>
      </c>
      <c r="BE98" s="7">
        <f t="shared" si="7"/>
        <v>2.08182</v>
      </c>
      <c r="BF98" s="7">
        <f t="shared" si="8"/>
        <v>-0.29600000000000004</v>
      </c>
      <c r="BG98" s="7">
        <f t="shared" si="9"/>
        <v>2.8141799999999995</v>
      </c>
      <c r="BH98" s="7">
        <f t="shared" si="12"/>
        <v>4.5999999999999996</v>
      </c>
      <c r="BI98" s="7">
        <f t="shared" si="10"/>
        <v>0</v>
      </c>
      <c r="BO98" s="8">
        <v>28703</v>
      </c>
      <c r="BP98">
        <v>0</v>
      </c>
      <c r="BQ98">
        <v>8.8000000000000007</v>
      </c>
    </row>
    <row r="99" spans="3:69" x14ac:dyDescent="0.3">
      <c r="C99" s="8">
        <v>28734</v>
      </c>
      <c r="D99">
        <v>4.0999999999999996</v>
      </c>
      <c r="E99">
        <v>3.8</v>
      </c>
      <c r="F99">
        <v>3.6</v>
      </c>
      <c r="G99">
        <v>7.8</v>
      </c>
      <c r="H99">
        <v>0.4</v>
      </c>
      <c r="I99">
        <v>1.9</v>
      </c>
      <c r="J99">
        <v>3.3</v>
      </c>
      <c r="K99">
        <v>10</v>
      </c>
      <c r="L99">
        <v>-0.2</v>
      </c>
      <c r="M99">
        <v>12</v>
      </c>
      <c r="N99">
        <v>4.0999999999999996</v>
      </c>
      <c r="O99">
        <v>2.2999999999999998</v>
      </c>
      <c r="P99">
        <v>100</v>
      </c>
      <c r="R99">
        <v>40.82</v>
      </c>
      <c r="S99">
        <v>10.75</v>
      </c>
      <c r="U99">
        <v>5.33</v>
      </c>
      <c r="V99">
        <v>12.57</v>
      </c>
      <c r="W99">
        <v>2.86</v>
      </c>
      <c r="X99">
        <v>4.3500000000000005</v>
      </c>
      <c r="Y99">
        <v>2.59</v>
      </c>
      <c r="Z99">
        <v>11.51</v>
      </c>
      <c r="AA99">
        <v>31.51</v>
      </c>
      <c r="AB99">
        <v>-4.4000000000000004</v>
      </c>
      <c r="AG99" s="8">
        <v>28734</v>
      </c>
      <c r="AH99">
        <v>1.6</v>
      </c>
      <c r="AK99">
        <v>7.7</v>
      </c>
      <c r="AL99">
        <v>5.9</v>
      </c>
      <c r="AT99" s="8">
        <v>28734</v>
      </c>
      <c r="AU99" s="9">
        <v>4.0999999999999996</v>
      </c>
      <c r="AV99" s="10">
        <v>5.2</v>
      </c>
      <c r="AW99" s="10">
        <v>2.7</v>
      </c>
      <c r="AX99" s="10">
        <v>6</v>
      </c>
      <c r="AY99" s="9">
        <v>1.1000000000000001</v>
      </c>
      <c r="AZ99" s="10">
        <v>1.2</v>
      </c>
      <c r="BA99" s="10">
        <v>1.8</v>
      </c>
      <c r="BB99" s="10">
        <v>0.2</v>
      </c>
      <c r="BD99" s="3">
        <f t="shared" si="11"/>
        <v>4.0999999999999996</v>
      </c>
      <c r="BE99" s="7">
        <f t="shared" si="7"/>
        <v>1.4695199999999999</v>
      </c>
      <c r="BF99" s="7">
        <f t="shared" si="8"/>
        <v>-0.3256</v>
      </c>
      <c r="BG99" s="7">
        <f t="shared" si="9"/>
        <v>2.9560799999999996</v>
      </c>
      <c r="BH99" s="7">
        <f t="shared" si="12"/>
        <v>4.0999999999999996</v>
      </c>
      <c r="BI99" s="7">
        <f t="shared" si="10"/>
        <v>0</v>
      </c>
      <c r="BO99" s="8">
        <v>28734</v>
      </c>
      <c r="BP99">
        <v>0</v>
      </c>
      <c r="BQ99">
        <v>1.5</v>
      </c>
    </row>
    <row r="100" spans="3:69" x14ac:dyDescent="0.3">
      <c r="C100" s="8">
        <v>28764</v>
      </c>
      <c r="D100">
        <v>3.7</v>
      </c>
      <c r="E100">
        <v>3.4</v>
      </c>
      <c r="F100">
        <v>3.2</v>
      </c>
      <c r="G100">
        <v>7.5</v>
      </c>
      <c r="H100">
        <v>-3.9</v>
      </c>
      <c r="I100">
        <v>1.4</v>
      </c>
      <c r="J100">
        <v>3.2</v>
      </c>
      <c r="K100">
        <v>10</v>
      </c>
      <c r="L100">
        <v>0.6</v>
      </c>
      <c r="M100">
        <v>12</v>
      </c>
      <c r="N100">
        <v>4.2</v>
      </c>
      <c r="O100">
        <v>2.4</v>
      </c>
      <c r="P100">
        <v>100</v>
      </c>
      <c r="R100">
        <v>40.82</v>
      </c>
      <c r="S100">
        <v>10.75</v>
      </c>
      <c r="U100">
        <v>5.33</v>
      </c>
      <c r="V100">
        <v>12.57</v>
      </c>
      <c r="W100">
        <v>2.86</v>
      </c>
      <c r="X100">
        <v>4.3500000000000005</v>
      </c>
      <c r="Y100">
        <v>2.59</v>
      </c>
      <c r="Z100">
        <v>11.51</v>
      </c>
      <c r="AA100">
        <v>31.51</v>
      </c>
      <c r="AB100">
        <v>-8.1999999999999993</v>
      </c>
      <c r="AG100" s="8">
        <v>28764</v>
      </c>
      <c r="AH100">
        <v>1.2</v>
      </c>
      <c r="AK100">
        <v>8.6999999999999993</v>
      </c>
      <c r="AL100">
        <v>5.7</v>
      </c>
      <c r="AT100" s="8">
        <v>28764</v>
      </c>
      <c r="AU100" s="9">
        <v>3.7</v>
      </c>
      <c r="AV100" s="10">
        <v>5.2</v>
      </c>
      <c r="AW100" s="10">
        <v>2.1</v>
      </c>
      <c r="AX100" s="10">
        <v>5.6</v>
      </c>
      <c r="AY100" s="9">
        <v>0.2</v>
      </c>
      <c r="AZ100" s="10">
        <v>0.6</v>
      </c>
      <c r="BA100" s="10">
        <v>0.1</v>
      </c>
      <c r="BB100" s="10">
        <v>0</v>
      </c>
      <c r="BD100" s="3">
        <f t="shared" si="11"/>
        <v>3.7</v>
      </c>
      <c r="BE100" s="7">
        <f t="shared" si="7"/>
        <v>1.3062399999999998</v>
      </c>
      <c r="BF100" s="7">
        <f t="shared" si="8"/>
        <v>-0.60680000000000001</v>
      </c>
      <c r="BG100" s="7">
        <f t="shared" si="9"/>
        <v>3.0005600000000001</v>
      </c>
      <c r="BH100" s="7">
        <f t="shared" si="12"/>
        <v>3.7</v>
      </c>
      <c r="BI100" s="7">
        <f t="shared" si="10"/>
        <v>0</v>
      </c>
      <c r="BO100" s="8">
        <v>28764</v>
      </c>
      <c r="BP100">
        <v>0</v>
      </c>
      <c r="BQ100">
        <v>0.2</v>
      </c>
    </row>
    <row r="101" spans="3:69" x14ac:dyDescent="0.3">
      <c r="C101" s="8">
        <v>28795</v>
      </c>
      <c r="D101">
        <v>3.8</v>
      </c>
      <c r="E101">
        <v>3.3</v>
      </c>
      <c r="F101">
        <v>3.3</v>
      </c>
      <c r="G101">
        <v>7.4</v>
      </c>
      <c r="H101">
        <v>-4.2</v>
      </c>
      <c r="I101">
        <v>1.1000000000000001</v>
      </c>
      <c r="J101">
        <v>3.4</v>
      </c>
      <c r="K101">
        <v>10</v>
      </c>
      <c r="L101">
        <v>0.5</v>
      </c>
      <c r="M101">
        <v>12</v>
      </c>
      <c r="N101">
        <v>4.7</v>
      </c>
      <c r="O101">
        <v>2.4</v>
      </c>
      <c r="P101">
        <v>100</v>
      </c>
      <c r="R101">
        <v>40.82</v>
      </c>
      <c r="S101">
        <v>10.75</v>
      </c>
      <c r="U101">
        <v>5.33</v>
      </c>
      <c r="V101">
        <v>12.57</v>
      </c>
      <c r="W101">
        <v>2.86</v>
      </c>
      <c r="X101">
        <v>4.3500000000000005</v>
      </c>
      <c r="Y101">
        <v>2.59</v>
      </c>
      <c r="Z101">
        <v>11.51</v>
      </c>
      <c r="AA101">
        <v>31.51</v>
      </c>
      <c r="AB101">
        <v>-8.6999999999999993</v>
      </c>
      <c r="AG101" s="8">
        <v>28795</v>
      </c>
      <c r="AH101">
        <v>1.2</v>
      </c>
      <c r="AK101">
        <v>8.6</v>
      </c>
      <c r="AL101">
        <v>5.7</v>
      </c>
      <c r="AT101" s="8">
        <v>28795</v>
      </c>
      <c r="AU101" s="9">
        <v>3.8</v>
      </c>
      <c r="AV101" s="10">
        <v>5.2</v>
      </c>
      <c r="AW101" s="10">
        <v>2.1</v>
      </c>
      <c r="AX101" s="10">
        <v>5.4</v>
      </c>
      <c r="AY101" s="9">
        <v>-1</v>
      </c>
      <c r="AZ101" s="10">
        <v>0.2</v>
      </c>
      <c r="BA101" s="10">
        <v>-1.8</v>
      </c>
      <c r="BB101" s="10">
        <v>0.1</v>
      </c>
      <c r="BD101" s="3">
        <f t="shared" si="11"/>
        <v>3.8</v>
      </c>
      <c r="BE101" s="7">
        <f t="shared" si="7"/>
        <v>1.3470599999999999</v>
      </c>
      <c r="BF101" s="7">
        <f t="shared" si="8"/>
        <v>-0.64379999999999993</v>
      </c>
      <c r="BG101" s="7">
        <f t="shared" si="9"/>
        <v>3.0967399999999996</v>
      </c>
      <c r="BH101" s="7">
        <f t="shared" si="12"/>
        <v>3.8</v>
      </c>
      <c r="BI101" s="7">
        <f t="shared" si="10"/>
        <v>0</v>
      </c>
      <c r="BO101" s="8">
        <v>28795</v>
      </c>
      <c r="BP101">
        <v>0</v>
      </c>
      <c r="BQ101">
        <v>0.1</v>
      </c>
    </row>
    <row r="102" spans="3:69" x14ac:dyDescent="0.3">
      <c r="C102" s="8">
        <v>28825</v>
      </c>
      <c r="D102">
        <v>3.9</v>
      </c>
      <c r="E102">
        <v>3.4</v>
      </c>
      <c r="F102">
        <v>3.4</v>
      </c>
      <c r="G102">
        <v>7.4</v>
      </c>
      <c r="H102">
        <v>-3.6</v>
      </c>
      <c r="I102">
        <v>0.9</v>
      </c>
      <c r="J102">
        <v>3.8</v>
      </c>
      <c r="K102">
        <v>9.9</v>
      </c>
      <c r="L102">
        <v>0.5</v>
      </c>
      <c r="M102">
        <v>12.3</v>
      </c>
      <c r="N102">
        <v>4.5</v>
      </c>
      <c r="O102">
        <v>2.4</v>
      </c>
      <c r="P102">
        <v>100</v>
      </c>
      <c r="R102">
        <v>40.82</v>
      </c>
      <c r="S102">
        <v>10.75</v>
      </c>
      <c r="U102">
        <v>5.33</v>
      </c>
      <c r="V102">
        <v>12.57</v>
      </c>
      <c r="W102">
        <v>2.86</v>
      </c>
      <c r="X102">
        <v>4.3500000000000005</v>
      </c>
      <c r="Y102">
        <v>2.59</v>
      </c>
      <c r="Z102">
        <v>11.51</v>
      </c>
      <c r="AA102">
        <v>31.51</v>
      </c>
      <c r="AB102">
        <v>-8.8000000000000007</v>
      </c>
      <c r="AG102" s="8">
        <v>28825</v>
      </c>
      <c r="AH102">
        <v>1.1000000000000001</v>
      </c>
      <c r="AK102">
        <v>8.6</v>
      </c>
      <c r="AL102">
        <v>5.7</v>
      </c>
      <c r="AT102" s="8">
        <v>28825</v>
      </c>
      <c r="AU102" s="9">
        <v>3.9</v>
      </c>
      <c r="AV102" s="10">
        <v>5.5</v>
      </c>
      <c r="AW102" s="10">
        <v>2.4</v>
      </c>
      <c r="AX102" s="10">
        <v>5.5</v>
      </c>
      <c r="AY102" s="9">
        <v>-0.1</v>
      </c>
      <c r="AZ102" s="10">
        <v>0.4</v>
      </c>
      <c r="BA102" s="10">
        <v>-0.3</v>
      </c>
      <c r="BB102" s="10">
        <v>0.3</v>
      </c>
      <c r="BD102" s="3">
        <f t="shared" si="11"/>
        <v>3.9</v>
      </c>
      <c r="BE102" s="7">
        <f t="shared" si="7"/>
        <v>1.38788</v>
      </c>
      <c r="BF102" s="7">
        <f t="shared" si="8"/>
        <v>-0.6512</v>
      </c>
      <c r="BG102" s="7">
        <f t="shared" si="9"/>
        <v>3.1633199999999997</v>
      </c>
      <c r="BH102" s="7">
        <f t="shared" si="12"/>
        <v>3.9</v>
      </c>
      <c r="BI102" s="7">
        <f t="shared" si="10"/>
        <v>0</v>
      </c>
      <c r="BO102" s="8">
        <v>28825</v>
      </c>
      <c r="BP102">
        <v>0</v>
      </c>
      <c r="BQ102">
        <v>0.1</v>
      </c>
    </row>
    <row r="103" spans="3:69" x14ac:dyDescent="0.3">
      <c r="C103" s="8">
        <v>28856</v>
      </c>
      <c r="D103">
        <v>3.6</v>
      </c>
      <c r="E103">
        <v>3.3</v>
      </c>
      <c r="F103">
        <v>2.7</v>
      </c>
      <c r="G103">
        <v>7.4</v>
      </c>
      <c r="H103">
        <v>-3.6</v>
      </c>
      <c r="I103">
        <v>0.8</v>
      </c>
      <c r="J103">
        <v>4</v>
      </c>
      <c r="K103">
        <v>8.1999999999999993</v>
      </c>
      <c r="L103">
        <v>1.1000000000000001</v>
      </c>
      <c r="M103">
        <v>12.2</v>
      </c>
      <c r="N103">
        <v>4.2</v>
      </c>
      <c r="O103">
        <v>2.2999999999999998</v>
      </c>
      <c r="P103">
        <v>100</v>
      </c>
      <c r="R103">
        <v>40.82</v>
      </c>
      <c r="S103">
        <v>10.75</v>
      </c>
      <c r="U103">
        <v>5.33</v>
      </c>
      <c r="V103">
        <v>12.57</v>
      </c>
      <c r="W103">
        <v>2.86</v>
      </c>
      <c r="X103">
        <v>4.3500000000000005</v>
      </c>
      <c r="Y103">
        <v>2.59</v>
      </c>
      <c r="Z103">
        <v>11.51</v>
      </c>
      <c r="AA103">
        <v>31.51</v>
      </c>
      <c r="AB103">
        <v>-8.6999999999999993</v>
      </c>
      <c r="AG103" s="8">
        <v>28856</v>
      </c>
      <c r="AH103">
        <v>1</v>
      </c>
      <c r="AK103">
        <v>8.6999999999999993</v>
      </c>
      <c r="AL103">
        <v>5.5</v>
      </c>
      <c r="AT103" s="8">
        <v>28856</v>
      </c>
      <c r="AU103" s="9">
        <v>3.6</v>
      </c>
      <c r="AV103" s="10">
        <v>5.2</v>
      </c>
      <c r="AW103" s="10">
        <v>1.9</v>
      </c>
      <c r="AX103" s="10">
        <v>5.4</v>
      </c>
      <c r="AY103" s="9">
        <v>0.1</v>
      </c>
      <c r="AZ103" s="10">
        <v>-0.4</v>
      </c>
      <c r="BA103" s="10">
        <v>0</v>
      </c>
      <c r="BB103" s="10">
        <v>0.3</v>
      </c>
      <c r="BD103" s="3">
        <f t="shared" si="11"/>
        <v>3.6</v>
      </c>
      <c r="BE103" s="7">
        <f t="shared" si="7"/>
        <v>1.1021400000000001</v>
      </c>
      <c r="BF103" s="7">
        <f t="shared" si="8"/>
        <v>-0.64379999999999993</v>
      </c>
      <c r="BG103" s="7">
        <f t="shared" si="9"/>
        <v>3.1416599999999999</v>
      </c>
      <c r="BH103" s="7">
        <f t="shared" si="12"/>
        <v>3.6</v>
      </c>
      <c r="BI103" s="7">
        <f t="shared" si="10"/>
        <v>0</v>
      </c>
      <c r="BO103" s="8">
        <v>28856</v>
      </c>
      <c r="BP103">
        <v>-0.1</v>
      </c>
      <c r="BQ103">
        <v>0</v>
      </c>
    </row>
    <row r="104" spans="3:69" x14ac:dyDescent="0.3">
      <c r="C104" s="8">
        <v>28887</v>
      </c>
      <c r="D104">
        <v>2.8</v>
      </c>
      <c r="E104">
        <v>2.9</v>
      </c>
      <c r="F104">
        <v>1.6</v>
      </c>
      <c r="G104">
        <v>6.8</v>
      </c>
      <c r="H104">
        <v>-3.7</v>
      </c>
      <c r="I104">
        <v>1</v>
      </c>
      <c r="J104">
        <v>3.7</v>
      </c>
      <c r="K104">
        <v>1.2</v>
      </c>
      <c r="L104">
        <v>1.2</v>
      </c>
      <c r="M104">
        <v>11.5</v>
      </c>
      <c r="N104">
        <v>3</v>
      </c>
      <c r="O104">
        <v>2.2000000000000002</v>
      </c>
      <c r="P104">
        <v>100</v>
      </c>
      <c r="R104">
        <v>40.82</v>
      </c>
      <c r="S104">
        <v>10.75</v>
      </c>
      <c r="U104">
        <v>5.33</v>
      </c>
      <c r="V104">
        <v>12.57</v>
      </c>
      <c r="W104">
        <v>2.86</v>
      </c>
      <c r="X104">
        <v>4.3500000000000005</v>
      </c>
      <c r="Y104">
        <v>2.59</v>
      </c>
      <c r="Z104">
        <v>11.51</v>
      </c>
      <c r="AA104">
        <v>31.51</v>
      </c>
      <c r="AB104">
        <v>-8.3000000000000007</v>
      </c>
      <c r="AG104" s="8">
        <v>28887</v>
      </c>
      <c r="AH104">
        <v>1</v>
      </c>
      <c r="AK104">
        <v>7</v>
      </c>
      <c r="AL104">
        <v>5.0999999999999996</v>
      </c>
      <c r="AT104" s="8">
        <v>28887</v>
      </c>
      <c r="AU104" s="9">
        <v>2.8</v>
      </c>
      <c r="AV104" s="10">
        <v>4.5999999999999996</v>
      </c>
      <c r="AW104" s="10">
        <v>1</v>
      </c>
      <c r="AX104" s="10">
        <v>4.8</v>
      </c>
      <c r="AY104" s="9">
        <v>-0.2</v>
      </c>
      <c r="AZ104" s="10">
        <v>-0.2</v>
      </c>
      <c r="BA104" s="10">
        <v>-0.6</v>
      </c>
      <c r="BB104" s="10">
        <v>0.2</v>
      </c>
      <c r="BD104" s="3">
        <f t="shared" si="11"/>
        <v>2.8</v>
      </c>
      <c r="BE104" s="7">
        <f t="shared" si="7"/>
        <v>0.65311999999999992</v>
      </c>
      <c r="BF104" s="7">
        <f t="shared" si="8"/>
        <v>-0.61420000000000008</v>
      </c>
      <c r="BG104" s="7">
        <f t="shared" si="9"/>
        <v>2.7610799999999998</v>
      </c>
      <c r="BH104" s="7">
        <f t="shared" si="12"/>
        <v>2.8</v>
      </c>
      <c r="BI104" s="7">
        <f t="shared" si="10"/>
        <v>0</v>
      </c>
      <c r="BO104" s="8">
        <v>28887</v>
      </c>
      <c r="BP104">
        <v>2.1</v>
      </c>
      <c r="BQ104">
        <v>2.1</v>
      </c>
    </row>
    <row r="105" spans="3:69" x14ac:dyDescent="0.3">
      <c r="C105" s="8">
        <v>28915</v>
      </c>
      <c r="D105">
        <v>2.7</v>
      </c>
      <c r="E105">
        <v>2.9</v>
      </c>
      <c r="F105">
        <v>1.3</v>
      </c>
      <c r="G105">
        <v>6.6</v>
      </c>
      <c r="H105">
        <v>-3.6</v>
      </c>
      <c r="I105">
        <v>1</v>
      </c>
      <c r="J105">
        <v>4</v>
      </c>
      <c r="K105">
        <v>1.1000000000000001</v>
      </c>
      <c r="L105">
        <v>1.8</v>
      </c>
      <c r="M105">
        <v>11.5</v>
      </c>
      <c r="N105">
        <v>2.9</v>
      </c>
      <c r="O105">
        <v>2.4</v>
      </c>
      <c r="P105">
        <v>100</v>
      </c>
      <c r="R105">
        <v>40.82</v>
      </c>
      <c r="S105">
        <v>10.75</v>
      </c>
      <c r="U105">
        <v>5.33</v>
      </c>
      <c r="V105">
        <v>12.57</v>
      </c>
      <c r="W105">
        <v>2.86</v>
      </c>
      <c r="X105">
        <v>4.3500000000000005</v>
      </c>
      <c r="Y105">
        <v>2.59</v>
      </c>
      <c r="Z105">
        <v>11.51</v>
      </c>
      <c r="AA105">
        <v>31.51</v>
      </c>
      <c r="AB105">
        <v>-7.2</v>
      </c>
      <c r="AG105" s="8">
        <v>28915</v>
      </c>
      <c r="AH105">
        <v>1.1000000000000001</v>
      </c>
      <c r="AK105">
        <v>6.8</v>
      </c>
      <c r="AL105">
        <v>4.9000000000000004</v>
      </c>
      <c r="AT105" s="8">
        <v>28915</v>
      </c>
      <c r="AU105" s="9">
        <v>2.7</v>
      </c>
      <c r="AV105" s="10">
        <v>4.5999999999999996</v>
      </c>
      <c r="AW105" s="10">
        <v>1</v>
      </c>
      <c r="AX105" s="10">
        <v>4.8</v>
      </c>
      <c r="AY105" s="9">
        <v>0.8</v>
      </c>
      <c r="AZ105" s="10">
        <v>0.6</v>
      </c>
      <c r="BA105" s="10">
        <v>1.2</v>
      </c>
      <c r="BB105" s="10">
        <v>0.2</v>
      </c>
      <c r="BD105" s="3">
        <f t="shared" si="11"/>
        <v>2.7</v>
      </c>
      <c r="BE105" s="7">
        <f t="shared" si="7"/>
        <v>0.53066000000000002</v>
      </c>
      <c r="BF105" s="7">
        <f t="shared" si="8"/>
        <v>-0.53280000000000005</v>
      </c>
      <c r="BG105" s="7">
        <f t="shared" si="9"/>
        <v>2.70214</v>
      </c>
      <c r="BH105" s="7">
        <f t="shared" si="12"/>
        <v>2.7</v>
      </c>
      <c r="BI105" s="7">
        <f t="shared" si="10"/>
        <v>0</v>
      </c>
      <c r="BO105" s="8">
        <v>28915</v>
      </c>
      <c r="BP105">
        <v>0.3</v>
      </c>
      <c r="BQ105">
        <v>2.4</v>
      </c>
    </row>
    <row r="106" spans="3:69" x14ac:dyDescent="0.3">
      <c r="C106" s="8">
        <v>28946</v>
      </c>
      <c r="D106">
        <v>2.9</v>
      </c>
      <c r="E106">
        <v>3</v>
      </c>
      <c r="F106">
        <v>1.7</v>
      </c>
      <c r="G106">
        <v>5.9</v>
      </c>
      <c r="H106">
        <v>0.1</v>
      </c>
      <c r="I106">
        <v>1</v>
      </c>
      <c r="J106">
        <v>3.4</v>
      </c>
      <c r="K106">
        <v>1.7</v>
      </c>
      <c r="L106">
        <v>3.6</v>
      </c>
      <c r="M106">
        <v>8.3000000000000007</v>
      </c>
      <c r="N106">
        <v>3.2</v>
      </c>
      <c r="O106">
        <v>2.2999999999999998</v>
      </c>
      <c r="P106">
        <v>100</v>
      </c>
      <c r="R106">
        <v>40.82</v>
      </c>
      <c r="S106">
        <v>10.75</v>
      </c>
      <c r="U106">
        <v>5.33</v>
      </c>
      <c r="V106">
        <v>12.57</v>
      </c>
      <c r="W106">
        <v>2.86</v>
      </c>
      <c r="X106">
        <v>4.3500000000000005</v>
      </c>
      <c r="Y106">
        <v>2.59</v>
      </c>
      <c r="Z106">
        <v>11.51</v>
      </c>
      <c r="AA106">
        <v>31.51</v>
      </c>
      <c r="AB106">
        <v>-1.2</v>
      </c>
      <c r="AG106" s="8">
        <v>28946</v>
      </c>
      <c r="AH106">
        <v>1.3</v>
      </c>
      <c r="AK106">
        <v>6.2</v>
      </c>
      <c r="AL106">
        <v>4.5999999999999996</v>
      </c>
      <c r="AT106" s="8">
        <v>28946</v>
      </c>
      <c r="AU106" s="9">
        <v>2.9</v>
      </c>
      <c r="AV106" s="10">
        <v>4.2</v>
      </c>
      <c r="AW106" s="10">
        <v>1.6</v>
      </c>
      <c r="AX106" s="10">
        <v>4.7</v>
      </c>
      <c r="AY106" s="9">
        <v>1.3</v>
      </c>
      <c r="AZ106" s="10">
        <v>0.9</v>
      </c>
      <c r="BA106" s="10">
        <v>1.1000000000000001</v>
      </c>
      <c r="BB106" s="10">
        <v>1.8</v>
      </c>
      <c r="BD106" s="3">
        <f t="shared" si="11"/>
        <v>2.9</v>
      </c>
      <c r="BE106" s="7">
        <f t="shared" si="7"/>
        <v>0.69394</v>
      </c>
      <c r="BF106" s="7">
        <f t="shared" si="8"/>
        <v>-8.8800000000000004E-2</v>
      </c>
      <c r="BG106" s="7">
        <f t="shared" si="9"/>
        <v>2.2948599999999999</v>
      </c>
      <c r="BH106" s="7">
        <f t="shared" si="12"/>
        <v>2.9</v>
      </c>
      <c r="BI106" s="7">
        <f t="shared" si="10"/>
        <v>0</v>
      </c>
      <c r="BO106" s="8">
        <v>28946</v>
      </c>
      <c r="BP106">
        <v>0.1</v>
      </c>
      <c r="BQ106">
        <v>2.4</v>
      </c>
    </row>
    <row r="107" spans="3:69" x14ac:dyDescent="0.3">
      <c r="C107" s="8">
        <v>28976</v>
      </c>
      <c r="D107">
        <v>3.2</v>
      </c>
      <c r="E107">
        <v>3.1</v>
      </c>
      <c r="F107">
        <v>1.9</v>
      </c>
      <c r="G107">
        <v>5.8</v>
      </c>
      <c r="H107">
        <v>0.2</v>
      </c>
      <c r="I107">
        <v>0.9</v>
      </c>
      <c r="J107">
        <v>4.7</v>
      </c>
      <c r="K107">
        <v>1.8</v>
      </c>
      <c r="L107">
        <v>4.2</v>
      </c>
      <c r="M107">
        <v>8.4</v>
      </c>
      <c r="N107">
        <v>3.9</v>
      </c>
      <c r="O107">
        <v>2.2999999999999998</v>
      </c>
      <c r="P107">
        <v>100</v>
      </c>
      <c r="R107">
        <v>40.82</v>
      </c>
      <c r="S107">
        <v>10.75</v>
      </c>
      <c r="U107">
        <v>5.33</v>
      </c>
      <c r="V107">
        <v>12.57</v>
      </c>
      <c r="W107">
        <v>2.86</v>
      </c>
      <c r="X107">
        <v>4.3500000000000005</v>
      </c>
      <c r="Y107">
        <v>2.59</v>
      </c>
      <c r="Z107">
        <v>11.51</v>
      </c>
      <c r="AA107">
        <v>31.51</v>
      </c>
      <c r="AB107">
        <v>-0.1</v>
      </c>
      <c r="AG107" s="8">
        <v>28976</v>
      </c>
      <c r="AH107">
        <v>1.1000000000000001</v>
      </c>
      <c r="AK107">
        <v>6.1</v>
      </c>
      <c r="AL107">
        <v>4.5999999999999996</v>
      </c>
      <c r="AT107" s="8">
        <v>28976</v>
      </c>
      <c r="AU107" s="9">
        <v>3.2</v>
      </c>
      <c r="AV107" s="10">
        <v>4.2</v>
      </c>
      <c r="AW107" s="10">
        <v>2.2000000000000002</v>
      </c>
      <c r="AX107" s="10">
        <v>4.8</v>
      </c>
      <c r="AY107" s="9">
        <v>0.9</v>
      </c>
      <c r="AZ107" s="10">
        <v>1.2</v>
      </c>
      <c r="BA107" s="10">
        <v>1.3</v>
      </c>
      <c r="BB107" s="10">
        <v>0.5</v>
      </c>
      <c r="BD107" s="3">
        <f t="shared" si="11"/>
        <v>3.2</v>
      </c>
      <c r="BE107" s="7">
        <f t="shared" si="7"/>
        <v>0.77557999999999994</v>
      </c>
      <c r="BF107" s="7">
        <f t="shared" si="8"/>
        <v>-7.4000000000000012E-3</v>
      </c>
      <c r="BG107" s="7">
        <f t="shared" si="9"/>
        <v>2.4318200000000005</v>
      </c>
      <c r="BH107" s="7">
        <f t="shared" si="12"/>
        <v>3.2</v>
      </c>
      <c r="BI107" s="7">
        <f t="shared" si="10"/>
        <v>0</v>
      </c>
      <c r="BO107" s="8">
        <v>28976</v>
      </c>
      <c r="BP107">
        <v>0</v>
      </c>
      <c r="BQ107">
        <v>2.2999999999999998</v>
      </c>
    </row>
    <row r="108" spans="3:69" x14ac:dyDescent="0.3">
      <c r="C108" s="8">
        <v>29007</v>
      </c>
      <c r="D108">
        <v>3.8</v>
      </c>
      <c r="E108">
        <v>3.6</v>
      </c>
      <c r="F108">
        <v>2.2999999999999998</v>
      </c>
      <c r="G108">
        <v>5.0999999999999996</v>
      </c>
      <c r="H108">
        <v>2.8</v>
      </c>
      <c r="I108">
        <v>0.9</v>
      </c>
      <c r="J108">
        <v>5.5</v>
      </c>
      <c r="K108">
        <v>1.8</v>
      </c>
      <c r="L108">
        <v>8.1</v>
      </c>
      <c r="M108">
        <v>8.4</v>
      </c>
      <c r="N108">
        <v>3.2</v>
      </c>
      <c r="O108">
        <v>2.5</v>
      </c>
      <c r="P108">
        <v>100</v>
      </c>
      <c r="R108">
        <v>40.82</v>
      </c>
      <c r="S108">
        <v>10.75</v>
      </c>
      <c r="U108">
        <v>5.33</v>
      </c>
      <c r="V108">
        <v>12.57</v>
      </c>
      <c r="W108">
        <v>2.86</v>
      </c>
      <c r="X108">
        <v>4.3500000000000005</v>
      </c>
      <c r="Y108">
        <v>2.59</v>
      </c>
      <c r="Z108">
        <v>11.51</v>
      </c>
      <c r="AA108">
        <v>31.51</v>
      </c>
      <c r="AB108">
        <v>6.6</v>
      </c>
      <c r="AG108" s="8">
        <v>29007</v>
      </c>
      <c r="AH108">
        <v>1.1000000000000001</v>
      </c>
      <c r="AK108">
        <v>7.4</v>
      </c>
      <c r="AL108">
        <v>4.2</v>
      </c>
      <c r="AT108" s="8">
        <v>29007</v>
      </c>
      <c r="AU108" s="9">
        <v>3.8</v>
      </c>
      <c r="AV108" s="10">
        <v>4.4000000000000004</v>
      </c>
      <c r="AW108" s="10">
        <v>3.2</v>
      </c>
      <c r="AX108" s="10">
        <v>4.8</v>
      </c>
      <c r="AY108" s="9">
        <v>0.1</v>
      </c>
      <c r="AZ108" s="10">
        <v>0.3</v>
      </c>
      <c r="BA108" s="10">
        <v>-0.2</v>
      </c>
      <c r="BB108" s="10">
        <v>0.4</v>
      </c>
      <c r="BD108" s="3">
        <f t="shared" si="11"/>
        <v>3.8</v>
      </c>
      <c r="BE108" s="7">
        <f t="shared" si="7"/>
        <v>0.93885999999999992</v>
      </c>
      <c r="BF108" s="7">
        <f t="shared" si="8"/>
        <v>0.48839999999999995</v>
      </c>
      <c r="BG108" s="7">
        <f t="shared" si="9"/>
        <v>2.3727399999999998</v>
      </c>
      <c r="BH108" s="7">
        <f t="shared" si="12"/>
        <v>3.8</v>
      </c>
      <c r="BI108" s="7">
        <f t="shared" si="10"/>
        <v>0</v>
      </c>
      <c r="BO108" s="8">
        <v>29007</v>
      </c>
      <c r="BP108">
        <v>0</v>
      </c>
      <c r="BQ108">
        <v>2.2999999999999998</v>
      </c>
    </row>
    <row r="109" spans="3:69" x14ac:dyDescent="0.3">
      <c r="C109" s="8">
        <v>29037</v>
      </c>
      <c r="D109">
        <v>4.3</v>
      </c>
      <c r="E109">
        <v>3.6</v>
      </c>
      <c r="F109">
        <v>3.5</v>
      </c>
      <c r="G109">
        <v>5.2</v>
      </c>
      <c r="H109">
        <v>3.8</v>
      </c>
      <c r="I109">
        <v>1.4</v>
      </c>
      <c r="J109">
        <v>5.5</v>
      </c>
      <c r="K109">
        <v>1.8</v>
      </c>
      <c r="L109">
        <v>7.4</v>
      </c>
      <c r="M109">
        <v>8.4</v>
      </c>
      <c r="N109">
        <v>2.8</v>
      </c>
      <c r="O109">
        <v>2.5</v>
      </c>
      <c r="P109">
        <v>100</v>
      </c>
      <c r="R109">
        <v>40.82</v>
      </c>
      <c r="S109">
        <v>10.75</v>
      </c>
      <c r="U109">
        <v>5.33</v>
      </c>
      <c r="V109">
        <v>12.57</v>
      </c>
      <c r="W109">
        <v>2.86</v>
      </c>
      <c r="X109">
        <v>4.3500000000000005</v>
      </c>
      <c r="Y109">
        <v>2.59</v>
      </c>
      <c r="Z109">
        <v>11.51</v>
      </c>
      <c r="AA109">
        <v>31.51</v>
      </c>
      <c r="AB109">
        <v>8.9</v>
      </c>
      <c r="AG109" s="8">
        <v>29037</v>
      </c>
      <c r="AH109">
        <v>0.5</v>
      </c>
      <c r="AK109">
        <v>5.9</v>
      </c>
      <c r="AL109">
        <v>4.2</v>
      </c>
      <c r="AT109" s="8">
        <v>29037</v>
      </c>
      <c r="AU109" s="9">
        <v>4.3</v>
      </c>
      <c r="AV109" s="10">
        <v>4.2</v>
      </c>
      <c r="AW109" s="10">
        <v>4</v>
      </c>
      <c r="AX109" s="10">
        <v>4.4000000000000004</v>
      </c>
      <c r="AY109" s="9">
        <v>0.9</v>
      </c>
      <c r="AZ109" s="10">
        <v>0.2</v>
      </c>
      <c r="BA109" s="10">
        <v>1.2</v>
      </c>
      <c r="BB109" s="10">
        <v>0.1</v>
      </c>
      <c r="BD109" s="3">
        <f t="shared" si="11"/>
        <v>4.3</v>
      </c>
      <c r="BE109" s="7">
        <f t="shared" si="7"/>
        <v>1.4287000000000001</v>
      </c>
      <c r="BF109" s="7">
        <f t="shared" si="8"/>
        <v>0.65859999999999996</v>
      </c>
      <c r="BG109" s="7">
        <f t="shared" si="9"/>
        <v>2.2126999999999999</v>
      </c>
      <c r="BH109" s="7">
        <f t="shared" si="12"/>
        <v>4.3</v>
      </c>
      <c r="BI109" s="7">
        <f t="shared" si="10"/>
        <v>0</v>
      </c>
      <c r="BO109" s="8">
        <v>29037</v>
      </c>
      <c r="BP109">
        <v>-0.1</v>
      </c>
      <c r="BQ109">
        <v>2.2999999999999998</v>
      </c>
    </row>
    <row r="110" spans="3:69" x14ac:dyDescent="0.3">
      <c r="C110" s="8">
        <v>29068</v>
      </c>
      <c r="D110">
        <v>3.1</v>
      </c>
      <c r="E110">
        <v>3.7</v>
      </c>
      <c r="F110">
        <v>0.3</v>
      </c>
      <c r="G110">
        <v>5</v>
      </c>
      <c r="H110">
        <v>5.4</v>
      </c>
      <c r="I110">
        <v>1.4</v>
      </c>
      <c r="J110">
        <v>4.9000000000000004</v>
      </c>
      <c r="K110">
        <v>1.8</v>
      </c>
      <c r="L110">
        <v>8.6</v>
      </c>
      <c r="M110">
        <v>8.3000000000000007</v>
      </c>
      <c r="N110">
        <v>2.7</v>
      </c>
      <c r="O110">
        <v>2.9</v>
      </c>
      <c r="P110">
        <v>100</v>
      </c>
      <c r="R110">
        <v>40.82</v>
      </c>
      <c r="S110">
        <v>10.75</v>
      </c>
      <c r="U110">
        <v>5.33</v>
      </c>
      <c r="V110">
        <v>12.57</v>
      </c>
      <c r="W110">
        <v>2.86</v>
      </c>
      <c r="X110">
        <v>4.3500000000000005</v>
      </c>
      <c r="Y110">
        <v>2.59</v>
      </c>
      <c r="Z110">
        <v>11.51</v>
      </c>
      <c r="AA110">
        <v>31.51</v>
      </c>
      <c r="AB110">
        <v>12</v>
      </c>
      <c r="AG110" s="8">
        <v>29068</v>
      </c>
      <c r="AH110">
        <v>0.6</v>
      </c>
      <c r="AK110">
        <v>6</v>
      </c>
      <c r="AL110">
        <v>4.4000000000000004</v>
      </c>
      <c r="AT110" s="8">
        <v>29068</v>
      </c>
      <c r="AU110" s="9">
        <v>3.1</v>
      </c>
      <c r="AV110" s="10">
        <v>4</v>
      </c>
      <c r="AW110" s="10">
        <v>2</v>
      </c>
      <c r="AX110" s="10">
        <v>4.5999999999999996</v>
      </c>
      <c r="AY110" s="9">
        <v>-0.9</v>
      </c>
      <c r="AZ110" s="10">
        <v>-1</v>
      </c>
      <c r="BA110" s="10">
        <v>-1.8</v>
      </c>
      <c r="BB110" s="10">
        <v>0.4</v>
      </c>
      <c r="BD110" s="3">
        <f t="shared" si="11"/>
        <v>3.1</v>
      </c>
      <c r="BE110" s="7">
        <f t="shared" si="7"/>
        <v>0.12246</v>
      </c>
      <c r="BF110" s="7">
        <f t="shared" si="8"/>
        <v>0.88800000000000012</v>
      </c>
      <c r="BG110" s="7">
        <f t="shared" si="9"/>
        <v>2.0895400000000004</v>
      </c>
      <c r="BH110" s="7">
        <f t="shared" si="12"/>
        <v>3.1</v>
      </c>
      <c r="BI110" s="7">
        <f t="shared" si="10"/>
        <v>0</v>
      </c>
      <c r="BO110" s="8">
        <v>29068</v>
      </c>
      <c r="BP110">
        <v>-0.1</v>
      </c>
      <c r="BQ110">
        <v>2.2000000000000002</v>
      </c>
    </row>
    <row r="111" spans="3:69" x14ac:dyDescent="0.3">
      <c r="C111" s="8">
        <v>29099</v>
      </c>
      <c r="D111">
        <v>3.2</v>
      </c>
      <c r="E111">
        <v>4.0999999999999996</v>
      </c>
      <c r="F111">
        <v>-0.1</v>
      </c>
      <c r="G111">
        <v>5.2</v>
      </c>
      <c r="H111">
        <v>7.3</v>
      </c>
      <c r="I111">
        <v>2.2000000000000002</v>
      </c>
      <c r="J111">
        <v>5.3</v>
      </c>
      <c r="K111">
        <v>1.8</v>
      </c>
      <c r="L111">
        <v>9</v>
      </c>
      <c r="M111">
        <v>8.4</v>
      </c>
      <c r="N111">
        <v>2.8</v>
      </c>
      <c r="O111">
        <v>3.2</v>
      </c>
      <c r="P111">
        <v>100</v>
      </c>
      <c r="R111">
        <v>40.82</v>
      </c>
      <c r="S111">
        <v>10.75</v>
      </c>
      <c r="U111">
        <v>5.33</v>
      </c>
      <c r="V111">
        <v>12.57</v>
      </c>
      <c r="W111">
        <v>2.86</v>
      </c>
      <c r="X111">
        <v>4.3500000000000005</v>
      </c>
      <c r="Y111">
        <v>2.59</v>
      </c>
      <c r="Z111">
        <v>11.51</v>
      </c>
      <c r="AA111">
        <v>31.51</v>
      </c>
      <c r="AB111">
        <v>14.5</v>
      </c>
      <c r="AG111" s="8">
        <v>29099</v>
      </c>
      <c r="AH111">
        <v>0.6</v>
      </c>
      <c r="AK111">
        <v>6</v>
      </c>
      <c r="AL111">
        <v>4.5</v>
      </c>
      <c r="AT111" s="8">
        <v>29099</v>
      </c>
      <c r="AU111" s="9">
        <v>3.2</v>
      </c>
      <c r="AV111" s="10">
        <v>4.2</v>
      </c>
      <c r="AW111" s="10">
        <v>2.2000000000000002</v>
      </c>
      <c r="AX111" s="10">
        <v>4.5999999999999996</v>
      </c>
      <c r="AY111" s="9">
        <v>1.2</v>
      </c>
      <c r="AZ111" s="10">
        <v>1.4</v>
      </c>
      <c r="BA111" s="10">
        <v>1.9</v>
      </c>
      <c r="BB111" s="10">
        <v>0.2</v>
      </c>
      <c r="BD111" s="3">
        <f t="shared" si="11"/>
        <v>3.2</v>
      </c>
      <c r="BE111" s="7">
        <f t="shared" si="7"/>
        <v>-4.0819999999999995E-2</v>
      </c>
      <c r="BF111" s="7">
        <f t="shared" si="8"/>
        <v>1.0730000000000002</v>
      </c>
      <c r="BG111" s="7">
        <f t="shared" si="9"/>
        <v>2.1678199999999999</v>
      </c>
      <c r="BH111" s="7">
        <f t="shared" si="12"/>
        <v>3.2</v>
      </c>
      <c r="BI111" s="7">
        <f t="shared" si="10"/>
        <v>0</v>
      </c>
      <c r="BO111" s="8">
        <v>29099</v>
      </c>
      <c r="BP111">
        <v>0.1</v>
      </c>
      <c r="BQ111">
        <v>2.2999999999999998</v>
      </c>
    </row>
    <row r="112" spans="3:69" x14ac:dyDescent="0.3">
      <c r="C112" s="8">
        <v>29129</v>
      </c>
      <c r="D112">
        <v>4.2</v>
      </c>
      <c r="E112">
        <v>4.3</v>
      </c>
      <c r="F112">
        <v>1.8</v>
      </c>
      <c r="G112">
        <v>5.0999999999999996</v>
      </c>
      <c r="H112">
        <v>14</v>
      </c>
      <c r="I112">
        <v>2.6</v>
      </c>
      <c r="J112">
        <v>5.9</v>
      </c>
      <c r="K112">
        <v>1.7</v>
      </c>
      <c r="L112">
        <v>8.5</v>
      </c>
      <c r="M112">
        <v>8.4</v>
      </c>
      <c r="N112">
        <v>3.1</v>
      </c>
      <c r="O112">
        <v>3.6</v>
      </c>
      <c r="P112">
        <v>100</v>
      </c>
      <c r="R112">
        <v>40.82</v>
      </c>
      <c r="S112">
        <v>10.75</v>
      </c>
      <c r="U112">
        <v>5.33</v>
      </c>
      <c r="V112">
        <v>12.57</v>
      </c>
      <c r="W112">
        <v>2.86</v>
      </c>
      <c r="X112">
        <v>4.3500000000000005</v>
      </c>
      <c r="Y112">
        <v>2.59</v>
      </c>
      <c r="Z112">
        <v>11.51</v>
      </c>
      <c r="AA112">
        <v>31.51</v>
      </c>
      <c r="AB112">
        <v>21.5</v>
      </c>
      <c r="AG112" s="8">
        <v>29129</v>
      </c>
      <c r="AH112">
        <v>0.9</v>
      </c>
      <c r="AK112">
        <v>5.0999999999999996</v>
      </c>
      <c r="AL112">
        <v>4.4000000000000004</v>
      </c>
      <c r="AT112" s="8">
        <v>29129</v>
      </c>
      <c r="AU112" s="9">
        <v>4.2</v>
      </c>
      <c r="AV112" s="10">
        <v>4.3</v>
      </c>
      <c r="AW112" s="10">
        <v>3.9</v>
      </c>
      <c r="AX112" s="10">
        <v>4.8</v>
      </c>
      <c r="AY112" s="9">
        <v>1.2</v>
      </c>
      <c r="AZ112" s="10">
        <v>0.7</v>
      </c>
      <c r="BA112" s="10">
        <v>1.8</v>
      </c>
      <c r="BB112" s="10">
        <v>0.2</v>
      </c>
      <c r="BD112" s="3">
        <f t="shared" si="11"/>
        <v>4.2</v>
      </c>
      <c r="BE112" s="7">
        <f t="shared" si="7"/>
        <v>0.73475999999999997</v>
      </c>
      <c r="BF112" s="7">
        <f t="shared" si="8"/>
        <v>1.591</v>
      </c>
      <c r="BG112" s="7">
        <f t="shared" si="9"/>
        <v>1.8742400000000001</v>
      </c>
      <c r="BH112" s="7">
        <f t="shared" si="12"/>
        <v>4.2</v>
      </c>
      <c r="BI112" s="7">
        <f t="shared" si="10"/>
        <v>0</v>
      </c>
      <c r="BO112" s="8">
        <v>29129</v>
      </c>
      <c r="BP112">
        <v>-0.1</v>
      </c>
      <c r="BQ112">
        <v>2.2000000000000002</v>
      </c>
    </row>
    <row r="113" spans="3:69" x14ac:dyDescent="0.3">
      <c r="C113" s="8">
        <v>29160</v>
      </c>
      <c r="D113">
        <v>5</v>
      </c>
      <c r="E113">
        <v>4.5</v>
      </c>
      <c r="F113">
        <v>3.4</v>
      </c>
      <c r="G113">
        <v>5.2</v>
      </c>
      <c r="H113">
        <v>15</v>
      </c>
      <c r="I113">
        <v>3</v>
      </c>
      <c r="J113">
        <v>5.2</v>
      </c>
      <c r="K113">
        <v>1.7</v>
      </c>
      <c r="L113">
        <v>9</v>
      </c>
      <c r="M113">
        <v>8.4</v>
      </c>
      <c r="N113">
        <v>3.3</v>
      </c>
      <c r="O113">
        <v>3.9</v>
      </c>
      <c r="P113">
        <v>100</v>
      </c>
      <c r="R113">
        <v>40.82</v>
      </c>
      <c r="S113">
        <v>10.75</v>
      </c>
      <c r="U113">
        <v>5.33</v>
      </c>
      <c r="V113">
        <v>12.57</v>
      </c>
      <c r="W113">
        <v>2.86</v>
      </c>
      <c r="X113">
        <v>4.3500000000000005</v>
      </c>
      <c r="Y113">
        <v>2.59</v>
      </c>
      <c r="Z113">
        <v>11.51</v>
      </c>
      <c r="AA113">
        <v>31.51</v>
      </c>
      <c r="AB113">
        <v>22.9</v>
      </c>
      <c r="AG113" s="8">
        <v>29160</v>
      </c>
      <c r="AH113">
        <v>1</v>
      </c>
      <c r="AK113">
        <v>5.6</v>
      </c>
      <c r="AL113">
        <v>4.7</v>
      </c>
      <c r="AT113" s="8">
        <v>29160</v>
      </c>
      <c r="AU113" s="9">
        <v>5</v>
      </c>
      <c r="AV113" s="10">
        <v>4.4000000000000004</v>
      </c>
      <c r="AW113" s="10">
        <v>5</v>
      </c>
      <c r="AX113" s="10">
        <v>5.0999999999999996</v>
      </c>
      <c r="AY113" s="9">
        <v>-0.3</v>
      </c>
      <c r="AZ113" s="10">
        <v>0.3</v>
      </c>
      <c r="BA113" s="10">
        <v>-0.8</v>
      </c>
      <c r="BB113" s="10">
        <v>0.4</v>
      </c>
      <c r="BD113" s="3">
        <f t="shared" si="11"/>
        <v>5</v>
      </c>
      <c r="BE113" s="7">
        <f t="shared" si="7"/>
        <v>1.38788</v>
      </c>
      <c r="BF113" s="7">
        <f t="shared" si="8"/>
        <v>1.6946000000000001</v>
      </c>
      <c r="BG113" s="7">
        <f t="shared" si="9"/>
        <v>1.9175199999999999</v>
      </c>
      <c r="BH113" s="7">
        <f t="shared" si="12"/>
        <v>5</v>
      </c>
      <c r="BI113" s="7">
        <f t="shared" si="10"/>
        <v>0</v>
      </c>
      <c r="BO113" s="8">
        <v>29160</v>
      </c>
      <c r="BP113">
        <v>0.1</v>
      </c>
      <c r="BQ113">
        <v>2.2999999999999998</v>
      </c>
    </row>
    <row r="114" spans="3:69" x14ac:dyDescent="0.3">
      <c r="C114" s="8">
        <v>29190</v>
      </c>
      <c r="D114">
        <v>5.6</v>
      </c>
      <c r="E114">
        <v>4.9000000000000004</v>
      </c>
      <c r="F114">
        <v>4.8</v>
      </c>
      <c r="G114">
        <v>5.2</v>
      </c>
      <c r="H114">
        <v>17.2</v>
      </c>
      <c r="I114">
        <v>3.5</v>
      </c>
      <c r="J114">
        <v>5.3</v>
      </c>
      <c r="K114">
        <v>1.7</v>
      </c>
      <c r="L114">
        <v>10</v>
      </c>
      <c r="M114">
        <v>8.1</v>
      </c>
      <c r="N114">
        <v>3</v>
      </c>
      <c r="O114">
        <v>4.5999999999999996</v>
      </c>
      <c r="P114">
        <v>100</v>
      </c>
      <c r="R114">
        <v>40.82</v>
      </c>
      <c r="S114">
        <v>10.75</v>
      </c>
      <c r="U114">
        <v>5.33</v>
      </c>
      <c r="V114">
        <v>12.57</v>
      </c>
      <c r="W114">
        <v>2.86</v>
      </c>
      <c r="X114">
        <v>4.3500000000000005</v>
      </c>
      <c r="Y114">
        <v>2.59</v>
      </c>
      <c r="Z114">
        <v>11.51</v>
      </c>
      <c r="AA114">
        <v>31.51</v>
      </c>
      <c r="AB114">
        <v>27.4</v>
      </c>
      <c r="AG114" s="8">
        <v>29190</v>
      </c>
      <c r="AH114">
        <v>1.3</v>
      </c>
      <c r="AK114">
        <v>5.4</v>
      </c>
      <c r="AL114">
        <v>4.5</v>
      </c>
      <c r="AT114" s="8">
        <v>29190</v>
      </c>
      <c r="AU114" s="9">
        <v>5.6</v>
      </c>
      <c r="AV114" s="10">
        <v>4.3</v>
      </c>
      <c r="AW114" s="10">
        <v>6.2</v>
      </c>
      <c r="AX114" s="10">
        <v>4.9000000000000004</v>
      </c>
      <c r="AY114" s="9">
        <v>0.5</v>
      </c>
      <c r="AZ114" s="10">
        <v>0.2</v>
      </c>
      <c r="BA114" s="10">
        <v>0.8</v>
      </c>
      <c r="BB114" s="10">
        <v>0.1</v>
      </c>
      <c r="BD114" s="3">
        <f t="shared" si="11"/>
        <v>5.6</v>
      </c>
      <c r="BE114" s="7">
        <f t="shared" si="7"/>
        <v>1.95936</v>
      </c>
      <c r="BF114" s="7">
        <f t="shared" si="8"/>
        <v>2.0276000000000001</v>
      </c>
      <c r="BG114" s="7">
        <f t="shared" si="9"/>
        <v>1.6130399999999994</v>
      </c>
      <c r="BH114" s="7">
        <f t="shared" si="12"/>
        <v>5.6</v>
      </c>
      <c r="BI114" s="7">
        <f t="shared" si="10"/>
        <v>0</v>
      </c>
      <c r="BO114" s="8">
        <v>29190</v>
      </c>
      <c r="BP114">
        <v>0</v>
      </c>
      <c r="BQ114">
        <v>2.2999999999999998</v>
      </c>
    </row>
    <row r="115" spans="3:69" x14ac:dyDescent="0.3">
      <c r="C115" s="8">
        <v>29221</v>
      </c>
      <c r="D115">
        <v>6.4</v>
      </c>
      <c r="E115">
        <v>5.3</v>
      </c>
      <c r="F115">
        <v>6.1</v>
      </c>
      <c r="G115">
        <v>5.5</v>
      </c>
      <c r="H115">
        <v>18.100000000000001</v>
      </c>
      <c r="I115">
        <v>3.8</v>
      </c>
      <c r="J115">
        <v>4.9000000000000004</v>
      </c>
      <c r="K115">
        <v>1.8</v>
      </c>
      <c r="L115">
        <v>9.6999999999999993</v>
      </c>
      <c r="M115">
        <v>8.1</v>
      </c>
      <c r="N115">
        <v>5.2</v>
      </c>
      <c r="O115">
        <v>5.0999999999999996</v>
      </c>
      <c r="P115">
        <v>100</v>
      </c>
      <c r="Q115">
        <v>92.61</v>
      </c>
      <c r="R115">
        <v>38.46</v>
      </c>
      <c r="S115">
        <v>5.19</v>
      </c>
      <c r="T115">
        <v>6.28</v>
      </c>
      <c r="U115">
        <v>5.23</v>
      </c>
      <c r="V115">
        <v>9.6</v>
      </c>
      <c r="W115">
        <v>3.11</v>
      </c>
      <c r="X115">
        <v>11.33</v>
      </c>
      <c r="Y115">
        <v>4.1100000000000003</v>
      </c>
      <c r="Z115">
        <v>11.57</v>
      </c>
      <c r="AA115">
        <v>5.32</v>
      </c>
      <c r="AB115">
        <v>28.6</v>
      </c>
      <c r="AG115" s="8">
        <v>29221</v>
      </c>
      <c r="AH115">
        <v>1.3</v>
      </c>
      <c r="AK115">
        <v>5.3</v>
      </c>
      <c r="AL115">
        <v>5.4</v>
      </c>
      <c r="AT115" s="8">
        <v>29221</v>
      </c>
      <c r="AU115" s="9">
        <v>6.4</v>
      </c>
      <c r="AV115" s="10">
        <v>4.7</v>
      </c>
      <c r="AW115" s="10">
        <v>7.1</v>
      </c>
      <c r="AX115" s="10">
        <v>5.6</v>
      </c>
      <c r="AY115" s="9">
        <v>0.8</v>
      </c>
      <c r="AZ115" s="10">
        <v>0.1</v>
      </c>
      <c r="BA115" s="10">
        <v>0.9</v>
      </c>
      <c r="BB115" s="10">
        <v>0.9</v>
      </c>
      <c r="BD115" s="3">
        <f t="shared" si="11"/>
        <v>6.4</v>
      </c>
      <c r="BE115" s="7">
        <f t="shared" si="7"/>
        <v>2.34606</v>
      </c>
      <c r="BF115" s="7">
        <f t="shared" si="8"/>
        <v>2.1164000000000001</v>
      </c>
      <c r="BG115" s="7">
        <f t="shared" si="9"/>
        <v>1.9375400000000007</v>
      </c>
      <c r="BH115" s="7">
        <f t="shared" si="12"/>
        <v>6.4</v>
      </c>
      <c r="BI115" s="7">
        <f t="shared" si="10"/>
        <v>0</v>
      </c>
      <c r="BO115" s="8">
        <v>29221</v>
      </c>
      <c r="BP115">
        <v>0</v>
      </c>
      <c r="BQ115">
        <v>2.4</v>
      </c>
    </row>
    <row r="116" spans="3:69" x14ac:dyDescent="0.3">
      <c r="C116" s="8">
        <v>29252</v>
      </c>
      <c r="D116">
        <v>7.7</v>
      </c>
      <c r="E116">
        <v>5.8</v>
      </c>
      <c r="F116">
        <v>8.5</v>
      </c>
      <c r="G116">
        <v>5.5</v>
      </c>
      <c r="H116">
        <v>22.2</v>
      </c>
      <c r="I116">
        <v>4.3</v>
      </c>
      <c r="J116">
        <v>4.4000000000000004</v>
      </c>
      <c r="K116">
        <v>1.8</v>
      </c>
      <c r="L116">
        <v>10.8</v>
      </c>
      <c r="M116">
        <v>8.1</v>
      </c>
      <c r="N116">
        <v>5.6</v>
      </c>
      <c r="O116">
        <v>7</v>
      </c>
      <c r="P116">
        <v>100</v>
      </c>
      <c r="Q116">
        <v>92.61</v>
      </c>
      <c r="R116">
        <v>38.46</v>
      </c>
      <c r="S116">
        <v>5.19</v>
      </c>
      <c r="T116">
        <v>6.28</v>
      </c>
      <c r="U116">
        <v>5.23</v>
      </c>
      <c r="V116">
        <v>9.6</v>
      </c>
      <c r="W116">
        <v>3.11</v>
      </c>
      <c r="X116">
        <v>11.33</v>
      </c>
      <c r="Y116">
        <v>4.1100000000000003</v>
      </c>
      <c r="Z116">
        <v>11.57</v>
      </c>
      <c r="AA116">
        <v>5.32</v>
      </c>
      <c r="AB116">
        <v>34.200000000000003</v>
      </c>
      <c r="AG116" s="8">
        <v>29252</v>
      </c>
      <c r="AH116">
        <v>1.3</v>
      </c>
      <c r="AK116">
        <v>5.5</v>
      </c>
      <c r="AL116">
        <v>5.4</v>
      </c>
      <c r="AT116" s="8">
        <v>29252</v>
      </c>
      <c r="AU116" s="9">
        <v>7.7</v>
      </c>
      <c r="AV116" s="10">
        <v>4.9000000000000004</v>
      </c>
      <c r="AW116" s="10">
        <v>9.3000000000000007</v>
      </c>
      <c r="AX116" s="10">
        <v>5.6</v>
      </c>
      <c r="AY116" s="9">
        <v>0.7</v>
      </c>
      <c r="AZ116" s="10">
        <v>-0.3</v>
      </c>
      <c r="BA116" s="10">
        <v>1.1000000000000001</v>
      </c>
      <c r="BB116" s="10">
        <v>0.2</v>
      </c>
      <c r="BD116" s="3">
        <f t="shared" si="11"/>
        <v>7.7</v>
      </c>
      <c r="BE116" s="7">
        <f t="shared" si="7"/>
        <v>3.2691000000000003</v>
      </c>
      <c r="BF116" s="7">
        <f t="shared" si="8"/>
        <v>2.5308000000000006</v>
      </c>
      <c r="BG116" s="7">
        <f t="shared" si="9"/>
        <v>1.9000999999999988</v>
      </c>
      <c r="BH116" s="7">
        <f t="shared" si="12"/>
        <v>7.7</v>
      </c>
      <c r="BI116" s="7">
        <f t="shared" si="10"/>
        <v>0</v>
      </c>
      <c r="BO116" s="8">
        <v>29252</v>
      </c>
      <c r="BP116">
        <v>1.7</v>
      </c>
      <c r="BQ116">
        <v>2.2000000000000002</v>
      </c>
    </row>
    <row r="117" spans="3:69" x14ac:dyDescent="0.3">
      <c r="C117" s="8">
        <v>29281</v>
      </c>
      <c r="D117">
        <v>7.7</v>
      </c>
      <c r="E117">
        <v>6.2</v>
      </c>
      <c r="F117">
        <v>8.4</v>
      </c>
      <c r="G117">
        <v>5.9</v>
      </c>
      <c r="H117">
        <v>23.4</v>
      </c>
      <c r="I117">
        <v>5.4</v>
      </c>
      <c r="J117">
        <v>4.0999999999999996</v>
      </c>
      <c r="K117">
        <v>1.9</v>
      </c>
      <c r="L117">
        <v>10.7</v>
      </c>
      <c r="M117">
        <v>8.5</v>
      </c>
      <c r="N117">
        <v>4.2</v>
      </c>
      <c r="O117">
        <v>7.5</v>
      </c>
      <c r="P117">
        <v>100</v>
      </c>
      <c r="Q117">
        <v>92.61</v>
      </c>
      <c r="R117">
        <v>38.46</v>
      </c>
      <c r="S117">
        <v>5.19</v>
      </c>
      <c r="T117">
        <v>6.28</v>
      </c>
      <c r="U117">
        <v>5.23</v>
      </c>
      <c r="V117">
        <v>9.6</v>
      </c>
      <c r="W117">
        <v>3.11</v>
      </c>
      <c r="X117">
        <v>11.33</v>
      </c>
      <c r="Y117">
        <v>4.1100000000000003</v>
      </c>
      <c r="Z117">
        <v>11.57</v>
      </c>
      <c r="AA117">
        <v>5.32</v>
      </c>
      <c r="AB117">
        <v>34.4</v>
      </c>
      <c r="AG117" s="8">
        <v>29281</v>
      </c>
      <c r="AH117">
        <v>1.5</v>
      </c>
      <c r="AK117">
        <v>6.3</v>
      </c>
      <c r="AL117">
        <v>5.7</v>
      </c>
      <c r="AT117" s="8">
        <v>29281</v>
      </c>
      <c r="AU117" s="9">
        <v>7.7</v>
      </c>
      <c r="AV117" s="10">
        <v>5</v>
      </c>
      <c r="AW117" s="10">
        <v>9.1</v>
      </c>
      <c r="AX117" s="10">
        <v>5.7</v>
      </c>
      <c r="AY117" s="9">
        <v>0.6</v>
      </c>
      <c r="AZ117" s="10">
        <v>0.6</v>
      </c>
      <c r="BA117" s="10">
        <v>0.7</v>
      </c>
      <c r="BB117" s="10">
        <v>0.4</v>
      </c>
      <c r="BD117" s="3">
        <f t="shared" si="11"/>
        <v>7.7</v>
      </c>
      <c r="BE117" s="7">
        <f t="shared" si="7"/>
        <v>3.2306400000000002</v>
      </c>
      <c r="BF117" s="7">
        <f t="shared" si="8"/>
        <v>2.5455999999999999</v>
      </c>
      <c r="BG117" s="7">
        <f t="shared" si="9"/>
        <v>1.9237600000000001</v>
      </c>
      <c r="BH117" s="7">
        <f t="shared" si="12"/>
        <v>7.7</v>
      </c>
      <c r="BI117" s="7">
        <f t="shared" si="10"/>
        <v>0</v>
      </c>
      <c r="BO117" s="8">
        <v>29281</v>
      </c>
      <c r="BP117">
        <v>0.2</v>
      </c>
      <c r="BQ117">
        <v>2.2999999999999998</v>
      </c>
    </row>
    <row r="118" spans="3:69" x14ac:dyDescent="0.3">
      <c r="C118" s="8">
        <v>29312</v>
      </c>
      <c r="D118">
        <v>8.1</v>
      </c>
      <c r="E118">
        <v>7.6</v>
      </c>
      <c r="F118">
        <v>6.3</v>
      </c>
      <c r="G118">
        <v>6.3</v>
      </c>
      <c r="H118">
        <v>42.7</v>
      </c>
      <c r="I118">
        <v>7.9</v>
      </c>
      <c r="J118">
        <v>5.7</v>
      </c>
      <c r="K118">
        <v>1.6</v>
      </c>
      <c r="L118">
        <v>9.4</v>
      </c>
      <c r="M118">
        <v>9.6999999999999993</v>
      </c>
      <c r="N118">
        <v>4.7</v>
      </c>
      <c r="O118">
        <v>7.8</v>
      </c>
      <c r="P118">
        <v>100</v>
      </c>
      <c r="Q118">
        <v>92.61</v>
      </c>
      <c r="R118">
        <v>38.46</v>
      </c>
      <c r="S118">
        <v>5.19</v>
      </c>
      <c r="T118">
        <v>6.28</v>
      </c>
      <c r="U118">
        <v>5.23</v>
      </c>
      <c r="V118">
        <v>9.6</v>
      </c>
      <c r="W118">
        <v>3.11</v>
      </c>
      <c r="X118">
        <v>11.33</v>
      </c>
      <c r="Y118">
        <v>4.1100000000000003</v>
      </c>
      <c r="Z118">
        <v>11.57</v>
      </c>
      <c r="AA118">
        <v>5.32</v>
      </c>
      <c r="AB118">
        <v>48.1</v>
      </c>
      <c r="AG118" s="8">
        <v>29312</v>
      </c>
      <c r="AH118">
        <v>1.7</v>
      </c>
      <c r="AK118">
        <v>5.6</v>
      </c>
      <c r="AL118">
        <v>5.9</v>
      </c>
      <c r="AT118" s="8">
        <v>29312</v>
      </c>
      <c r="AU118" s="9">
        <v>8.1</v>
      </c>
      <c r="AV118" s="10">
        <v>5.8</v>
      </c>
      <c r="AW118" s="10">
        <v>9.3000000000000007</v>
      </c>
      <c r="AX118" s="10">
        <v>8.1999999999999993</v>
      </c>
      <c r="AY118" s="9">
        <v>1.7</v>
      </c>
      <c r="AZ118" s="10">
        <v>1.4</v>
      </c>
      <c r="BA118" s="10">
        <v>1.6</v>
      </c>
      <c r="BB118" s="10">
        <v>1.8</v>
      </c>
      <c r="BD118" s="3">
        <f t="shared" si="11"/>
        <v>8.1</v>
      </c>
      <c r="BE118" s="7">
        <f t="shared" si="7"/>
        <v>2.4229799999999999</v>
      </c>
      <c r="BF118" s="7">
        <f t="shared" si="8"/>
        <v>3.5594000000000006</v>
      </c>
      <c r="BG118" s="7">
        <f t="shared" si="9"/>
        <v>2.1176199999999992</v>
      </c>
      <c r="BH118" s="7">
        <f t="shared" si="12"/>
        <v>8.1</v>
      </c>
      <c r="BI118" s="7">
        <f t="shared" si="10"/>
        <v>0</v>
      </c>
      <c r="BO118" s="8">
        <v>29312</v>
      </c>
      <c r="BP118">
        <v>0.1</v>
      </c>
      <c r="BQ118">
        <v>2.2999999999999998</v>
      </c>
    </row>
    <row r="119" spans="3:69" x14ac:dyDescent="0.3">
      <c r="C119" s="8">
        <v>29342</v>
      </c>
      <c r="D119">
        <v>8</v>
      </c>
      <c r="E119">
        <v>8.4</v>
      </c>
      <c r="F119">
        <v>4.5999999999999996</v>
      </c>
      <c r="G119">
        <v>6.2</v>
      </c>
      <c r="H119">
        <v>44</v>
      </c>
      <c r="I119">
        <v>7.2</v>
      </c>
      <c r="J119">
        <v>6.2</v>
      </c>
      <c r="K119">
        <v>1.5</v>
      </c>
      <c r="L119">
        <v>10.1</v>
      </c>
      <c r="M119">
        <v>9.5</v>
      </c>
      <c r="N119">
        <v>4.3</v>
      </c>
      <c r="O119">
        <v>15.1</v>
      </c>
      <c r="P119">
        <v>100</v>
      </c>
      <c r="Q119">
        <v>92.61</v>
      </c>
      <c r="R119">
        <v>38.46</v>
      </c>
      <c r="S119">
        <v>5.19</v>
      </c>
      <c r="T119">
        <v>6.28</v>
      </c>
      <c r="U119">
        <v>5.23</v>
      </c>
      <c r="V119">
        <v>9.6</v>
      </c>
      <c r="W119">
        <v>3.11</v>
      </c>
      <c r="X119">
        <v>11.33</v>
      </c>
      <c r="Y119">
        <v>4.1100000000000003</v>
      </c>
      <c r="Z119">
        <v>11.57</v>
      </c>
      <c r="AA119">
        <v>5.32</v>
      </c>
      <c r="AB119">
        <v>48.9</v>
      </c>
      <c r="AG119" s="8">
        <v>29342</v>
      </c>
      <c r="AH119">
        <v>1.7</v>
      </c>
      <c r="AK119">
        <v>7.2</v>
      </c>
      <c r="AL119">
        <v>6.3</v>
      </c>
      <c r="AT119" s="8">
        <v>29342</v>
      </c>
      <c r="AU119" s="9">
        <v>8</v>
      </c>
      <c r="AV119" s="10">
        <v>6.7</v>
      </c>
      <c r="AW119" s="10">
        <v>8.6999999999999993</v>
      </c>
      <c r="AX119" s="10">
        <v>8.6</v>
      </c>
      <c r="AY119" s="9">
        <v>0.9</v>
      </c>
      <c r="AZ119" s="10">
        <v>1.8</v>
      </c>
      <c r="BA119" s="10">
        <v>0.8</v>
      </c>
      <c r="BB119" s="10">
        <v>1</v>
      </c>
      <c r="BD119" s="3">
        <f t="shared" si="11"/>
        <v>8</v>
      </c>
      <c r="BE119" s="7">
        <f t="shared" si="7"/>
        <v>1.7691600000000001</v>
      </c>
      <c r="BF119" s="7">
        <f t="shared" si="8"/>
        <v>3.6186000000000003</v>
      </c>
      <c r="BG119" s="7">
        <f t="shared" si="9"/>
        <v>2.6122399999999995</v>
      </c>
      <c r="BH119" s="7">
        <f t="shared" si="12"/>
        <v>8</v>
      </c>
      <c r="BI119" s="7">
        <f t="shared" si="10"/>
        <v>0</v>
      </c>
      <c r="BO119" s="8">
        <v>29342</v>
      </c>
      <c r="BP119">
        <v>0.1</v>
      </c>
      <c r="BQ119">
        <v>2.2999999999999998</v>
      </c>
    </row>
    <row r="120" spans="3:69" x14ac:dyDescent="0.3">
      <c r="C120" s="8">
        <v>29373</v>
      </c>
      <c r="D120">
        <v>8.1999999999999993</v>
      </c>
      <c r="E120">
        <v>8.5</v>
      </c>
      <c r="F120">
        <v>5.2</v>
      </c>
      <c r="G120">
        <v>6.6</v>
      </c>
      <c r="H120">
        <v>40.700000000000003</v>
      </c>
      <c r="I120">
        <v>7.7</v>
      </c>
      <c r="J120">
        <v>6.6</v>
      </c>
      <c r="K120">
        <v>1.4</v>
      </c>
      <c r="L120">
        <v>6.5</v>
      </c>
      <c r="M120">
        <v>9.5</v>
      </c>
      <c r="N120">
        <v>8</v>
      </c>
      <c r="O120">
        <v>15.2</v>
      </c>
      <c r="P120">
        <v>100</v>
      </c>
      <c r="Q120">
        <v>92.61</v>
      </c>
      <c r="R120">
        <v>38.46</v>
      </c>
      <c r="S120">
        <v>5.19</v>
      </c>
      <c r="T120">
        <v>6.28</v>
      </c>
      <c r="U120">
        <v>5.23</v>
      </c>
      <c r="V120">
        <v>9.6</v>
      </c>
      <c r="W120">
        <v>3.11</v>
      </c>
      <c r="X120">
        <v>11.33</v>
      </c>
      <c r="Y120">
        <v>4.1100000000000003</v>
      </c>
      <c r="Z120">
        <v>11.57</v>
      </c>
      <c r="AA120">
        <v>5.32</v>
      </c>
      <c r="AB120">
        <v>40.6</v>
      </c>
      <c r="AG120" s="8">
        <v>29373</v>
      </c>
      <c r="AH120">
        <v>1.8</v>
      </c>
      <c r="AK120">
        <v>6.1</v>
      </c>
      <c r="AL120">
        <v>6.6</v>
      </c>
      <c r="AT120" s="8">
        <v>29373</v>
      </c>
      <c r="AU120" s="9">
        <v>8.1999999999999993</v>
      </c>
      <c r="AV120" s="10">
        <v>7.3</v>
      </c>
      <c r="AW120" s="10">
        <v>9.4</v>
      </c>
      <c r="AX120" s="10">
        <v>8.5</v>
      </c>
      <c r="AY120" s="9">
        <v>0.4</v>
      </c>
      <c r="AZ120" s="10">
        <v>0.7</v>
      </c>
      <c r="BA120" s="10">
        <v>0.6</v>
      </c>
      <c r="BB120" s="10">
        <v>0.3</v>
      </c>
      <c r="BD120" s="3">
        <f t="shared" si="11"/>
        <v>8.1999999999999993</v>
      </c>
      <c r="BE120" s="7">
        <f t="shared" si="7"/>
        <v>1.9999200000000001</v>
      </c>
      <c r="BF120" s="7">
        <f t="shared" si="8"/>
        <v>3.0044</v>
      </c>
      <c r="BG120" s="7">
        <f t="shared" si="9"/>
        <v>3.195679999999999</v>
      </c>
      <c r="BH120" s="7">
        <f t="shared" si="12"/>
        <v>8.1999999999999993</v>
      </c>
      <c r="BI120" s="7">
        <f t="shared" si="10"/>
        <v>0</v>
      </c>
      <c r="BO120" s="8">
        <v>29373</v>
      </c>
      <c r="BP120">
        <v>0.1</v>
      </c>
      <c r="BQ120">
        <v>2.4</v>
      </c>
    </row>
    <row r="121" spans="3:69" x14ac:dyDescent="0.3">
      <c r="C121" s="8">
        <v>29403</v>
      </c>
      <c r="D121">
        <v>7.5</v>
      </c>
      <c r="E121">
        <v>8.4</v>
      </c>
      <c r="F121">
        <v>3.5</v>
      </c>
      <c r="G121">
        <v>6.6</v>
      </c>
      <c r="H121">
        <v>40.299999999999997</v>
      </c>
      <c r="I121">
        <v>7.7</v>
      </c>
      <c r="J121">
        <v>6.7</v>
      </c>
      <c r="K121">
        <v>1.6</v>
      </c>
      <c r="L121">
        <v>5.4</v>
      </c>
      <c r="M121">
        <v>9.5</v>
      </c>
      <c r="N121">
        <v>8.6</v>
      </c>
      <c r="O121">
        <v>15.2</v>
      </c>
      <c r="P121">
        <v>100</v>
      </c>
      <c r="Q121">
        <v>92.61</v>
      </c>
      <c r="R121">
        <v>38.46</v>
      </c>
      <c r="S121">
        <v>5.19</v>
      </c>
      <c r="T121">
        <v>6.28</v>
      </c>
      <c r="U121">
        <v>5.23</v>
      </c>
      <c r="V121">
        <v>9.6</v>
      </c>
      <c r="W121">
        <v>3.11</v>
      </c>
      <c r="X121">
        <v>11.33</v>
      </c>
      <c r="Y121">
        <v>4.1100000000000003</v>
      </c>
      <c r="Z121">
        <v>11.57</v>
      </c>
      <c r="AA121">
        <v>5.32</v>
      </c>
      <c r="AB121">
        <v>38.1</v>
      </c>
      <c r="AG121" s="8">
        <v>29403</v>
      </c>
      <c r="AH121">
        <v>1.8</v>
      </c>
      <c r="AK121">
        <v>6.2</v>
      </c>
      <c r="AL121">
        <v>6.6</v>
      </c>
      <c r="AT121" s="8">
        <v>29403</v>
      </c>
      <c r="AU121" s="9">
        <v>7.5</v>
      </c>
      <c r="AV121" s="10">
        <v>7.3</v>
      </c>
      <c r="AW121" s="10">
        <v>8.1999999999999993</v>
      </c>
      <c r="AX121" s="10">
        <v>8.6</v>
      </c>
      <c r="AY121" s="9">
        <v>0.1</v>
      </c>
      <c r="AZ121" s="10">
        <v>0.2</v>
      </c>
      <c r="BA121" s="10">
        <v>-0.1</v>
      </c>
      <c r="BB121" s="10">
        <v>0.3</v>
      </c>
      <c r="BD121" s="3">
        <f t="shared" si="11"/>
        <v>7.5</v>
      </c>
      <c r="BE121" s="7">
        <f t="shared" si="7"/>
        <v>1.3461000000000001</v>
      </c>
      <c r="BF121" s="7">
        <f t="shared" si="8"/>
        <v>2.8193999999999999</v>
      </c>
      <c r="BG121" s="7">
        <f t="shared" si="9"/>
        <v>3.3345000000000002</v>
      </c>
      <c r="BH121" s="7">
        <f t="shared" si="12"/>
        <v>7.5</v>
      </c>
      <c r="BI121" s="7">
        <f t="shared" si="10"/>
        <v>0</v>
      </c>
      <c r="BO121" s="8">
        <v>29403</v>
      </c>
      <c r="BP121">
        <v>0</v>
      </c>
      <c r="BQ121">
        <v>2.6</v>
      </c>
    </row>
    <row r="122" spans="3:69" x14ac:dyDescent="0.3">
      <c r="C122" s="8">
        <v>29434</v>
      </c>
      <c r="D122">
        <v>8.4</v>
      </c>
      <c r="E122">
        <v>8.1999999999999993</v>
      </c>
      <c r="F122">
        <v>6.1</v>
      </c>
      <c r="G122">
        <v>6.7</v>
      </c>
      <c r="H122">
        <v>38.1</v>
      </c>
      <c r="I122">
        <v>8</v>
      </c>
      <c r="J122">
        <v>6.2</v>
      </c>
      <c r="K122">
        <v>1.6</v>
      </c>
      <c r="L122">
        <v>4.0999999999999996</v>
      </c>
      <c r="M122">
        <v>9.6</v>
      </c>
      <c r="N122">
        <v>9.8000000000000007</v>
      </c>
      <c r="O122">
        <v>14.9</v>
      </c>
      <c r="P122">
        <v>100</v>
      </c>
      <c r="Q122">
        <v>92.61</v>
      </c>
      <c r="R122">
        <v>38.46</v>
      </c>
      <c r="S122">
        <v>5.19</v>
      </c>
      <c r="T122">
        <v>6.28</v>
      </c>
      <c r="U122">
        <v>5.23</v>
      </c>
      <c r="V122">
        <v>9.6</v>
      </c>
      <c r="W122">
        <v>3.11</v>
      </c>
      <c r="X122">
        <v>11.33</v>
      </c>
      <c r="Y122">
        <v>4.1100000000000003</v>
      </c>
      <c r="Z122">
        <v>11.57</v>
      </c>
      <c r="AA122">
        <v>5.32</v>
      </c>
      <c r="AB122">
        <v>33.9</v>
      </c>
      <c r="AG122" s="8">
        <v>29434</v>
      </c>
      <c r="AH122">
        <v>1.6</v>
      </c>
      <c r="AK122">
        <v>6.1</v>
      </c>
      <c r="AL122">
        <v>6.7</v>
      </c>
      <c r="AT122" s="8">
        <v>29434</v>
      </c>
      <c r="AU122" s="9">
        <v>8.4</v>
      </c>
      <c r="AV122" s="10">
        <v>7.5</v>
      </c>
      <c r="AW122" s="10">
        <v>9.6</v>
      </c>
      <c r="AX122" s="10">
        <v>8.6999999999999993</v>
      </c>
      <c r="AY122" s="9">
        <v>-0.3</v>
      </c>
      <c r="AZ122" s="10">
        <v>-1</v>
      </c>
      <c r="BA122" s="10">
        <v>-0.7</v>
      </c>
      <c r="BB122" s="10">
        <v>0.3</v>
      </c>
      <c r="BD122" s="3">
        <f t="shared" si="11"/>
        <v>8.4</v>
      </c>
      <c r="BE122" s="7">
        <f t="shared" si="7"/>
        <v>2.34606</v>
      </c>
      <c r="BF122" s="7">
        <f t="shared" si="8"/>
        <v>2.5085999999999999</v>
      </c>
      <c r="BG122" s="7">
        <f t="shared" si="9"/>
        <v>3.5453400000000008</v>
      </c>
      <c r="BH122" s="7">
        <f t="shared" si="12"/>
        <v>8.4</v>
      </c>
      <c r="BI122" s="7">
        <f t="shared" si="10"/>
        <v>0</v>
      </c>
      <c r="BO122" s="8">
        <v>29434</v>
      </c>
      <c r="BP122">
        <v>0</v>
      </c>
      <c r="BQ122">
        <v>2.6</v>
      </c>
    </row>
    <row r="123" spans="3:69" x14ac:dyDescent="0.3">
      <c r="C123" s="8">
        <v>29465</v>
      </c>
      <c r="D123">
        <v>8.6999999999999993</v>
      </c>
      <c r="E123">
        <v>8</v>
      </c>
      <c r="F123">
        <v>7.8</v>
      </c>
      <c r="G123">
        <v>6.2</v>
      </c>
      <c r="H123">
        <v>36.200000000000003</v>
      </c>
      <c r="I123">
        <v>8.8000000000000007</v>
      </c>
      <c r="J123">
        <v>5.2</v>
      </c>
      <c r="K123">
        <v>1.7</v>
      </c>
      <c r="L123">
        <v>3.5</v>
      </c>
      <c r="M123">
        <v>9.4</v>
      </c>
      <c r="N123">
        <v>8.8000000000000007</v>
      </c>
      <c r="O123">
        <v>14.7</v>
      </c>
      <c r="P123">
        <v>100</v>
      </c>
      <c r="Q123">
        <v>92.61</v>
      </c>
      <c r="R123">
        <v>38.46</v>
      </c>
      <c r="S123">
        <v>5.19</v>
      </c>
      <c r="T123">
        <v>6.28</v>
      </c>
      <c r="U123">
        <v>5.23</v>
      </c>
      <c r="V123">
        <v>9.6</v>
      </c>
      <c r="W123">
        <v>3.11</v>
      </c>
      <c r="X123">
        <v>11.33</v>
      </c>
      <c r="Y123">
        <v>4.1100000000000003</v>
      </c>
      <c r="Z123">
        <v>11.57</v>
      </c>
      <c r="AA123">
        <v>5.32</v>
      </c>
      <c r="AB123">
        <v>31.6</v>
      </c>
      <c r="AG123" s="8">
        <v>29465</v>
      </c>
      <c r="AH123">
        <v>1.8</v>
      </c>
      <c r="AK123">
        <v>5.9</v>
      </c>
      <c r="AL123">
        <v>6.4</v>
      </c>
      <c r="AT123" s="8">
        <v>29465</v>
      </c>
      <c r="AU123" s="9">
        <v>8.6999999999999993</v>
      </c>
      <c r="AV123" s="10">
        <v>7.2</v>
      </c>
      <c r="AW123" s="10">
        <v>10.1</v>
      </c>
      <c r="AX123" s="10">
        <v>8.5</v>
      </c>
      <c r="AY123" s="9">
        <v>1.7</v>
      </c>
      <c r="AZ123" s="10">
        <v>1.5</v>
      </c>
      <c r="BA123" s="10">
        <v>2.7</v>
      </c>
      <c r="BB123" s="10">
        <v>0.1</v>
      </c>
      <c r="BD123" s="3">
        <f t="shared" si="11"/>
        <v>8.6999999999999993</v>
      </c>
      <c r="BE123" s="7">
        <f t="shared" si="7"/>
        <v>2.9998800000000001</v>
      </c>
      <c r="BF123" s="7">
        <f t="shared" si="8"/>
        <v>2.3384000000000005</v>
      </c>
      <c r="BG123" s="7">
        <f t="shared" si="9"/>
        <v>3.3617199999999987</v>
      </c>
      <c r="BH123" s="7">
        <f t="shared" si="12"/>
        <v>8.6999999999999993</v>
      </c>
      <c r="BI123" s="7">
        <f t="shared" si="10"/>
        <v>0</v>
      </c>
      <c r="BO123" s="8">
        <v>29465</v>
      </c>
      <c r="BP123">
        <v>0</v>
      </c>
      <c r="BQ123">
        <v>2.6</v>
      </c>
    </row>
    <row r="124" spans="3:69" x14ac:dyDescent="0.3">
      <c r="C124" s="8">
        <v>29495</v>
      </c>
      <c r="D124">
        <v>7.5</v>
      </c>
      <c r="E124">
        <v>8.1999999999999993</v>
      </c>
      <c r="F124">
        <v>5.0999999999999996</v>
      </c>
      <c r="G124">
        <v>5.9</v>
      </c>
      <c r="H124">
        <v>33.700000000000003</v>
      </c>
      <c r="I124">
        <v>8.5</v>
      </c>
      <c r="J124">
        <v>5.0999999999999996</v>
      </c>
      <c r="K124">
        <v>1.8</v>
      </c>
      <c r="L124">
        <v>3.2</v>
      </c>
      <c r="M124">
        <v>9.4</v>
      </c>
      <c r="N124">
        <v>9.6999999999999993</v>
      </c>
      <c r="O124">
        <v>14.4</v>
      </c>
      <c r="P124">
        <v>100</v>
      </c>
      <c r="Q124">
        <v>92.61</v>
      </c>
      <c r="R124">
        <v>38.46</v>
      </c>
      <c r="S124">
        <v>5.19</v>
      </c>
      <c r="T124">
        <v>6.28</v>
      </c>
      <c r="U124">
        <v>5.23</v>
      </c>
      <c r="V124">
        <v>9.6</v>
      </c>
      <c r="W124">
        <v>3.11</v>
      </c>
      <c r="X124">
        <v>11.33</v>
      </c>
      <c r="Y124">
        <v>4.1100000000000003</v>
      </c>
      <c r="Z124">
        <v>11.57</v>
      </c>
      <c r="AA124">
        <v>5.32</v>
      </c>
      <c r="AB124">
        <v>28.9</v>
      </c>
      <c r="AG124" s="8">
        <v>29495</v>
      </c>
      <c r="AH124">
        <v>1.9</v>
      </c>
      <c r="AK124">
        <v>6.1</v>
      </c>
      <c r="AL124">
        <v>6.5</v>
      </c>
      <c r="AT124" s="8">
        <v>29495</v>
      </c>
      <c r="AU124" s="9">
        <v>7.5</v>
      </c>
      <c r="AV124" s="10">
        <v>7.1</v>
      </c>
      <c r="AW124" s="10">
        <v>8.1999999999999993</v>
      </c>
      <c r="AX124" s="10">
        <v>8.5</v>
      </c>
      <c r="AY124" s="9">
        <v>0.2</v>
      </c>
      <c r="AZ124" s="10">
        <v>0.7</v>
      </c>
      <c r="BA124" s="10">
        <v>0.2</v>
      </c>
      <c r="BB124" s="10">
        <v>0.2</v>
      </c>
      <c r="BD124" s="3">
        <f t="shared" si="11"/>
        <v>7.5</v>
      </c>
      <c r="BE124" s="7">
        <f t="shared" si="7"/>
        <v>1.9614599999999998</v>
      </c>
      <c r="BF124" s="7">
        <f t="shared" si="8"/>
        <v>2.1386000000000003</v>
      </c>
      <c r="BG124" s="7">
        <f t="shared" si="9"/>
        <v>3.39994</v>
      </c>
      <c r="BH124" s="7">
        <f t="shared" si="12"/>
        <v>7.5</v>
      </c>
      <c r="BI124" s="7">
        <f t="shared" si="10"/>
        <v>0</v>
      </c>
      <c r="BO124" s="8">
        <v>29495</v>
      </c>
      <c r="BP124">
        <v>0.6</v>
      </c>
      <c r="BQ124">
        <v>2.9</v>
      </c>
    </row>
    <row r="125" spans="3:69" x14ac:dyDescent="0.3">
      <c r="C125" s="8">
        <v>29526</v>
      </c>
      <c r="D125">
        <v>8</v>
      </c>
      <c r="E125">
        <v>8.3000000000000007</v>
      </c>
      <c r="F125">
        <v>6.7</v>
      </c>
      <c r="G125">
        <v>5.9</v>
      </c>
      <c r="H125">
        <v>32.799999999999997</v>
      </c>
      <c r="I125">
        <v>8.6</v>
      </c>
      <c r="J125">
        <v>5.7</v>
      </c>
      <c r="K125">
        <v>1.8</v>
      </c>
      <c r="L125">
        <v>2.8</v>
      </c>
      <c r="M125">
        <v>10</v>
      </c>
      <c r="N125">
        <v>9.4</v>
      </c>
      <c r="O125">
        <v>13.9</v>
      </c>
      <c r="P125">
        <v>100</v>
      </c>
      <c r="Q125">
        <v>92.61</v>
      </c>
      <c r="R125">
        <v>38.46</v>
      </c>
      <c r="S125">
        <v>5.19</v>
      </c>
      <c r="T125">
        <v>6.28</v>
      </c>
      <c r="U125">
        <v>5.23</v>
      </c>
      <c r="V125">
        <v>9.6</v>
      </c>
      <c r="W125">
        <v>3.11</v>
      </c>
      <c r="X125">
        <v>11.33</v>
      </c>
      <c r="Y125">
        <v>4.1100000000000003</v>
      </c>
      <c r="Z125">
        <v>11.57</v>
      </c>
      <c r="AA125">
        <v>5.32</v>
      </c>
      <c r="AB125">
        <v>27.9</v>
      </c>
      <c r="AG125" s="8">
        <v>29526</v>
      </c>
      <c r="AH125">
        <v>1.9</v>
      </c>
      <c r="AK125">
        <v>5.6</v>
      </c>
      <c r="AL125">
        <v>6.1</v>
      </c>
      <c r="AT125" s="8">
        <v>29526</v>
      </c>
      <c r="AU125" s="9">
        <v>8</v>
      </c>
      <c r="AV125" s="10">
        <v>7.1</v>
      </c>
      <c r="AW125" s="10">
        <v>9.3000000000000007</v>
      </c>
      <c r="AX125" s="10">
        <v>8.4</v>
      </c>
      <c r="AY125" s="9">
        <v>0.2</v>
      </c>
      <c r="AZ125" s="10">
        <v>0.3</v>
      </c>
      <c r="BA125" s="10">
        <v>0.2</v>
      </c>
      <c r="BB125" s="10">
        <v>0.2</v>
      </c>
      <c r="BD125" s="3">
        <f t="shared" si="11"/>
        <v>8</v>
      </c>
      <c r="BE125" s="7">
        <f t="shared" si="7"/>
        <v>2.5768200000000001</v>
      </c>
      <c r="BF125" s="7">
        <f t="shared" si="8"/>
        <v>2.0646</v>
      </c>
      <c r="BG125" s="7">
        <f t="shared" si="9"/>
        <v>3.3585800000000003</v>
      </c>
      <c r="BH125" s="7">
        <f t="shared" si="12"/>
        <v>8</v>
      </c>
      <c r="BI125" s="7">
        <f t="shared" si="10"/>
        <v>0</v>
      </c>
      <c r="BO125" s="8">
        <v>29526</v>
      </c>
      <c r="BP125">
        <v>1.1000000000000001</v>
      </c>
      <c r="BQ125">
        <v>3.9</v>
      </c>
    </row>
    <row r="126" spans="3:69" x14ac:dyDescent="0.3">
      <c r="C126" s="8">
        <v>29556</v>
      </c>
      <c r="D126">
        <v>6.9</v>
      </c>
      <c r="E126">
        <v>7.8</v>
      </c>
      <c r="F126">
        <v>4.5999999999999996</v>
      </c>
      <c r="G126">
        <v>5.9</v>
      </c>
      <c r="H126">
        <v>29.4</v>
      </c>
      <c r="I126">
        <v>8.3000000000000007</v>
      </c>
      <c r="J126">
        <v>5.4</v>
      </c>
      <c r="K126">
        <v>1.8</v>
      </c>
      <c r="L126">
        <v>1.2</v>
      </c>
      <c r="M126">
        <v>10</v>
      </c>
      <c r="N126">
        <v>9.1999999999999993</v>
      </c>
      <c r="O126">
        <v>13.2</v>
      </c>
      <c r="P126">
        <v>100</v>
      </c>
      <c r="Q126">
        <v>92.61</v>
      </c>
      <c r="R126">
        <v>38.46</v>
      </c>
      <c r="S126">
        <v>5.19</v>
      </c>
      <c r="T126">
        <v>6.28</v>
      </c>
      <c r="U126">
        <v>5.23</v>
      </c>
      <c r="V126">
        <v>9.6</v>
      </c>
      <c r="W126">
        <v>3.11</v>
      </c>
      <c r="X126">
        <v>11.33</v>
      </c>
      <c r="Y126">
        <v>4.1100000000000003</v>
      </c>
      <c r="Z126">
        <v>11.57</v>
      </c>
      <c r="AA126">
        <v>5.32</v>
      </c>
      <c r="AB126">
        <v>23.5</v>
      </c>
      <c r="AG126" s="8">
        <v>29556</v>
      </c>
      <c r="AH126">
        <v>1.7</v>
      </c>
      <c r="AK126">
        <v>5</v>
      </c>
      <c r="AL126">
        <v>6.3</v>
      </c>
      <c r="AT126" s="8">
        <v>29556</v>
      </c>
      <c r="AU126" s="9">
        <v>6.9</v>
      </c>
      <c r="AV126" s="10">
        <v>6.9</v>
      </c>
      <c r="AW126" s="10">
        <v>7.5</v>
      </c>
      <c r="AX126" s="10">
        <v>8.1999999999999993</v>
      </c>
      <c r="AY126" s="9">
        <v>-0.3</v>
      </c>
      <c r="AZ126" s="10">
        <v>0.1</v>
      </c>
      <c r="BA126" s="10">
        <v>-0.5</v>
      </c>
      <c r="BB126" s="10">
        <v>0</v>
      </c>
      <c r="BD126" s="3">
        <f t="shared" si="11"/>
        <v>6.9</v>
      </c>
      <c r="BE126" s="7">
        <f t="shared" si="7"/>
        <v>1.7691600000000001</v>
      </c>
      <c r="BF126" s="7">
        <f t="shared" si="8"/>
        <v>1.7390000000000001</v>
      </c>
      <c r="BG126" s="7">
        <f t="shared" si="9"/>
        <v>3.3918400000000002</v>
      </c>
      <c r="BH126" s="7">
        <f xml:space="preserve"> BD126-BI126</f>
        <v>6.9</v>
      </c>
      <c r="BI126" s="7">
        <f t="shared" si="10"/>
        <v>0</v>
      </c>
      <c r="BO126" s="8">
        <v>29556</v>
      </c>
      <c r="BP126">
        <v>0.3</v>
      </c>
      <c r="BQ126">
        <v>4.0999999999999996</v>
      </c>
    </row>
    <row r="127" spans="3:69" x14ac:dyDescent="0.3">
      <c r="C127" s="8">
        <v>29587</v>
      </c>
      <c r="D127">
        <v>7.2</v>
      </c>
      <c r="E127">
        <v>7.4</v>
      </c>
      <c r="F127">
        <v>6.7</v>
      </c>
      <c r="G127">
        <v>5.2</v>
      </c>
      <c r="H127">
        <v>28.9</v>
      </c>
      <c r="I127">
        <v>8.1</v>
      </c>
      <c r="J127">
        <v>4.5</v>
      </c>
      <c r="K127">
        <v>2.2000000000000002</v>
      </c>
      <c r="L127">
        <v>1.1000000000000001</v>
      </c>
      <c r="M127">
        <v>8.6</v>
      </c>
      <c r="N127">
        <v>8.6</v>
      </c>
      <c r="O127">
        <v>9.9</v>
      </c>
      <c r="P127">
        <v>100</v>
      </c>
      <c r="Q127">
        <v>92.61</v>
      </c>
      <c r="R127">
        <v>38.46</v>
      </c>
      <c r="S127">
        <v>5.19</v>
      </c>
      <c r="T127">
        <v>6.28</v>
      </c>
      <c r="U127">
        <v>5.23</v>
      </c>
      <c r="V127">
        <v>9.6</v>
      </c>
      <c r="W127">
        <v>3.11</v>
      </c>
      <c r="X127">
        <v>11.33</v>
      </c>
      <c r="Y127">
        <v>4.1100000000000003</v>
      </c>
      <c r="Z127">
        <v>11.57</v>
      </c>
      <c r="AA127">
        <v>5.32</v>
      </c>
      <c r="AB127">
        <v>21.3</v>
      </c>
      <c r="AG127" s="8">
        <v>29587</v>
      </c>
      <c r="AH127">
        <v>2.4</v>
      </c>
      <c r="AI127">
        <v>5.8</v>
      </c>
      <c r="AJ127">
        <v>9.6999999999999993</v>
      </c>
      <c r="AK127">
        <v>4.5</v>
      </c>
      <c r="AL127">
        <v>5.9</v>
      </c>
      <c r="AT127" s="8">
        <v>29587</v>
      </c>
      <c r="AU127" s="9">
        <v>7.2</v>
      </c>
      <c r="AV127" s="10">
        <v>6</v>
      </c>
      <c r="AW127" s="10">
        <v>8.3000000000000007</v>
      </c>
      <c r="AX127" s="10">
        <v>5.6</v>
      </c>
      <c r="AY127" s="9">
        <v>1</v>
      </c>
      <c r="AZ127" s="10">
        <v>-0.2</v>
      </c>
      <c r="BA127" s="10">
        <v>1.3</v>
      </c>
      <c r="BB127" s="10">
        <v>0.6</v>
      </c>
      <c r="BD127" s="3">
        <f t="shared" si="11"/>
        <v>7.2</v>
      </c>
      <c r="BE127" s="7">
        <f t="shared" si="7"/>
        <v>2.5768200000000001</v>
      </c>
      <c r="BF127" s="7">
        <f t="shared" si="8"/>
        <v>1.5762</v>
      </c>
      <c r="BG127" s="7">
        <f t="shared" si="9"/>
        <v>3.0469799999999996</v>
      </c>
      <c r="BH127" s="7">
        <f t="shared" ref="BH127:BH190" si="13" xml:space="preserve"> (AH127*AM127+AI127*AN127+AJ127*AO127)/100</f>
        <v>0</v>
      </c>
      <c r="BI127" s="7">
        <f t="shared" si="10"/>
        <v>0</v>
      </c>
      <c r="BO127" s="8">
        <v>29587</v>
      </c>
      <c r="BP127">
        <v>0.1</v>
      </c>
      <c r="BQ127">
        <v>4.4000000000000004</v>
      </c>
    </row>
    <row r="128" spans="3:69" x14ac:dyDescent="0.3">
      <c r="C128" s="8">
        <v>29618</v>
      </c>
      <c r="D128">
        <v>6.3</v>
      </c>
      <c r="E128">
        <v>6.8</v>
      </c>
      <c r="F128">
        <v>5.3</v>
      </c>
      <c r="G128">
        <v>5.2</v>
      </c>
      <c r="H128">
        <v>24.8</v>
      </c>
      <c r="I128">
        <v>7.6</v>
      </c>
      <c r="J128">
        <v>5</v>
      </c>
      <c r="K128">
        <v>2.2000000000000002</v>
      </c>
      <c r="L128">
        <v>0.4</v>
      </c>
      <c r="M128">
        <v>8.6</v>
      </c>
      <c r="N128">
        <v>7.6</v>
      </c>
      <c r="O128">
        <v>8.8000000000000007</v>
      </c>
      <c r="P128">
        <v>100</v>
      </c>
      <c r="Q128">
        <v>92.61</v>
      </c>
      <c r="R128">
        <v>38.46</v>
      </c>
      <c r="S128">
        <v>5.19</v>
      </c>
      <c r="T128">
        <v>6.28</v>
      </c>
      <c r="U128">
        <v>5.23</v>
      </c>
      <c r="V128">
        <v>9.6</v>
      </c>
      <c r="W128">
        <v>3.11</v>
      </c>
      <c r="X128">
        <v>11.33</v>
      </c>
      <c r="Y128">
        <v>4.1100000000000003</v>
      </c>
      <c r="Z128">
        <v>11.57</v>
      </c>
      <c r="AA128">
        <v>5.32</v>
      </c>
      <c r="AB128">
        <v>16.2</v>
      </c>
      <c r="AG128" s="8">
        <v>29618</v>
      </c>
      <c r="AH128">
        <v>2.4</v>
      </c>
      <c r="AI128">
        <v>5.8</v>
      </c>
      <c r="AJ128">
        <v>7.6</v>
      </c>
      <c r="AK128">
        <v>5</v>
      </c>
      <c r="AL128">
        <v>5.7</v>
      </c>
      <c r="AT128" s="8">
        <v>29618</v>
      </c>
      <c r="AU128" s="9">
        <v>6.3</v>
      </c>
      <c r="AV128" s="10">
        <v>5.9</v>
      </c>
      <c r="AW128" s="10">
        <v>6.7</v>
      </c>
      <c r="AX128" s="10">
        <v>5.6</v>
      </c>
      <c r="AY128" s="9">
        <v>-0.1</v>
      </c>
      <c r="AZ128" s="10">
        <v>-0.4</v>
      </c>
      <c r="BA128" s="10">
        <v>-0.3</v>
      </c>
      <c r="BB128" s="10">
        <v>0.2</v>
      </c>
      <c r="BD128" s="3">
        <f t="shared" si="11"/>
        <v>6.3</v>
      </c>
      <c r="BE128" s="7">
        <f t="shared" si="7"/>
        <v>2.0383800000000001</v>
      </c>
      <c r="BF128" s="7">
        <f t="shared" si="8"/>
        <v>1.1987999999999999</v>
      </c>
      <c r="BG128" s="7">
        <f t="shared" si="9"/>
        <v>3.0628199999999999</v>
      </c>
      <c r="BH128" s="7">
        <f t="shared" si="13"/>
        <v>0</v>
      </c>
      <c r="BI128" s="7">
        <f t="shared" si="10"/>
        <v>0</v>
      </c>
      <c r="BO128" s="8">
        <v>29618</v>
      </c>
      <c r="BP128">
        <v>0.1</v>
      </c>
      <c r="BQ128">
        <v>2.7</v>
      </c>
    </row>
    <row r="129" spans="3:69" x14ac:dyDescent="0.3">
      <c r="C129" s="8">
        <v>29646</v>
      </c>
      <c r="D129">
        <v>6.1</v>
      </c>
      <c r="E129">
        <v>6.3</v>
      </c>
      <c r="F129">
        <v>5.3</v>
      </c>
      <c r="G129">
        <v>5</v>
      </c>
      <c r="H129">
        <v>23.2</v>
      </c>
      <c r="I129">
        <v>7.1</v>
      </c>
      <c r="J129">
        <v>4.5</v>
      </c>
      <c r="K129">
        <v>1.3</v>
      </c>
      <c r="L129">
        <v>0.1</v>
      </c>
      <c r="M129">
        <v>8.6</v>
      </c>
      <c r="N129">
        <v>8</v>
      </c>
      <c r="O129">
        <v>8.5</v>
      </c>
      <c r="P129">
        <v>100</v>
      </c>
      <c r="Q129">
        <v>92.61</v>
      </c>
      <c r="R129">
        <v>38.46</v>
      </c>
      <c r="S129">
        <v>5.19</v>
      </c>
      <c r="T129">
        <v>6.28</v>
      </c>
      <c r="U129">
        <v>5.23</v>
      </c>
      <c r="V129">
        <v>9.6</v>
      </c>
      <c r="W129">
        <v>3.11</v>
      </c>
      <c r="X129">
        <v>11.33</v>
      </c>
      <c r="Y129">
        <v>4.1100000000000003</v>
      </c>
      <c r="Z129">
        <v>11.57</v>
      </c>
      <c r="AA129">
        <v>5.32</v>
      </c>
      <c r="AB129">
        <v>15.1</v>
      </c>
      <c r="AG129" s="8">
        <v>29646</v>
      </c>
      <c r="AH129">
        <v>2.2999999999999998</v>
      </c>
      <c r="AI129">
        <v>5.3</v>
      </c>
      <c r="AJ129">
        <v>7.6</v>
      </c>
      <c r="AK129">
        <v>4.0999999999999996</v>
      </c>
      <c r="AL129">
        <v>5.5</v>
      </c>
      <c r="AT129" s="8">
        <v>29646</v>
      </c>
      <c r="AU129" s="9">
        <v>6.1</v>
      </c>
      <c r="AV129" s="10">
        <v>5.6</v>
      </c>
      <c r="AW129" s="10">
        <v>6.6</v>
      </c>
      <c r="AX129" s="10">
        <v>5.3</v>
      </c>
      <c r="AY129" s="9">
        <v>0.4</v>
      </c>
      <c r="AZ129" s="10">
        <v>0.3</v>
      </c>
      <c r="BA129" s="10">
        <v>0.6</v>
      </c>
      <c r="BB129" s="10">
        <v>0.2</v>
      </c>
      <c r="BD129" s="3">
        <f t="shared" si="11"/>
        <v>6.1</v>
      </c>
      <c r="BE129" s="7">
        <f t="shared" si="7"/>
        <v>2.0383800000000001</v>
      </c>
      <c r="BF129" s="7">
        <f t="shared" si="8"/>
        <v>1.1174000000000002</v>
      </c>
      <c r="BG129" s="7">
        <f t="shared" si="9"/>
        <v>2.9442199999999996</v>
      </c>
      <c r="BH129" s="7">
        <f t="shared" si="13"/>
        <v>0</v>
      </c>
      <c r="BI129" s="7">
        <f t="shared" si="10"/>
        <v>0</v>
      </c>
      <c r="BO129" s="8">
        <v>29646</v>
      </c>
      <c r="BP129">
        <v>0</v>
      </c>
      <c r="BQ129">
        <v>2.5</v>
      </c>
    </row>
    <row r="130" spans="3:69" x14ac:dyDescent="0.3">
      <c r="C130" s="8">
        <v>29677</v>
      </c>
      <c r="D130">
        <v>5</v>
      </c>
      <c r="E130">
        <v>4.5</v>
      </c>
      <c r="F130">
        <v>6</v>
      </c>
      <c r="G130">
        <v>5</v>
      </c>
      <c r="H130">
        <v>2.9</v>
      </c>
      <c r="I130">
        <v>5.9</v>
      </c>
      <c r="J130">
        <v>4.0999999999999996</v>
      </c>
      <c r="K130">
        <v>1.5</v>
      </c>
      <c r="L130">
        <v>0.2</v>
      </c>
      <c r="M130">
        <v>6.9</v>
      </c>
      <c r="N130">
        <v>7.6</v>
      </c>
      <c r="O130">
        <v>8.1999999999999993</v>
      </c>
      <c r="P130">
        <v>100</v>
      </c>
      <c r="Q130">
        <v>92.61</v>
      </c>
      <c r="R130">
        <v>38.46</v>
      </c>
      <c r="S130">
        <v>5.19</v>
      </c>
      <c r="T130">
        <v>6.28</v>
      </c>
      <c r="U130">
        <v>5.23</v>
      </c>
      <c r="V130">
        <v>9.6</v>
      </c>
      <c r="W130">
        <v>3.11</v>
      </c>
      <c r="X130">
        <v>11.33</v>
      </c>
      <c r="Y130">
        <v>4.1100000000000003</v>
      </c>
      <c r="Z130">
        <v>11.57</v>
      </c>
      <c r="AA130">
        <v>5.32</v>
      </c>
      <c r="AB130">
        <v>-0.6</v>
      </c>
      <c r="AG130" s="8">
        <v>29677</v>
      </c>
      <c r="AH130">
        <v>1.6</v>
      </c>
      <c r="AI130">
        <v>4.8</v>
      </c>
      <c r="AJ130">
        <v>5.9</v>
      </c>
      <c r="AK130">
        <v>4</v>
      </c>
      <c r="AL130">
        <v>5.0999999999999996</v>
      </c>
      <c r="AT130" s="8">
        <v>29677</v>
      </c>
      <c r="AU130" s="9">
        <v>5</v>
      </c>
      <c r="AV130" s="10">
        <v>5.2</v>
      </c>
      <c r="AW130" s="10">
        <v>5.2</v>
      </c>
      <c r="AX130" s="10">
        <v>4.8</v>
      </c>
      <c r="AY130" s="9">
        <v>0.8</v>
      </c>
      <c r="AZ130" s="10">
        <v>1.1000000000000001</v>
      </c>
      <c r="BA130" s="10">
        <v>0.4</v>
      </c>
      <c r="BB130" s="10">
        <v>1.4</v>
      </c>
      <c r="BD130" s="3">
        <f t="shared" si="11"/>
        <v>5</v>
      </c>
      <c r="BE130" s="7">
        <f t="shared" si="7"/>
        <v>2.3075999999999999</v>
      </c>
      <c r="BF130" s="7">
        <f t="shared" si="8"/>
        <v>-4.4400000000000002E-2</v>
      </c>
      <c r="BG130" s="7">
        <f t="shared" si="9"/>
        <v>2.7368000000000001</v>
      </c>
      <c r="BH130" s="7">
        <f t="shared" si="13"/>
        <v>0</v>
      </c>
      <c r="BI130" s="7">
        <f t="shared" si="10"/>
        <v>0</v>
      </c>
      <c r="BO130" s="8">
        <v>29677</v>
      </c>
      <c r="BP130">
        <v>1</v>
      </c>
      <c r="BQ130">
        <v>3.4</v>
      </c>
    </row>
    <row r="131" spans="3:69" x14ac:dyDescent="0.3">
      <c r="C131" s="8">
        <v>29707</v>
      </c>
      <c r="D131">
        <v>5</v>
      </c>
      <c r="E131">
        <v>4.5</v>
      </c>
      <c r="F131">
        <v>6.5</v>
      </c>
      <c r="G131">
        <v>4.8</v>
      </c>
      <c r="H131">
        <v>2.5</v>
      </c>
      <c r="I131">
        <v>4.5999999999999996</v>
      </c>
      <c r="J131">
        <v>4.3</v>
      </c>
      <c r="K131">
        <v>1.6</v>
      </c>
      <c r="L131">
        <v>2.9</v>
      </c>
      <c r="M131">
        <v>7.2</v>
      </c>
      <c r="N131">
        <v>6.6</v>
      </c>
      <c r="O131">
        <v>2.8</v>
      </c>
      <c r="P131">
        <v>100</v>
      </c>
      <c r="Q131">
        <v>92.61</v>
      </c>
      <c r="R131">
        <v>38.46</v>
      </c>
      <c r="S131">
        <v>5.19</v>
      </c>
      <c r="T131">
        <v>6.28</v>
      </c>
      <c r="U131">
        <v>5.23</v>
      </c>
      <c r="V131">
        <v>9.6</v>
      </c>
      <c r="W131">
        <v>3.11</v>
      </c>
      <c r="X131">
        <v>11.33</v>
      </c>
      <c r="Y131">
        <v>4.1100000000000003</v>
      </c>
      <c r="Z131">
        <v>11.57</v>
      </c>
      <c r="AA131">
        <v>5.32</v>
      </c>
      <c r="AB131">
        <v>0.5</v>
      </c>
      <c r="AG131" s="8">
        <v>29707</v>
      </c>
      <c r="AH131">
        <v>1.8</v>
      </c>
      <c r="AI131">
        <v>4.9000000000000004</v>
      </c>
      <c r="AJ131">
        <v>5.8</v>
      </c>
      <c r="AK131">
        <v>5.0999999999999996</v>
      </c>
      <c r="AL131">
        <v>4.9000000000000004</v>
      </c>
      <c r="AT131" s="8">
        <v>29707</v>
      </c>
      <c r="AU131" s="9">
        <v>5</v>
      </c>
      <c r="AV131" s="10">
        <v>4.8</v>
      </c>
      <c r="AW131" s="10">
        <v>5.2</v>
      </c>
      <c r="AX131" s="10">
        <v>4.9000000000000004</v>
      </c>
      <c r="AY131" s="9">
        <v>0.9</v>
      </c>
      <c r="AZ131" s="10">
        <v>1.4</v>
      </c>
      <c r="BA131" s="10">
        <v>0.8</v>
      </c>
      <c r="BB131" s="10">
        <v>1.1000000000000001</v>
      </c>
      <c r="BD131" s="3">
        <f t="shared" si="11"/>
        <v>5</v>
      </c>
      <c r="BE131" s="7">
        <f t="shared" si="7"/>
        <v>2.4999000000000002</v>
      </c>
      <c r="BF131" s="7">
        <f t="shared" si="8"/>
        <v>3.7000000000000005E-2</v>
      </c>
      <c r="BG131" s="7">
        <f t="shared" si="9"/>
        <v>2.4630999999999998</v>
      </c>
      <c r="BH131" s="7">
        <f t="shared" si="13"/>
        <v>0</v>
      </c>
      <c r="BI131" s="7">
        <f t="shared" si="10"/>
        <v>0</v>
      </c>
      <c r="BO131" s="8">
        <v>29707</v>
      </c>
      <c r="BP131">
        <v>0.3</v>
      </c>
      <c r="BQ131">
        <v>3.6</v>
      </c>
    </row>
    <row r="132" spans="3:69" x14ac:dyDescent="0.3">
      <c r="C132" s="8">
        <v>29738</v>
      </c>
      <c r="D132">
        <v>4.8</v>
      </c>
      <c r="E132">
        <v>4.3</v>
      </c>
      <c r="F132">
        <v>6.4</v>
      </c>
      <c r="G132">
        <v>4.5</v>
      </c>
      <c r="H132">
        <v>2.5</v>
      </c>
      <c r="I132">
        <v>4.3</v>
      </c>
      <c r="J132">
        <v>3.6</v>
      </c>
      <c r="K132">
        <v>3.4</v>
      </c>
      <c r="L132">
        <v>3.1</v>
      </c>
      <c r="M132">
        <v>7.2</v>
      </c>
      <c r="N132">
        <v>4.3</v>
      </c>
      <c r="O132">
        <v>2.6</v>
      </c>
      <c r="P132">
        <v>100</v>
      </c>
      <c r="Q132">
        <v>92.61</v>
      </c>
      <c r="R132">
        <v>38.46</v>
      </c>
      <c r="S132">
        <v>5.19</v>
      </c>
      <c r="T132">
        <v>6.28</v>
      </c>
      <c r="U132">
        <v>5.23</v>
      </c>
      <c r="V132">
        <v>9.6</v>
      </c>
      <c r="W132">
        <v>3.11</v>
      </c>
      <c r="X132">
        <v>11.33</v>
      </c>
      <c r="Y132">
        <v>4.1100000000000003</v>
      </c>
      <c r="Z132">
        <v>11.57</v>
      </c>
      <c r="AA132">
        <v>5.32</v>
      </c>
      <c r="AB132">
        <v>0.6</v>
      </c>
      <c r="AG132" s="8">
        <v>29738</v>
      </c>
      <c r="AH132">
        <v>1.6</v>
      </c>
      <c r="AI132">
        <v>4.2</v>
      </c>
      <c r="AJ132">
        <v>5.2</v>
      </c>
      <c r="AK132">
        <v>5.2</v>
      </c>
      <c r="AL132">
        <v>4.7</v>
      </c>
      <c r="AT132" s="8">
        <v>29738</v>
      </c>
      <c r="AU132" s="9">
        <v>4.8</v>
      </c>
      <c r="AV132" s="10">
        <v>4.5</v>
      </c>
      <c r="AW132" s="10">
        <v>4.7</v>
      </c>
      <c r="AX132" s="10">
        <v>4.9000000000000004</v>
      </c>
      <c r="AY132" s="9">
        <v>0.2</v>
      </c>
      <c r="AZ132" s="10">
        <v>0.4</v>
      </c>
      <c r="BA132" s="10">
        <v>0.1</v>
      </c>
      <c r="BB132" s="10">
        <v>0.3</v>
      </c>
      <c r="BD132" s="3">
        <f t="shared" si="11"/>
        <v>4.8</v>
      </c>
      <c r="BE132" s="7">
        <f t="shared" si="7"/>
        <v>2.4614400000000001</v>
      </c>
      <c r="BF132" s="7">
        <f t="shared" si="8"/>
        <v>4.4400000000000002E-2</v>
      </c>
      <c r="BG132" s="7">
        <f t="shared" si="9"/>
        <v>2.2941599999999998</v>
      </c>
      <c r="BH132" s="7">
        <f t="shared" si="13"/>
        <v>0</v>
      </c>
      <c r="BI132" s="7">
        <f t="shared" si="10"/>
        <v>0</v>
      </c>
      <c r="BO132" s="8">
        <v>29738</v>
      </c>
      <c r="BP132">
        <v>0.1</v>
      </c>
      <c r="BQ132">
        <v>3.6</v>
      </c>
    </row>
    <row r="133" spans="3:69" x14ac:dyDescent="0.3">
      <c r="C133" s="8">
        <v>29768</v>
      </c>
      <c r="D133">
        <v>4.4000000000000004</v>
      </c>
      <c r="E133">
        <v>3.8</v>
      </c>
      <c r="F133">
        <v>6.1</v>
      </c>
      <c r="G133">
        <v>4.2</v>
      </c>
      <c r="H133">
        <v>1.9</v>
      </c>
      <c r="I133">
        <v>3.7</v>
      </c>
      <c r="J133">
        <v>2.5</v>
      </c>
      <c r="K133">
        <v>3.4</v>
      </c>
      <c r="L133">
        <v>3.7</v>
      </c>
      <c r="M133">
        <v>7.2</v>
      </c>
      <c r="N133">
        <v>3.6</v>
      </c>
      <c r="O133">
        <v>2.4</v>
      </c>
      <c r="P133">
        <v>100</v>
      </c>
      <c r="Q133">
        <v>92.61</v>
      </c>
      <c r="R133">
        <v>38.46</v>
      </c>
      <c r="S133">
        <v>5.19</v>
      </c>
      <c r="T133">
        <v>6.28</v>
      </c>
      <c r="U133">
        <v>5.23</v>
      </c>
      <c r="V133">
        <v>9.6</v>
      </c>
      <c r="W133">
        <v>3.11</v>
      </c>
      <c r="X133">
        <v>11.33</v>
      </c>
      <c r="Y133">
        <v>4.1100000000000003</v>
      </c>
      <c r="Z133">
        <v>11.57</v>
      </c>
      <c r="AA133">
        <v>5.32</v>
      </c>
      <c r="AB133">
        <v>0.7</v>
      </c>
      <c r="AG133" s="8">
        <v>29768</v>
      </c>
      <c r="AH133">
        <v>1.4</v>
      </c>
      <c r="AI133">
        <v>3</v>
      </c>
      <c r="AJ133">
        <v>5</v>
      </c>
      <c r="AK133">
        <v>5.3</v>
      </c>
      <c r="AL133">
        <v>4.7</v>
      </c>
      <c r="AT133" s="8">
        <v>29768</v>
      </c>
      <c r="AU133" s="9">
        <v>4.4000000000000004</v>
      </c>
      <c r="AV133" s="10">
        <v>4</v>
      </c>
      <c r="AW133" s="10">
        <v>4.2</v>
      </c>
      <c r="AX133" s="10">
        <v>4.8</v>
      </c>
      <c r="AY133" s="9">
        <v>-0.3</v>
      </c>
      <c r="AZ133" s="10">
        <v>-0.3</v>
      </c>
      <c r="BA133" s="10">
        <v>-0.6</v>
      </c>
      <c r="BB133" s="10">
        <v>0.2</v>
      </c>
      <c r="BD133" s="3">
        <f t="shared" si="11"/>
        <v>4.4000000000000004</v>
      </c>
      <c r="BE133" s="7">
        <f t="shared" si="7"/>
        <v>2.34606</v>
      </c>
      <c r="BF133" s="7">
        <f t="shared" si="8"/>
        <v>5.1799999999999999E-2</v>
      </c>
      <c r="BG133" s="7">
        <f t="shared" si="9"/>
        <v>2.0021400000000003</v>
      </c>
      <c r="BH133" s="7">
        <f t="shared" si="13"/>
        <v>0</v>
      </c>
      <c r="BI133" s="7">
        <f t="shared" si="10"/>
        <v>0</v>
      </c>
      <c r="BO133" s="8">
        <v>29768</v>
      </c>
      <c r="BP133">
        <v>0.5</v>
      </c>
      <c r="BQ133">
        <v>4.0999999999999996</v>
      </c>
    </row>
    <row r="134" spans="3:69" x14ac:dyDescent="0.3">
      <c r="C134" s="8">
        <v>29799</v>
      </c>
      <c r="D134">
        <v>4.2</v>
      </c>
      <c r="E134">
        <v>4.2</v>
      </c>
      <c r="F134">
        <v>4.8</v>
      </c>
      <c r="G134">
        <v>4.2</v>
      </c>
      <c r="H134">
        <v>2.6</v>
      </c>
      <c r="I134">
        <v>3.4</v>
      </c>
      <c r="J134">
        <v>3.2</v>
      </c>
      <c r="K134">
        <v>3.5</v>
      </c>
      <c r="L134">
        <v>4.7</v>
      </c>
      <c r="M134">
        <v>7.2</v>
      </c>
      <c r="N134">
        <v>4</v>
      </c>
      <c r="O134">
        <v>2.2999999999999998</v>
      </c>
      <c r="P134">
        <v>100</v>
      </c>
      <c r="Q134">
        <v>92.61</v>
      </c>
      <c r="R134">
        <v>38.46</v>
      </c>
      <c r="S134">
        <v>5.19</v>
      </c>
      <c r="T134">
        <v>6.28</v>
      </c>
      <c r="U134">
        <v>5.23</v>
      </c>
      <c r="V134">
        <v>9.6</v>
      </c>
      <c r="W134">
        <v>3.11</v>
      </c>
      <c r="X134">
        <v>11.33</v>
      </c>
      <c r="Y134">
        <v>4.1100000000000003</v>
      </c>
      <c r="Z134">
        <v>11.57</v>
      </c>
      <c r="AA134">
        <v>5.32</v>
      </c>
      <c r="AB134">
        <v>3.5</v>
      </c>
      <c r="AG134" s="8">
        <v>29799</v>
      </c>
      <c r="AH134">
        <v>1.3</v>
      </c>
      <c r="AI134">
        <v>3.4</v>
      </c>
      <c r="AJ134">
        <v>4.5</v>
      </c>
      <c r="AK134">
        <v>4.5999999999999996</v>
      </c>
      <c r="AL134">
        <v>4.5999999999999996</v>
      </c>
      <c r="AT134" s="8">
        <v>29799</v>
      </c>
      <c r="AU134" s="9">
        <v>4.2</v>
      </c>
      <c r="AV134" s="10">
        <v>4</v>
      </c>
      <c r="AW134" s="10">
        <v>4</v>
      </c>
      <c r="AX134" s="10">
        <v>4.5999999999999996</v>
      </c>
      <c r="AY134" s="9">
        <v>-0.5</v>
      </c>
      <c r="AZ134" s="10">
        <v>-1</v>
      </c>
      <c r="BA134" s="10">
        <v>-0.9</v>
      </c>
      <c r="BB134" s="10">
        <v>0.2</v>
      </c>
      <c r="BD134" s="3">
        <f t="shared" si="11"/>
        <v>4.2</v>
      </c>
      <c r="BE134" s="7">
        <f t="shared" ref="BE134:BE197" si="14" xml:space="preserve"> F134*R134/100</f>
        <v>1.8460799999999999</v>
      </c>
      <c r="BF134" s="7">
        <f t="shared" ref="BF134:BF197" si="15" xml:space="preserve"> AB134*7.4/100</f>
        <v>0.25900000000000001</v>
      </c>
      <c r="BG134" s="7">
        <f t="shared" ref="BG134:BG197" si="16" xml:space="preserve"> AU134-BE134-BF134</f>
        <v>2.0949200000000006</v>
      </c>
      <c r="BH134" s="7">
        <f t="shared" si="13"/>
        <v>0</v>
      </c>
      <c r="BI134" s="7">
        <f t="shared" ref="BI134:BI197" si="17" xml:space="preserve"> (AK134*AP134+AL134*AQ134)/100</f>
        <v>0</v>
      </c>
      <c r="BO134" s="8">
        <v>29799</v>
      </c>
      <c r="BP134">
        <v>0.1</v>
      </c>
      <c r="BQ134">
        <v>4.2</v>
      </c>
    </row>
    <row r="135" spans="3:69" x14ac:dyDescent="0.3">
      <c r="C135" s="8">
        <v>29830</v>
      </c>
      <c r="D135">
        <v>4</v>
      </c>
      <c r="E135">
        <v>4.2</v>
      </c>
      <c r="F135">
        <v>3.9</v>
      </c>
      <c r="G135">
        <v>4.0999999999999996</v>
      </c>
      <c r="H135">
        <v>2.6</v>
      </c>
      <c r="I135">
        <v>3.1</v>
      </c>
      <c r="J135">
        <v>4.4000000000000004</v>
      </c>
      <c r="K135">
        <v>3.6</v>
      </c>
      <c r="L135">
        <v>5.6</v>
      </c>
      <c r="M135">
        <v>7.3</v>
      </c>
      <c r="N135">
        <v>3.2</v>
      </c>
      <c r="O135">
        <v>2.4</v>
      </c>
      <c r="P135">
        <v>100</v>
      </c>
      <c r="Q135">
        <v>92.61</v>
      </c>
      <c r="R135">
        <v>38.46</v>
      </c>
      <c r="S135">
        <v>5.19</v>
      </c>
      <c r="T135">
        <v>6.28</v>
      </c>
      <c r="U135">
        <v>5.23</v>
      </c>
      <c r="V135">
        <v>9.6</v>
      </c>
      <c r="W135">
        <v>3.11</v>
      </c>
      <c r="X135">
        <v>11.33</v>
      </c>
      <c r="Y135">
        <v>4.1100000000000003</v>
      </c>
      <c r="Z135">
        <v>11.57</v>
      </c>
      <c r="AA135">
        <v>5.32</v>
      </c>
      <c r="AB135">
        <v>4.2</v>
      </c>
      <c r="AG135" s="8">
        <v>29830</v>
      </c>
      <c r="AH135">
        <v>1.5</v>
      </c>
      <c r="AI135">
        <v>4</v>
      </c>
      <c r="AJ135">
        <v>3.8</v>
      </c>
      <c r="AK135">
        <v>4.7</v>
      </c>
      <c r="AL135">
        <v>4.7</v>
      </c>
      <c r="AT135" s="8">
        <v>29830</v>
      </c>
      <c r="AU135" s="9">
        <v>4</v>
      </c>
      <c r="AV135" s="10">
        <v>4.2</v>
      </c>
      <c r="AW135" s="10">
        <v>3.6</v>
      </c>
      <c r="AX135" s="10">
        <v>4.5999999999999996</v>
      </c>
      <c r="AY135" s="9">
        <v>1.5</v>
      </c>
      <c r="AZ135" s="10">
        <v>1.7</v>
      </c>
      <c r="BA135" s="10">
        <v>2.2999999999999998</v>
      </c>
      <c r="BB135" s="10">
        <v>0.1</v>
      </c>
      <c r="BD135" s="3">
        <f t="shared" ref="BD135:BD198" si="18" xml:space="preserve"> AU135</f>
        <v>4</v>
      </c>
      <c r="BE135" s="7">
        <f t="shared" si="14"/>
        <v>1.4999400000000001</v>
      </c>
      <c r="BF135" s="7">
        <f t="shared" si="15"/>
        <v>0.31080000000000002</v>
      </c>
      <c r="BG135" s="7">
        <f t="shared" si="16"/>
        <v>2.18926</v>
      </c>
      <c r="BH135" s="7">
        <f t="shared" si="13"/>
        <v>0</v>
      </c>
      <c r="BI135" s="7">
        <f t="shared" si="17"/>
        <v>0</v>
      </c>
      <c r="BO135" s="8">
        <v>29830</v>
      </c>
      <c r="BP135">
        <v>0.2</v>
      </c>
      <c r="BQ135">
        <v>4.4000000000000004</v>
      </c>
    </row>
    <row r="136" spans="3:69" x14ac:dyDescent="0.3">
      <c r="C136" s="8">
        <v>29860</v>
      </c>
      <c r="D136">
        <v>4.2</v>
      </c>
      <c r="E136">
        <v>4</v>
      </c>
      <c r="F136">
        <v>4.4000000000000004</v>
      </c>
      <c r="G136">
        <v>4</v>
      </c>
      <c r="H136">
        <v>3.2</v>
      </c>
      <c r="I136">
        <v>2.7</v>
      </c>
      <c r="J136">
        <v>5.3</v>
      </c>
      <c r="K136">
        <v>3.6</v>
      </c>
      <c r="L136">
        <v>5.9</v>
      </c>
      <c r="M136">
        <v>7.3</v>
      </c>
      <c r="N136">
        <v>2.2000000000000002</v>
      </c>
      <c r="O136">
        <v>2.4</v>
      </c>
      <c r="P136">
        <v>100</v>
      </c>
      <c r="Q136">
        <v>92.61</v>
      </c>
      <c r="R136">
        <v>38.46</v>
      </c>
      <c r="S136">
        <v>5.19</v>
      </c>
      <c r="T136">
        <v>6.28</v>
      </c>
      <c r="U136">
        <v>5.23</v>
      </c>
      <c r="V136">
        <v>9.6</v>
      </c>
      <c r="W136">
        <v>3.11</v>
      </c>
      <c r="X136">
        <v>11.33</v>
      </c>
      <c r="Y136">
        <v>4.1100000000000003</v>
      </c>
      <c r="Z136">
        <v>11.57</v>
      </c>
      <c r="AA136">
        <v>5.32</v>
      </c>
      <c r="AB136">
        <v>5.0999999999999996</v>
      </c>
      <c r="AG136" s="8">
        <v>29860</v>
      </c>
      <c r="AH136">
        <v>1.8</v>
      </c>
      <c r="AI136">
        <v>4.5999999999999996</v>
      </c>
      <c r="AJ136">
        <v>4.2</v>
      </c>
      <c r="AK136">
        <v>4.7</v>
      </c>
      <c r="AL136">
        <v>4.5</v>
      </c>
      <c r="AT136" s="8">
        <v>29860</v>
      </c>
      <c r="AU136" s="9">
        <v>4.2</v>
      </c>
      <c r="AV136" s="10">
        <v>4</v>
      </c>
      <c r="AW136" s="10">
        <v>4</v>
      </c>
      <c r="AX136" s="10">
        <v>4.5</v>
      </c>
      <c r="AY136" s="9">
        <v>0.4</v>
      </c>
      <c r="AZ136" s="10">
        <v>0.5</v>
      </c>
      <c r="BA136" s="10">
        <v>0.6</v>
      </c>
      <c r="BB136" s="10">
        <v>0.1</v>
      </c>
      <c r="BD136" s="3">
        <f t="shared" si="18"/>
        <v>4.2</v>
      </c>
      <c r="BE136" s="7">
        <f t="shared" si="14"/>
        <v>1.6922400000000002</v>
      </c>
      <c r="BF136" s="7">
        <f t="shared" si="15"/>
        <v>0.37740000000000001</v>
      </c>
      <c r="BG136" s="7">
        <f t="shared" si="16"/>
        <v>2.13036</v>
      </c>
      <c r="BH136" s="7">
        <f t="shared" si="13"/>
        <v>0</v>
      </c>
      <c r="BI136" s="7">
        <f t="shared" si="17"/>
        <v>0</v>
      </c>
      <c r="BO136" s="8">
        <v>29860</v>
      </c>
      <c r="BP136">
        <v>0.8</v>
      </c>
      <c r="BQ136">
        <v>4.5999999999999996</v>
      </c>
    </row>
    <row r="137" spans="3:69" x14ac:dyDescent="0.3">
      <c r="C137" s="8">
        <v>29891</v>
      </c>
      <c r="D137">
        <v>3.8</v>
      </c>
      <c r="E137">
        <v>4</v>
      </c>
      <c r="F137">
        <v>3.5</v>
      </c>
      <c r="G137">
        <v>4</v>
      </c>
      <c r="H137">
        <v>4.2</v>
      </c>
      <c r="I137">
        <v>2.2000000000000002</v>
      </c>
      <c r="J137">
        <v>3.7</v>
      </c>
      <c r="K137">
        <v>3.6</v>
      </c>
      <c r="L137">
        <v>6.3</v>
      </c>
      <c r="M137">
        <v>7.1</v>
      </c>
      <c r="N137">
        <v>2.2000000000000002</v>
      </c>
      <c r="O137">
        <v>2.2999999999999998</v>
      </c>
      <c r="P137">
        <v>100</v>
      </c>
      <c r="Q137">
        <v>92.61</v>
      </c>
      <c r="R137">
        <v>38.46</v>
      </c>
      <c r="S137">
        <v>5.19</v>
      </c>
      <c r="T137">
        <v>6.28</v>
      </c>
      <c r="U137">
        <v>5.23</v>
      </c>
      <c r="V137">
        <v>9.6</v>
      </c>
      <c r="W137">
        <v>3.11</v>
      </c>
      <c r="X137">
        <v>11.33</v>
      </c>
      <c r="Y137">
        <v>4.1100000000000003</v>
      </c>
      <c r="Z137">
        <v>11.57</v>
      </c>
      <c r="AA137">
        <v>5.32</v>
      </c>
      <c r="AB137">
        <v>5.3</v>
      </c>
      <c r="AG137" s="8">
        <v>29891</v>
      </c>
      <c r="AH137">
        <v>1.5</v>
      </c>
      <c r="AI137">
        <v>3.3</v>
      </c>
      <c r="AJ137">
        <v>3.5</v>
      </c>
      <c r="AK137">
        <v>4.9000000000000004</v>
      </c>
      <c r="AL137">
        <v>4.5</v>
      </c>
      <c r="AT137" s="8">
        <v>29891</v>
      </c>
      <c r="AU137" s="9">
        <v>3.8</v>
      </c>
      <c r="AV137" s="10">
        <v>3.9</v>
      </c>
      <c r="AW137" s="10">
        <v>3.3</v>
      </c>
      <c r="AX137" s="10">
        <v>4.5</v>
      </c>
      <c r="AY137" s="9">
        <v>-0.2</v>
      </c>
      <c r="AZ137" s="10">
        <v>0.2</v>
      </c>
      <c r="BA137" s="10">
        <v>-0.5</v>
      </c>
      <c r="BB137" s="10">
        <v>0.2</v>
      </c>
      <c r="BD137" s="3">
        <f t="shared" si="18"/>
        <v>3.8</v>
      </c>
      <c r="BE137" s="7">
        <f t="shared" si="14"/>
        <v>1.3461000000000001</v>
      </c>
      <c r="BF137" s="7">
        <f t="shared" si="15"/>
        <v>0.39219999999999999</v>
      </c>
      <c r="BG137" s="7">
        <f t="shared" si="16"/>
        <v>2.0617000000000001</v>
      </c>
      <c r="BH137" s="7">
        <f t="shared" si="13"/>
        <v>0</v>
      </c>
      <c r="BI137" s="7">
        <f t="shared" si="17"/>
        <v>0</v>
      </c>
      <c r="BO137" s="8">
        <v>29891</v>
      </c>
      <c r="BP137">
        <v>1.2</v>
      </c>
      <c r="BQ137">
        <v>4.7</v>
      </c>
    </row>
    <row r="138" spans="3:69" x14ac:dyDescent="0.3">
      <c r="C138" s="8">
        <v>29921</v>
      </c>
      <c r="D138">
        <v>4.3</v>
      </c>
      <c r="E138">
        <v>4</v>
      </c>
      <c r="F138">
        <v>4.8</v>
      </c>
      <c r="G138">
        <v>3.8</v>
      </c>
      <c r="H138">
        <v>4.3</v>
      </c>
      <c r="I138">
        <v>2.1</v>
      </c>
      <c r="J138">
        <v>3.9</v>
      </c>
      <c r="K138">
        <v>3.6</v>
      </c>
      <c r="L138">
        <v>7</v>
      </c>
      <c r="M138">
        <v>7.1</v>
      </c>
      <c r="N138">
        <v>2.8</v>
      </c>
      <c r="O138">
        <v>2.2999999999999998</v>
      </c>
      <c r="P138">
        <v>100</v>
      </c>
      <c r="Q138">
        <v>92.61</v>
      </c>
      <c r="R138">
        <v>38.46</v>
      </c>
      <c r="S138">
        <v>5.19</v>
      </c>
      <c r="T138">
        <v>6.28</v>
      </c>
      <c r="U138">
        <v>5.23</v>
      </c>
      <c r="V138">
        <v>9.6</v>
      </c>
      <c r="W138">
        <v>3.11</v>
      </c>
      <c r="X138">
        <v>11.33</v>
      </c>
      <c r="Y138">
        <v>4.1100000000000003</v>
      </c>
      <c r="Z138">
        <v>11.57</v>
      </c>
      <c r="AA138">
        <v>5.32</v>
      </c>
      <c r="AB138">
        <v>5.5</v>
      </c>
      <c r="AG138" s="8">
        <v>29921</v>
      </c>
      <c r="AH138">
        <v>1.3</v>
      </c>
      <c r="AI138">
        <v>3.4</v>
      </c>
      <c r="AJ138">
        <v>4.7</v>
      </c>
      <c r="AK138">
        <v>5.8</v>
      </c>
      <c r="AL138">
        <v>4.4000000000000004</v>
      </c>
      <c r="AT138" s="8">
        <v>29921</v>
      </c>
      <c r="AU138" s="9">
        <v>4.3</v>
      </c>
      <c r="AV138" s="10">
        <v>3.9</v>
      </c>
      <c r="AW138" s="10">
        <v>4.2</v>
      </c>
      <c r="AX138" s="10">
        <v>4.7</v>
      </c>
      <c r="AY138" s="9">
        <v>0.2</v>
      </c>
      <c r="AZ138" s="10">
        <v>0.1</v>
      </c>
      <c r="BA138" s="10">
        <v>0.4</v>
      </c>
      <c r="BB138" s="10">
        <v>0.2</v>
      </c>
      <c r="BD138" s="3">
        <f t="shared" si="18"/>
        <v>4.3</v>
      </c>
      <c r="BE138" s="7">
        <f t="shared" si="14"/>
        <v>1.8460799999999999</v>
      </c>
      <c r="BF138" s="7">
        <f t="shared" si="15"/>
        <v>0.40700000000000003</v>
      </c>
      <c r="BG138" s="7">
        <f t="shared" si="16"/>
        <v>2.0469200000000001</v>
      </c>
      <c r="BH138" s="7">
        <f t="shared" si="13"/>
        <v>0</v>
      </c>
      <c r="BI138" s="7">
        <f t="shared" si="17"/>
        <v>0</v>
      </c>
      <c r="BO138" s="8">
        <v>29921</v>
      </c>
      <c r="BP138">
        <v>0.2</v>
      </c>
      <c r="BQ138">
        <v>4.5999999999999996</v>
      </c>
    </row>
    <row r="139" spans="3:69" x14ac:dyDescent="0.3">
      <c r="C139" s="8">
        <v>29952</v>
      </c>
      <c r="D139">
        <v>3.3</v>
      </c>
      <c r="E139">
        <v>3.6</v>
      </c>
      <c r="F139">
        <v>2.5</v>
      </c>
      <c r="G139">
        <v>3.7</v>
      </c>
      <c r="H139">
        <v>4.3</v>
      </c>
      <c r="I139">
        <v>1.8</v>
      </c>
      <c r="J139">
        <v>3</v>
      </c>
      <c r="K139">
        <v>3.6</v>
      </c>
      <c r="L139">
        <v>7.4</v>
      </c>
      <c r="M139">
        <v>7.1</v>
      </c>
      <c r="N139">
        <v>1.4</v>
      </c>
      <c r="O139">
        <v>2.2000000000000002</v>
      </c>
      <c r="P139">
        <v>100</v>
      </c>
      <c r="Q139">
        <v>92.61</v>
      </c>
      <c r="R139">
        <v>38.46</v>
      </c>
      <c r="S139">
        <v>5.19</v>
      </c>
      <c r="T139">
        <v>6.28</v>
      </c>
      <c r="U139">
        <v>5.23</v>
      </c>
      <c r="V139">
        <v>9.6</v>
      </c>
      <c r="W139">
        <v>3.11</v>
      </c>
      <c r="X139">
        <v>11.33</v>
      </c>
      <c r="Y139">
        <v>4.1100000000000003</v>
      </c>
      <c r="Z139">
        <v>11.57</v>
      </c>
      <c r="AA139">
        <v>5.32</v>
      </c>
      <c r="AB139">
        <v>5.8</v>
      </c>
      <c r="AG139" s="8">
        <v>29952</v>
      </c>
      <c r="AH139">
        <v>1.2</v>
      </c>
      <c r="AI139">
        <v>2.7</v>
      </c>
      <c r="AJ139">
        <v>2.7</v>
      </c>
      <c r="AK139">
        <v>6</v>
      </c>
      <c r="AL139">
        <v>4</v>
      </c>
      <c r="AT139" s="8">
        <v>29952</v>
      </c>
      <c r="AU139" s="9">
        <v>3.3</v>
      </c>
      <c r="AV139" s="10">
        <v>3.6</v>
      </c>
      <c r="AW139" s="10">
        <v>2.6</v>
      </c>
      <c r="AX139" s="10">
        <v>4.5</v>
      </c>
      <c r="AY139" s="9">
        <v>0</v>
      </c>
      <c r="AZ139" s="10">
        <v>-0.5</v>
      </c>
      <c r="BA139" s="10">
        <v>-0.3</v>
      </c>
      <c r="BB139" s="10">
        <v>0.4</v>
      </c>
      <c r="BD139" s="3">
        <f t="shared" si="18"/>
        <v>3.3</v>
      </c>
      <c r="BE139" s="7">
        <f t="shared" si="14"/>
        <v>0.96150000000000002</v>
      </c>
      <c r="BF139" s="7">
        <f t="shared" si="15"/>
        <v>0.42920000000000003</v>
      </c>
      <c r="BG139" s="7">
        <f t="shared" si="16"/>
        <v>1.9092999999999998</v>
      </c>
      <c r="BH139" s="7">
        <f t="shared" si="13"/>
        <v>0</v>
      </c>
      <c r="BI139" s="7">
        <f t="shared" si="17"/>
        <v>0</v>
      </c>
      <c r="BO139" s="8">
        <v>29952</v>
      </c>
      <c r="BP139">
        <v>0</v>
      </c>
      <c r="BQ139">
        <v>4.5</v>
      </c>
    </row>
    <row r="140" spans="3:69" x14ac:dyDescent="0.3">
      <c r="C140" s="8">
        <v>29983</v>
      </c>
      <c r="D140">
        <v>3.2</v>
      </c>
      <c r="E140">
        <v>3.6</v>
      </c>
      <c r="F140">
        <v>2.2000000000000002</v>
      </c>
      <c r="G140">
        <v>3.5</v>
      </c>
      <c r="H140">
        <v>4.3</v>
      </c>
      <c r="I140">
        <v>1.5</v>
      </c>
      <c r="J140">
        <v>2.4</v>
      </c>
      <c r="K140">
        <v>3.9</v>
      </c>
      <c r="L140">
        <v>7.3</v>
      </c>
      <c r="M140">
        <v>7.1</v>
      </c>
      <c r="N140">
        <v>1.8</v>
      </c>
      <c r="O140">
        <v>2.2000000000000002</v>
      </c>
      <c r="P140">
        <v>100</v>
      </c>
      <c r="Q140">
        <v>92.61</v>
      </c>
      <c r="R140">
        <v>38.46</v>
      </c>
      <c r="S140">
        <v>5.19</v>
      </c>
      <c r="T140">
        <v>6.28</v>
      </c>
      <c r="U140">
        <v>5.23</v>
      </c>
      <c r="V140">
        <v>9.6</v>
      </c>
      <c r="W140">
        <v>3.11</v>
      </c>
      <c r="X140">
        <v>11.33</v>
      </c>
      <c r="Y140">
        <v>4.1100000000000003</v>
      </c>
      <c r="Z140">
        <v>11.57</v>
      </c>
      <c r="AA140">
        <v>5.32</v>
      </c>
      <c r="AB140">
        <v>5.8</v>
      </c>
      <c r="AG140" s="8">
        <v>29983</v>
      </c>
      <c r="AH140">
        <v>1.1000000000000001</v>
      </c>
      <c r="AI140">
        <v>2.2999999999999998</v>
      </c>
      <c r="AJ140">
        <v>2.6</v>
      </c>
      <c r="AK140">
        <v>5.6</v>
      </c>
      <c r="AL140">
        <v>4.2</v>
      </c>
      <c r="AT140" s="8">
        <v>29983</v>
      </c>
      <c r="AU140" s="9">
        <v>3.2</v>
      </c>
      <c r="AV140" s="10">
        <v>3.5</v>
      </c>
      <c r="AW140" s="10">
        <v>2.4</v>
      </c>
      <c r="AX140" s="10">
        <v>4.4000000000000004</v>
      </c>
      <c r="AY140" s="9">
        <v>-0.2</v>
      </c>
      <c r="AZ140" s="10">
        <v>-0.5</v>
      </c>
      <c r="BA140" s="10">
        <v>-0.5</v>
      </c>
      <c r="BB140" s="10">
        <v>0.1</v>
      </c>
      <c r="BD140" s="3">
        <f t="shared" si="18"/>
        <v>3.2</v>
      </c>
      <c r="BE140" s="7">
        <f t="shared" si="14"/>
        <v>0.84612000000000009</v>
      </c>
      <c r="BF140" s="7">
        <f t="shared" si="15"/>
        <v>0.42920000000000003</v>
      </c>
      <c r="BG140" s="7">
        <f t="shared" si="16"/>
        <v>1.9246800000000002</v>
      </c>
      <c r="BH140" s="7">
        <f t="shared" si="13"/>
        <v>0</v>
      </c>
      <c r="BI140" s="7">
        <f t="shared" si="17"/>
        <v>0</v>
      </c>
      <c r="BO140" s="8">
        <v>29983</v>
      </c>
      <c r="BP140">
        <v>0</v>
      </c>
      <c r="BQ140">
        <v>4.4000000000000004</v>
      </c>
    </row>
    <row r="141" spans="3:69" x14ac:dyDescent="0.3">
      <c r="C141" s="8">
        <v>30011</v>
      </c>
      <c r="D141">
        <v>3</v>
      </c>
      <c r="E141">
        <v>3.5</v>
      </c>
      <c r="F141">
        <v>1.8</v>
      </c>
      <c r="G141">
        <v>3.6</v>
      </c>
      <c r="H141">
        <v>4.4000000000000004</v>
      </c>
      <c r="I141">
        <v>1.1000000000000001</v>
      </c>
      <c r="J141">
        <v>2.4</v>
      </c>
      <c r="K141">
        <v>4.3</v>
      </c>
      <c r="L141">
        <v>7.2</v>
      </c>
      <c r="M141">
        <v>6.9</v>
      </c>
      <c r="N141">
        <v>1.2</v>
      </c>
      <c r="O141">
        <v>2.1</v>
      </c>
      <c r="P141">
        <v>100</v>
      </c>
      <c r="Q141">
        <v>92.61</v>
      </c>
      <c r="R141">
        <v>38.46</v>
      </c>
      <c r="S141">
        <v>5.19</v>
      </c>
      <c r="T141">
        <v>6.28</v>
      </c>
      <c r="U141">
        <v>5.23</v>
      </c>
      <c r="V141">
        <v>9.6</v>
      </c>
      <c r="W141">
        <v>3.11</v>
      </c>
      <c r="X141">
        <v>11.33</v>
      </c>
      <c r="Y141">
        <v>4.1100000000000003</v>
      </c>
      <c r="Z141">
        <v>11.57</v>
      </c>
      <c r="AA141">
        <v>5.32</v>
      </c>
      <c r="AB141">
        <v>5.7</v>
      </c>
      <c r="AG141" s="8">
        <v>30011</v>
      </c>
      <c r="AH141">
        <v>0.8</v>
      </c>
      <c r="AI141">
        <v>2.2000000000000002</v>
      </c>
      <c r="AJ141">
        <v>2.1</v>
      </c>
      <c r="AK141">
        <v>5.9</v>
      </c>
      <c r="AL141">
        <v>4</v>
      </c>
      <c r="AT141" s="8">
        <v>30011</v>
      </c>
      <c r="AU141" s="9">
        <v>3</v>
      </c>
      <c r="AV141" s="10">
        <v>3.5</v>
      </c>
      <c r="AW141" s="10">
        <v>2</v>
      </c>
      <c r="AX141" s="10">
        <v>4.5999999999999996</v>
      </c>
      <c r="AY141" s="9">
        <v>0.2</v>
      </c>
      <c r="AZ141" s="10">
        <v>0.3</v>
      </c>
      <c r="BA141" s="10">
        <v>0.2</v>
      </c>
      <c r="BB141" s="10">
        <v>0.4</v>
      </c>
      <c r="BD141" s="3">
        <f t="shared" si="18"/>
        <v>3</v>
      </c>
      <c r="BE141" s="7">
        <f t="shared" si="14"/>
        <v>0.69228000000000012</v>
      </c>
      <c r="BF141" s="7">
        <f t="shared" si="15"/>
        <v>0.42180000000000006</v>
      </c>
      <c r="BG141" s="7">
        <f t="shared" si="16"/>
        <v>1.8859199999999996</v>
      </c>
      <c r="BH141" s="7">
        <f t="shared" si="13"/>
        <v>0</v>
      </c>
      <c r="BI141" s="7">
        <f t="shared" si="17"/>
        <v>0</v>
      </c>
      <c r="BO141" s="8">
        <v>30011</v>
      </c>
      <c r="BP141">
        <v>0</v>
      </c>
      <c r="BQ141">
        <v>4.4000000000000004</v>
      </c>
    </row>
    <row r="142" spans="3:69" x14ac:dyDescent="0.3">
      <c r="C142" s="8">
        <v>30042</v>
      </c>
      <c r="D142">
        <v>3</v>
      </c>
      <c r="E142">
        <v>3.5</v>
      </c>
      <c r="F142">
        <v>1.9</v>
      </c>
      <c r="G142">
        <v>3.6</v>
      </c>
      <c r="H142">
        <v>4.2</v>
      </c>
      <c r="I142">
        <v>0.8</v>
      </c>
      <c r="J142">
        <v>2.1</v>
      </c>
      <c r="K142">
        <v>4.3</v>
      </c>
      <c r="L142">
        <v>7.1</v>
      </c>
      <c r="M142">
        <v>5.9</v>
      </c>
      <c r="N142">
        <v>1.4</v>
      </c>
      <c r="O142">
        <v>2.2000000000000002</v>
      </c>
      <c r="P142">
        <v>100</v>
      </c>
      <c r="Q142">
        <v>92.61</v>
      </c>
      <c r="R142">
        <v>38.46</v>
      </c>
      <c r="S142">
        <v>5.19</v>
      </c>
      <c r="T142">
        <v>6.28</v>
      </c>
      <c r="U142">
        <v>5.23</v>
      </c>
      <c r="V142">
        <v>9.6</v>
      </c>
      <c r="W142">
        <v>3.11</v>
      </c>
      <c r="X142">
        <v>11.33</v>
      </c>
      <c r="Y142">
        <v>4.1100000000000003</v>
      </c>
      <c r="Z142">
        <v>11.57</v>
      </c>
      <c r="AA142">
        <v>5.32</v>
      </c>
      <c r="AB142">
        <v>5.9</v>
      </c>
      <c r="AG142" s="8">
        <v>30042</v>
      </c>
      <c r="AH142">
        <v>0.5</v>
      </c>
      <c r="AI142">
        <v>1.9</v>
      </c>
      <c r="AJ142">
        <v>2.2999999999999998</v>
      </c>
      <c r="AK142">
        <v>5.4</v>
      </c>
      <c r="AL142">
        <v>4</v>
      </c>
      <c r="AT142" s="8">
        <v>30042</v>
      </c>
      <c r="AU142" s="9">
        <v>3</v>
      </c>
      <c r="AV142" s="10">
        <v>3.4</v>
      </c>
      <c r="AW142" s="10">
        <v>2.1</v>
      </c>
      <c r="AX142" s="10">
        <v>4.2</v>
      </c>
      <c r="AY142" s="9">
        <v>0.8</v>
      </c>
      <c r="AZ142" s="10">
        <v>0.9</v>
      </c>
      <c r="BA142" s="10">
        <v>0.5</v>
      </c>
      <c r="BB142" s="10">
        <v>1</v>
      </c>
      <c r="BD142" s="3">
        <f t="shared" si="18"/>
        <v>3</v>
      </c>
      <c r="BE142" s="7">
        <f t="shared" si="14"/>
        <v>0.73073999999999995</v>
      </c>
      <c r="BF142" s="7">
        <f t="shared" si="15"/>
        <v>0.43660000000000004</v>
      </c>
      <c r="BG142" s="7">
        <f t="shared" si="16"/>
        <v>1.83266</v>
      </c>
      <c r="BH142" s="7">
        <f t="shared" si="13"/>
        <v>0</v>
      </c>
      <c r="BI142" s="7">
        <f t="shared" si="17"/>
        <v>0</v>
      </c>
      <c r="BO142" s="8">
        <v>30042</v>
      </c>
      <c r="BP142">
        <v>1.2</v>
      </c>
      <c r="BQ142">
        <v>4.7</v>
      </c>
    </row>
    <row r="143" spans="3:69" x14ac:dyDescent="0.3">
      <c r="C143" s="8">
        <v>30072</v>
      </c>
      <c r="D143">
        <v>2.5</v>
      </c>
      <c r="E143">
        <v>3.1</v>
      </c>
      <c r="F143">
        <v>1.1000000000000001</v>
      </c>
      <c r="G143">
        <v>3.4</v>
      </c>
      <c r="H143">
        <v>3.6</v>
      </c>
      <c r="I143">
        <v>0.6</v>
      </c>
      <c r="J143">
        <v>3.7</v>
      </c>
      <c r="K143">
        <v>4.0999999999999996</v>
      </c>
      <c r="L143">
        <v>4.2</v>
      </c>
      <c r="M143">
        <v>5.8</v>
      </c>
      <c r="N143">
        <v>1.6</v>
      </c>
      <c r="O143">
        <v>2</v>
      </c>
      <c r="P143">
        <v>100</v>
      </c>
      <c r="Q143">
        <v>92.61</v>
      </c>
      <c r="R143">
        <v>38.46</v>
      </c>
      <c r="S143">
        <v>5.19</v>
      </c>
      <c r="T143">
        <v>6.28</v>
      </c>
      <c r="U143">
        <v>5.23</v>
      </c>
      <c r="V143">
        <v>9.6</v>
      </c>
      <c r="W143">
        <v>3.11</v>
      </c>
      <c r="X143">
        <v>11.33</v>
      </c>
      <c r="Y143">
        <v>4.1100000000000003</v>
      </c>
      <c r="Z143">
        <v>11.57</v>
      </c>
      <c r="AA143">
        <v>5.32</v>
      </c>
      <c r="AB143">
        <v>3.7</v>
      </c>
      <c r="AG143" s="8">
        <v>30072</v>
      </c>
      <c r="AH143">
        <v>0.1</v>
      </c>
      <c r="AI143">
        <v>2.9</v>
      </c>
      <c r="AJ143">
        <v>1.4</v>
      </c>
      <c r="AK143">
        <v>4</v>
      </c>
      <c r="AL143">
        <v>3.6</v>
      </c>
      <c r="AT143" s="8">
        <v>30072</v>
      </c>
      <c r="AU143" s="9">
        <v>2.5</v>
      </c>
      <c r="AV143" s="10">
        <v>3</v>
      </c>
      <c r="AW143" s="10">
        <v>1.6</v>
      </c>
      <c r="AX143" s="10">
        <v>3.7</v>
      </c>
      <c r="AY143" s="9">
        <v>0.4</v>
      </c>
      <c r="AZ143" s="10">
        <v>1.1000000000000001</v>
      </c>
      <c r="BA143" s="10">
        <v>0.3</v>
      </c>
      <c r="BB143" s="10">
        <v>0.6</v>
      </c>
      <c r="BD143" s="3">
        <f t="shared" si="18"/>
        <v>2.5</v>
      </c>
      <c r="BE143" s="7">
        <f t="shared" si="14"/>
        <v>0.42306000000000005</v>
      </c>
      <c r="BF143" s="7">
        <f t="shared" si="15"/>
        <v>0.27380000000000004</v>
      </c>
      <c r="BG143" s="7">
        <f t="shared" si="16"/>
        <v>1.80314</v>
      </c>
      <c r="BH143" s="7">
        <f t="shared" si="13"/>
        <v>0</v>
      </c>
      <c r="BI143" s="7">
        <f t="shared" si="17"/>
        <v>0</v>
      </c>
      <c r="BO143" s="8">
        <v>30072</v>
      </c>
      <c r="BP143">
        <v>0.2</v>
      </c>
      <c r="BQ143">
        <v>4.5</v>
      </c>
    </row>
    <row r="144" spans="3:69" x14ac:dyDescent="0.3">
      <c r="C144" s="8">
        <v>30103</v>
      </c>
      <c r="D144">
        <v>2.2999999999999998</v>
      </c>
      <c r="E144">
        <v>2.9</v>
      </c>
      <c r="F144">
        <v>0.8</v>
      </c>
      <c r="G144">
        <v>3.6</v>
      </c>
      <c r="H144">
        <v>3.6</v>
      </c>
      <c r="I144">
        <v>0.5</v>
      </c>
      <c r="J144">
        <v>3.7</v>
      </c>
      <c r="K144">
        <v>2.4</v>
      </c>
      <c r="L144">
        <v>4.0999999999999996</v>
      </c>
      <c r="M144">
        <v>5.9</v>
      </c>
      <c r="N144">
        <v>2.1</v>
      </c>
      <c r="O144">
        <v>1.8</v>
      </c>
      <c r="P144">
        <v>100</v>
      </c>
      <c r="Q144">
        <v>92.61</v>
      </c>
      <c r="R144">
        <v>38.46</v>
      </c>
      <c r="S144">
        <v>5.19</v>
      </c>
      <c r="T144">
        <v>6.28</v>
      </c>
      <c r="U144">
        <v>5.23</v>
      </c>
      <c r="V144">
        <v>9.6</v>
      </c>
      <c r="W144">
        <v>3.11</v>
      </c>
      <c r="X144">
        <v>11.33</v>
      </c>
      <c r="Y144">
        <v>4.1100000000000003</v>
      </c>
      <c r="Z144">
        <v>11.57</v>
      </c>
      <c r="AA144">
        <v>5.32</v>
      </c>
      <c r="AB144">
        <v>3.4</v>
      </c>
      <c r="AG144" s="8">
        <v>30103</v>
      </c>
      <c r="AH144">
        <v>-0.1</v>
      </c>
      <c r="AI144">
        <v>2.9</v>
      </c>
      <c r="AJ144">
        <v>1.2</v>
      </c>
      <c r="AK144">
        <v>3.7</v>
      </c>
      <c r="AL144">
        <v>3.6</v>
      </c>
      <c r="AT144" s="8">
        <v>30103</v>
      </c>
      <c r="AU144" s="9">
        <v>2.2999999999999998</v>
      </c>
      <c r="AV144" s="10">
        <v>2.9</v>
      </c>
      <c r="AW144" s="10">
        <v>1.4</v>
      </c>
      <c r="AX144" s="10">
        <v>3.7</v>
      </c>
      <c r="AY144" s="9">
        <v>0</v>
      </c>
      <c r="AZ144" s="10">
        <v>0.3</v>
      </c>
      <c r="BA144" s="10">
        <v>-0.1</v>
      </c>
      <c r="BB144" s="10">
        <v>0.3</v>
      </c>
      <c r="BD144" s="3">
        <f t="shared" si="18"/>
        <v>2.2999999999999998</v>
      </c>
      <c r="BE144" s="7">
        <f t="shared" si="14"/>
        <v>0.30768000000000001</v>
      </c>
      <c r="BF144" s="7">
        <f t="shared" si="15"/>
        <v>0.25159999999999999</v>
      </c>
      <c r="BG144" s="7">
        <f t="shared" si="16"/>
        <v>1.7407199999999998</v>
      </c>
      <c r="BH144" s="7">
        <f t="shared" si="13"/>
        <v>0</v>
      </c>
      <c r="BI144" s="7">
        <f t="shared" si="17"/>
        <v>0</v>
      </c>
      <c r="BO144" s="8">
        <v>30103</v>
      </c>
      <c r="BP144">
        <v>0</v>
      </c>
      <c r="BQ144">
        <v>4.4000000000000004</v>
      </c>
    </row>
    <row r="145" spans="3:69" x14ac:dyDescent="0.3">
      <c r="C145" s="8">
        <v>30133</v>
      </c>
      <c r="D145">
        <v>1.9</v>
      </c>
      <c r="E145">
        <v>3</v>
      </c>
      <c r="F145">
        <v>-0.2</v>
      </c>
      <c r="G145">
        <v>3.7</v>
      </c>
      <c r="H145">
        <v>3.4</v>
      </c>
      <c r="I145">
        <v>0.5</v>
      </c>
      <c r="J145">
        <v>2.2999999999999998</v>
      </c>
      <c r="K145">
        <v>2.2000000000000002</v>
      </c>
      <c r="L145">
        <v>4.2</v>
      </c>
      <c r="M145">
        <v>5.9</v>
      </c>
      <c r="N145">
        <v>1.7</v>
      </c>
      <c r="O145">
        <v>1.7</v>
      </c>
      <c r="P145">
        <v>100</v>
      </c>
      <c r="Q145">
        <v>92.61</v>
      </c>
      <c r="R145">
        <v>38.46</v>
      </c>
      <c r="S145">
        <v>5.19</v>
      </c>
      <c r="T145">
        <v>6.28</v>
      </c>
      <c r="U145">
        <v>5.23</v>
      </c>
      <c r="V145">
        <v>9.6</v>
      </c>
      <c r="W145">
        <v>3.11</v>
      </c>
      <c r="X145">
        <v>11.33</v>
      </c>
      <c r="Y145">
        <v>4.1100000000000003</v>
      </c>
      <c r="Z145">
        <v>11.57</v>
      </c>
      <c r="AA145">
        <v>5.32</v>
      </c>
      <c r="AB145">
        <v>3.6</v>
      </c>
      <c r="AG145" s="8">
        <v>30133</v>
      </c>
      <c r="AH145">
        <v>-0.2</v>
      </c>
      <c r="AI145">
        <v>2.1</v>
      </c>
      <c r="AJ145">
        <v>0.3</v>
      </c>
      <c r="AK145">
        <v>3.8</v>
      </c>
      <c r="AL145">
        <v>3.6</v>
      </c>
      <c r="AT145" s="8">
        <v>30133</v>
      </c>
      <c r="AU145" s="9">
        <v>1.9</v>
      </c>
      <c r="AV145" s="10">
        <v>2.9</v>
      </c>
      <c r="AW145" s="10">
        <v>0.7</v>
      </c>
      <c r="AX145" s="10">
        <v>3.7</v>
      </c>
      <c r="AY145" s="9">
        <v>-0.6</v>
      </c>
      <c r="AZ145" s="10">
        <v>-0.4</v>
      </c>
      <c r="BA145" s="10">
        <v>-1.3</v>
      </c>
      <c r="BB145" s="10">
        <v>0.2</v>
      </c>
      <c r="BD145" s="3">
        <f t="shared" si="18"/>
        <v>1.9</v>
      </c>
      <c r="BE145" s="7">
        <f t="shared" si="14"/>
        <v>-7.6920000000000002E-2</v>
      </c>
      <c r="BF145" s="7">
        <f t="shared" si="15"/>
        <v>0.26640000000000003</v>
      </c>
      <c r="BG145" s="7">
        <f t="shared" si="16"/>
        <v>1.71052</v>
      </c>
      <c r="BH145" s="7">
        <f t="shared" si="13"/>
        <v>0</v>
      </c>
      <c r="BI145" s="7">
        <f t="shared" si="17"/>
        <v>0</v>
      </c>
      <c r="BO145" s="8">
        <v>30133</v>
      </c>
      <c r="BP145">
        <v>0</v>
      </c>
      <c r="BQ145">
        <v>3.9</v>
      </c>
    </row>
    <row r="146" spans="3:69" x14ac:dyDescent="0.3">
      <c r="C146" s="8">
        <v>30164</v>
      </c>
      <c r="D146">
        <v>3.2</v>
      </c>
      <c r="E146">
        <v>2.9</v>
      </c>
      <c r="F146">
        <v>3.2</v>
      </c>
      <c r="G146">
        <v>3.6</v>
      </c>
      <c r="H146">
        <v>3.5</v>
      </c>
      <c r="I146">
        <v>0.6</v>
      </c>
      <c r="J146">
        <v>3.1</v>
      </c>
      <c r="K146">
        <v>2</v>
      </c>
      <c r="L146">
        <v>4.7</v>
      </c>
      <c r="M146">
        <v>5.9</v>
      </c>
      <c r="N146">
        <v>1.7</v>
      </c>
      <c r="O146">
        <v>1.6</v>
      </c>
      <c r="P146">
        <v>100</v>
      </c>
      <c r="Q146">
        <v>92.61</v>
      </c>
      <c r="R146">
        <v>38.46</v>
      </c>
      <c r="S146">
        <v>5.19</v>
      </c>
      <c r="T146">
        <v>6.28</v>
      </c>
      <c r="U146">
        <v>5.23</v>
      </c>
      <c r="V146">
        <v>9.6</v>
      </c>
      <c r="W146">
        <v>3.11</v>
      </c>
      <c r="X146">
        <v>11.33</v>
      </c>
      <c r="Y146">
        <v>4.1100000000000003</v>
      </c>
      <c r="Z146">
        <v>11.57</v>
      </c>
      <c r="AA146">
        <v>5.32</v>
      </c>
      <c r="AB146">
        <v>3.3</v>
      </c>
      <c r="AG146" s="8">
        <v>30164</v>
      </c>
      <c r="AH146">
        <v>-0.3</v>
      </c>
      <c r="AI146">
        <v>2.7</v>
      </c>
      <c r="AJ146">
        <v>3</v>
      </c>
      <c r="AK146">
        <v>4.3</v>
      </c>
      <c r="AL146">
        <v>3.6</v>
      </c>
      <c r="AT146" s="8">
        <v>30164</v>
      </c>
      <c r="AU146" s="9">
        <v>3.2</v>
      </c>
      <c r="AV146" s="10">
        <v>3.1</v>
      </c>
      <c r="AW146" s="10">
        <v>2.7</v>
      </c>
      <c r="AX146" s="10">
        <v>3.7</v>
      </c>
      <c r="AY146" s="9">
        <v>0.7</v>
      </c>
      <c r="AZ146" s="10">
        <v>-0.7</v>
      </c>
      <c r="BA146" s="10">
        <v>1.1000000000000001</v>
      </c>
      <c r="BB146" s="10">
        <v>0.2</v>
      </c>
      <c r="BD146" s="3">
        <f t="shared" si="18"/>
        <v>3.2</v>
      </c>
      <c r="BE146" s="7">
        <f t="shared" si="14"/>
        <v>1.23072</v>
      </c>
      <c r="BF146" s="7">
        <f t="shared" si="15"/>
        <v>0.24419999999999997</v>
      </c>
      <c r="BG146" s="7">
        <f t="shared" si="16"/>
        <v>1.7250800000000002</v>
      </c>
      <c r="BH146" s="7">
        <f t="shared" si="13"/>
        <v>0</v>
      </c>
      <c r="BI146" s="7">
        <f t="shared" si="17"/>
        <v>0</v>
      </c>
      <c r="BO146" s="8">
        <v>30164</v>
      </c>
      <c r="BP146">
        <v>0</v>
      </c>
      <c r="BQ146">
        <v>3.8</v>
      </c>
    </row>
    <row r="147" spans="3:69" x14ac:dyDescent="0.3">
      <c r="C147" s="8">
        <v>30195</v>
      </c>
      <c r="D147">
        <v>3.2</v>
      </c>
      <c r="E147">
        <v>2.7</v>
      </c>
      <c r="F147">
        <v>3.4</v>
      </c>
      <c r="G147">
        <v>3.5</v>
      </c>
      <c r="H147">
        <v>3.5</v>
      </c>
      <c r="I147">
        <v>0.5</v>
      </c>
      <c r="J147">
        <v>2.5</v>
      </c>
      <c r="K147">
        <v>2</v>
      </c>
      <c r="L147">
        <v>4.0999999999999996</v>
      </c>
      <c r="M147">
        <v>5.9</v>
      </c>
      <c r="N147">
        <v>3.1</v>
      </c>
      <c r="O147">
        <v>1.5</v>
      </c>
      <c r="P147">
        <v>100</v>
      </c>
      <c r="Q147">
        <v>92.61</v>
      </c>
      <c r="R147">
        <v>38.46</v>
      </c>
      <c r="S147">
        <v>5.19</v>
      </c>
      <c r="T147">
        <v>6.28</v>
      </c>
      <c r="U147">
        <v>5.23</v>
      </c>
      <c r="V147">
        <v>9.6</v>
      </c>
      <c r="W147">
        <v>3.11</v>
      </c>
      <c r="X147">
        <v>11.33</v>
      </c>
      <c r="Y147">
        <v>4.1100000000000003</v>
      </c>
      <c r="Z147">
        <v>11.57</v>
      </c>
      <c r="AA147">
        <v>5.32</v>
      </c>
      <c r="AB147">
        <v>3</v>
      </c>
      <c r="AG147" s="8">
        <v>30195</v>
      </c>
      <c r="AH147">
        <v>-0.8</v>
      </c>
      <c r="AI147">
        <v>2.7</v>
      </c>
      <c r="AJ147">
        <v>3.5</v>
      </c>
      <c r="AK147">
        <v>4.0999999999999996</v>
      </c>
      <c r="AL147">
        <v>3.5</v>
      </c>
      <c r="AT147" s="8">
        <v>30195</v>
      </c>
      <c r="AU147" s="9">
        <v>3.2</v>
      </c>
      <c r="AV147" s="10">
        <v>3</v>
      </c>
      <c r="AW147" s="10">
        <v>3</v>
      </c>
      <c r="AX147" s="10">
        <v>3.6</v>
      </c>
      <c r="AY147" s="9">
        <v>1.6</v>
      </c>
      <c r="AZ147" s="10">
        <v>1.7</v>
      </c>
      <c r="BA147" s="10">
        <v>2.6</v>
      </c>
      <c r="BB147" s="10">
        <v>0</v>
      </c>
      <c r="BD147" s="3">
        <f t="shared" si="18"/>
        <v>3.2</v>
      </c>
      <c r="BE147" s="7">
        <f t="shared" si="14"/>
        <v>1.3076400000000001</v>
      </c>
      <c r="BF147" s="7">
        <f t="shared" si="15"/>
        <v>0.22200000000000003</v>
      </c>
      <c r="BG147" s="7">
        <f t="shared" si="16"/>
        <v>1.6703600000000001</v>
      </c>
      <c r="BH147" s="7">
        <f t="shared" si="13"/>
        <v>0</v>
      </c>
      <c r="BI147" s="7">
        <f t="shared" si="17"/>
        <v>0</v>
      </c>
      <c r="BO147" s="8">
        <v>30195</v>
      </c>
      <c r="BP147">
        <v>0.1</v>
      </c>
      <c r="BQ147">
        <v>3.7</v>
      </c>
    </row>
    <row r="148" spans="3:69" x14ac:dyDescent="0.3">
      <c r="C148" s="8">
        <v>30225</v>
      </c>
      <c r="D148">
        <v>3.1</v>
      </c>
      <c r="E148">
        <v>2.8</v>
      </c>
      <c r="F148">
        <v>3.2</v>
      </c>
      <c r="G148">
        <v>3.4</v>
      </c>
      <c r="H148">
        <v>3.1</v>
      </c>
      <c r="I148">
        <v>0.4</v>
      </c>
      <c r="J148">
        <v>2.8</v>
      </c>
      <c r="K148">
        <v>2.1</v>
      </c>
      <c r="L148">
        <v>4</v>
      </c>
      <c r="M148">
        <v>5.9</v>
      </c>
      <c r="N148">
        <v>3.1</v>
      </c>
      <c r="O148">
        <v>1.3</v>
      </c>
      <c r="P148">
        <v>100</v>
      </c>
      <c r="Q148">
        <v>92.61</v>
      </c>
      <c r="R148">
        <v>38.46</v>
      </c>
      <c r="S148">
        <v>5.19</v>
      </c>
      <c r="T148">
        <v>6.28</v>
      </c>
      <c r="U148">
        <v>5.23</v>
      </c>
      <c r="V148">
        <v>9.6</v>
      </c>
      <c r="W148">
        <v>3.11</v>
      </c>
      <c r="X148">
        <v>11.33</v>
      </c>
      <c r="Y148">
        <v>4.1100000000000003</v>
      </c>
      <c r="Z148">
        <v>11.57</v>
      </c>
      <c r="AA148">
        <v>5.32</v>
      </c>
      <c r="AB148">
        <v>2.7</v>
      </c>
      <c r="AG148" s="8">
        <v>30225</v>
      </c>
      <c r="AH148">
        <v>-1.1000000000000001</v>
      </c>
      <c r="AI148">
        <v>2.8</v>
      </c>
      <c r="AJ148">
        <v>3.2</v>
      </c>
      <c r="AK148">
        <v>4</v>
      </c>
      <c r="AL148">
        <v>3.3</v>
      </c>
      <c r="AT148" s="8">
        <v>30225</v>
      </c>
      <c r="AU148" s="9">
        <v>3.1</v>
      </c>
      <c r="AV148" s="10">
        <v>3</v>
      </c>
      <c r="AW148" s="10">
        <v>2.8</v>
      </c>
      <c r="AX148" s="10">
        <v>3.7</v>
      </c>
      <c r="AY148" s="9">
        <v>0.3</v>
      </c>
      <c r="AZ148" s="10">
        <v>0.5</v>
      </c>
      <c r="BA148" s="10">
        <v>0.4</v>
      </c>
      <c r="BB148" s="10">
        <v>0.2</v>
      </c>
      <c r="BD148" s="3">
        <f t="shared" si="18"/>
        <v>3.1</v>
      </c>
      <c r="BE148" s="7">
        <f t="shared" si="14"/>
        <v>1.23072</v>
      </c>
      <c r="BF148" s="7">
        <f t="shared" si="15"/>
        <v>0.19980000000000003</v>
      </c>
      <c r="BG148" s="7">
        <f t="shared" si="16"/>
        <v>1.6694800000000001</v>
      </c>
      <c r="BH148" s="7">
        <f t="shared" si="13"/>
        <v>0</v>
      </c>
      <c r="BI148" s="7">
        <f t="shared" si="17"/>
        <v>0</v>
      </c>
      <c r="BO148" s="8">
        <v>30225</v>
      </c>
      <c r="BP148">
        <v>0.4</v>
      </c>
      <c r="BQ148">
        <v>3.3</v>
      </c>
    </row>
    <row r="149" spans="3:69" x14ac:dyDescent="0.3">
      <c r="C149" s="8">
        <v>30256</v>
      </c>
      <c r="D149">
        <v>2.2999999999999998</v>
      </c>
      <c r="E149">
        <v>2.6</v>
      </c>
      <c r="F149">
        <v>1.1000000000000001</v>
      </c>
      <c r="G149">
        <v>3.3</v>
      </c>
      <c r="H149">
        <v>2.2000000000000002</v>
      </c>
      <c r="I149">
        <v>0.5</v>
      </c>
      <c r="J149">
        <v>3.8</v>
      </c>
      <c r="K149">
        <v>2.1</v>
      </c>
      <c r="L149">
        <v>3.7</v>
      </c>
      <c r="M149">
        <v>5.9</v>
      </c>
      <c r="N149">
        <v>2.2999999999999998</v>
      </c>
      <c r="O149">
        <v>1.3</v>
      </c>
      <c r="P149">
        <v>100</v>
      </c>
      <c r="Q149">
        <v>92.61</v>
      </c>
      <c r="R149">
        <v>38.46</v>
      </c>
      <c r="S149">
        <v>5.19</v>
      </c>
      <c r="T149">
        <v>6.28</v>
      </c>
      <c r="U149">
        <v>5.23</v>
      </c>
      <c r="V149">
        <v>9.6</v>
      </c>
      <c r="W149">
        <v>3.11</v>
      </c>
      <c r="X149">
        <v>11.33</v>
      </c>
      <c r="Y149">
        <v>4.1100000000000003</v>
      </c>
      <c r="Z149">
        <v>11.57</v>
      </c>
      <c r="AA149">
        <v>5.32</v>
      </c>
      <c r="AB149">
        <v>2.7</v>
      </c>
      <c r="AG149" s="8">
        <v>30256</v>
      </c>
      <c r="AH149">
        <v>-1.1000000000000001</v>
      </c>
      <c r="AI149">
        <v>3.6</v>
      </c>
      <c r="AJ149">
        <v>1.1000000000000001</v>
      </c>
      <c r="AK149">
        <v>3.8</v>
      </c>
      <c r="AL149">
        <v>3.4</v>
      </c>
      <c r="AT149" s="8">
        <v>30256</v>
      </c>
      <c r="AU149" s="9">
        <v>2.2999999999999998</v>
      </c>
      <c r="AV149" s="10">
        <v>2.8</v>
      </c>
      <c r="AW149" s="10">
        <v>1.5</v>
      </c>
      <c r="AX149" s="10">
        <v>3.6</v>
      </c>
      <c r="AY149" s="9">
        <v>-1</v>
      </c>
      <c r="AZ149" s="10">
        <v>0</v>
      </c>
      <c r="BA149" s="10">
        <v>-1.7</v>
      </c>
      <c r="BB149" s="10">
        <v>0.1</v>
      </c>
      <c r="BD149" s="3">
        <f t="shared" si="18"/>
        <v>2.2999999999999998</v>
      </c>
      <c r="BE149" s="7">
        <f t="shared" si="14"/>
        <v>0.42306000000000005</v>
      </c>
      <c r="BF149" s="7">
        <f t="shared" si="15"/>
        <v>0.19980000000000003</v>
      </c>
      <c r="BG149" s="7">
        <f t="shared" si="16"/>
        <v>1.6771399999999999</v>
      </c>
      <c r="BH149" s="7">
        <f t="shared" si="13"/>
        <v>0</v>
      </c>
      <c r="BI149" s="7">
        <f t="shared" si="17"/>
        <v>0</v>
      </c>
      <c r="BO149" s="8">
        <v>30256</v>
      </c>
      <c r="BP149">
        <v>0.9</v>
      </c>
      <c r="BQ149">
        <v>3</v>
      </c>
    </row>
    <row r="150" spans="3:69" x14ac:dyDescent="0.3">
      <c r="C150" s="8">
        <v>30286</v>
      </c>
      <c r="D150">
        <v>2</v>
      </c>
      <c r="E150">
        <v>2.5</v>
      </c>
      <c r="F150">
        <v>0.4</v>
      </c>
      <c r="G150">
        <v>3.4</v>
      </c>
      <c r="H150">
        <v>2.2000000000000002</v>
      </c>
      <c r="I150">
        <v>0.5</v>
      </c>
      <c r="J150">
        <v>2.9</v>
      </c>
      <c r="K150">
        <v>2.1</v>
      </c>
      <c r="L150">
        <v>3.6</v>
      </c>
      <c r="M150">
        <v>5.9</v>
      </c>
      <c r="N150">
        <v>1.8</v>
      </c>
      <c r="O150">
        <v>1.4</v>
      </c>
      <c r="P150">
        <v>100</v>
      </c>
      <c r="Q150">
        <v>92.61</v>
      </c>
      <c r="R150">
        <v>38.46</v>
      </c>
      <c r="S150">
        <v>5.19</v>
      </c>
      <c r="T150">
        <v>6.28</v>
      </c>
      <c r="U150">
        <v>5.23</v>
      </c>
      <c r="V150">
        <v>9.6</v>
      </c>
      <c r="W150">
        <v>3.11</v>
      </c>
      <c r="X150">
        <v>11.33</v>
      </c>
      <c r="Y150">
        <v>4.1100000000000003</v>
      </c>
      <c r="Z150">
        <v>11.57</v>
      </c>
      <c r="AA150">
        <v>5.32</v>
      </c>
      <c r="AB150">
        <v>2.7</v>
      </c>
      <c r="AG150" s="8">
        <v>30286</v>
      </c>
      <c r="AH150">
        <v>-1.1000000000000001</v>
      </c>
      <c r="AI150">
        <v>3</v>
      </c>
      <c r="AJ150">
        <v>0.5</v>
      </c>
      <c r="AK150">
        <v>3.6</v>
      </c>
      <c r="AL150">
        <v>3.4</v>
      </c>
      <c r="AT150" s="8">
        <v>30286</v>
      </c>
      <c r="AU150" s="9">
        <v>2</v>
      </c>
      <c r="AV150" s="10">
        <v>2.8</v>
      </c>
      <c r="AW150" s="10">
        <v>0.8</v>
      </c>
      <c r="AX150" s="10">
        <v>3.6</v>
      </c>
      <c r="AY150" s="9">
        <v>-0.1</v>
      </c>
      <c r="AZ150" s="10">
        <v>0.1</v>
      </c>
      <c r="BA150" s="10">
        <v>-0.3</v>
      </c>
      <c r="BB150" s="10">
        <v>0.2</v>
      </c>
      <c r="BD150" s="3">
        <f t="shared" si="18"/>
        <v>2</v>
      </c>
      <c r="BE150" s="7">
        <f t="shared" si="14"/>
        <v>0.15384</v>
      </c>
      <c r="BF150" s="7">
        <f t="shared" si="15"/>
        <v>0.19980000000000003</v>
      </c>
      <c r="BG150" s="7">
        <f t="shared" si="16"/>
        <v>1.64636</v>
      </c>
      <c r="BH150" s="7">
        <f t="shared" si="13"/>
        <v>0</v>
      </c>
      <c r="BI150" s="7">
        <f t="shared" si="17"/>
        <v>0</v>
      </c>
      <c r="BO150" s="8">
        <v>30286</v>
      </c>
      <c r="BP150">
        <v>0.1</v>
      </c>
      <c r="BQ150">
        <v>2.9</v>
      </c>
    </row>
    <row r="151" spans="3:69" x14ac:dyDescent="0.3">
      <c r="C151" s="8">
        <v>30317</v>
      </c>
      <c r="D151">
        <v>2.1</v>
      </c>
      <c r="E151">
        <v>2.4</v>
      </c>
      <c r="F151">
        <v>1</v>
      </c>
      <c r="G151">
        <v>3.3</v>
      </c>
      <c r="H151">
        <v>2</v>
      </c>
      <c r="I151">
        <v>0.3</v>
      </c>
      <c r="J151">
        <v>3.1</v>
      </c>
      <c r="K151">
        <v>1.4</v>
      </c>
      <c r="L151">
        <v>3.1</v>
      </c>
      <c r="M151">
        <v>5.9</v>
      </c>
      <c r="N151">
        <v>2.6</v>
      </c>
      <c r="O151">
        <v>1.3</v>
      </c>
      <c r="P151">
        <v>100</v>
      </c>
      <c r="Q151">
        <v>92.61</v>
      </c>
      <c r="R151">
        <v>38.46</v>
      </c>
      <c r="S151">
        <v>5.19</v>
      </c>
      <c r="T151">
        <v>6.28</v>
      </c>
      <c r="U151">
        <v>5.23</v>
      </c>
      <c r="V151">
        <v>9.6</v>
      </c>
      <c r="W151">
        <v>3.11</v>
      </c>
      <c r="X151">
        <v>11.33</v>
      </c>
      <c r="Y151">
        <v>4.1100000000000003</v>
      </c>
      <c r="Z151">
        <v>11.57</v>
      </c>
      <c r="AA151">
        <v>5.32</v>
      </c>
      <c r="AB151">
        <v>2.2000000000000002</v>
      </c>
      <c r="AG151" s="8">
        <v>30317</v>
      </c>
      <c r="AH151">
        <v>-1.3</v>
      </c>
      <c r="AI151">
        <v>3</v>
      </c>
      <c r="AJ151">
        <v>1.1000000000000001</v>
      </c>
      <c r="AK151">
        <v>3.2</v>
      </c>
      <c r="AL151">
        <v>3.3</v>
      </c>
      <c r="AT151" s="8">
        <v>30317</v>
      </c>
      <c r="AU151" s="9">
        <v>2.1</v>
      </c>
      <c r="AV151" s="10">
        <v>2.6</v>
      </c>
      <c r="AW151" s="10">
        <v>1.3</v>
      </c>
      <c r="AX151" s="10">
        <v>3.3</v>
      </c>
      <c r="AY151" s="9">
        <v>0.1</v>
      </c>
      <c r="AZ151" s="10">
        <v>-0.6</v>
      </c>
      <c r="BA151" s="10">
        <v>0.2</v>
      </c>
      <c r="BB151" s="10">
        <v>0.1</v>
      </c>
      <c r="BD151" s="3">
        <f t="shared" si="18"/>
        <v>2.1</v>
      </c>
      <c r="BE151" s="7">
        <f t="shared" si="14"/>
        <v>0.3846</v>
      </c>
      <c r="BF151" s="7">
        <f t="shared" si="15"/>
        <v>0.1628</v>
      </c>
      <c r="BG151" s="7">
        <f t="shared" si="16"/>
        <v>1.5526</v>
      </c>
      <c r="BH151" s="7">
        <f t="shared" si="13"/>
        <v>0</v>
      </c>
      <c r="BI151" s="7">
        <f t="shared" si="17"/>
        <v>0</v>
      </c>
      <c r="BO151" s="8">
        <v>30317</v>
      </c>
      <c r="BP151">
        <v>0</v>
      </c>
      <c r="BQ151">
        <v>2.9</v>
      </c>
    </row>
    <row r="152" spans="3:69" x14ac:dyDescent="0.3">
      <c r="C152" s="8">
        <v>30348</v>
      </c>
      <c r="D152">
        <v>2</v>
      </c>
      <c r="E152">
        <v>2.2999999999999998</v>
      </c>
      <c r="F152">
        <v>1.2</v>
      </c>
      <c r="G152">
        <v>3.4</v>
      </c>
      <c r="H152">
        <v>1.5</v>
      </c>
      <c r="I152">
        <v>0.5</v>
      </c>
      <c r="J152">
        <v>2.7</v>
      </c>
      <c r="K152">
        <v>1.2</v>
      </c>
      <c r="L152">
        <v>2.2999999999999998</v>
      </c>
      <c r="M152">
        <v>5.9</v>
      </c>
      <c r="N152">
        <v>2.5</v>
      </c>
      <c r="O152">
        <v>1.3</v>
      </c>
      <c r="P152">
        <v>100</v>
      </c>
      <c r="Q152">
        <v>92.61</v>
      </c>
      <c r="R152">
        <v>38.46</v>
      </c>
      <c r="S152">
        <v>5.19</v>
      </c>
      <c r="T152">
        <v>6.28</v>
      </c>
      <c r="U152">
        <v>5.23</v>
      </c>
      <c r="V152">
        <v>9.6</v>
      </c>
      <c r="W152">
        <v>3.11</v>
      </c>
      <c r="X152">
        <v>11.33</v>
      </c>
      <c r="Y152">
        <v>4.1100000000000003</v>
      </c>
      <c r="Z152">
        <v>11.57</v>
      </c>
      <c r="AA152">
        <v>5.32</v>
      </c>
      <c r="AB152">
        <v>1.3</v>
      </c>
      <c r="AG152" s="8">
        <v>30348</v>
      </c>
      <c r="AH152">
        <v>-1.1000000000000001</v>
      </c>
      <c r="AI152">
        <v>2.7</v>
      </c>
      <c r="AJ152">
        <v>1</v>
      </c>
      <c r="AK152">
        <v>3</v>
      </c>
      <c r="AL152">
        <v>3.3</v>
      </c>
      <c r="AT152" s="8">
        <v>30348</v>
      </c>
      <c r="AU152" s="9">
        <v>2</v>
      </c>
      <c r="AV152" s="10">
        <v>2.6</v>
      </c>
      <c r="AW152" s="10">
        <v>1.2</v>
      </c>
      <c r="AX152" s="10">
        <v>3.4</v>
      </c>
      <c r="AY152" s="9">
        <v>-0.3</v>
      </c>
      <c r="AZ152" s="10">
        <v>-0.6</v>
      </c>
      <c r="BA152" s="10">
        <v>-0.6</v>
      </c>
      <c r="BB152" s="10">
        <v>0.2</v>
      </c>
      <c r="BD152" s="3">
        <f t="shared" si="18"/>
        <v>2</v>
      </c>
      <c r="BE152" s="7">
        <f t="shared" si="14"/>
        <v>0.46151999999999999</v>
      </c>
      <c r="BF152" s="7">
        <f t="shared" si="15"/>
        <v>9.6200000000000008E-2</v>
      </c>
      <c r="BG152" s="7">
        <f t="shared" si="16"/>
        <v>1.44228</v>
      </c>
      <c r="BH152" s="7">
        <f t="shared" si="13"/>
        <v>0</v>
      </c>
      <c r="BI152" s="7">
        <f t="shared" si="17"/>
        <v>0</v>
      </c>
      <c r="BO152" s="8">
        <v>30348</v>
      </c>
      <c r="BP152">
        <v>0</v>
      </c>
      <c r="BQ152">
        <v>2.9</v>
      </c>
    </row>
    <row r="153" spans="3:69" x14ac:dyDescent="0.3">
      <c r="C153" s="8">
        <v>30376</v>
      </c>
      <c r="D153">
        <v>2.2999999999999998</v>
      </c>
      <c r="E153">
        <v>2.2999999999999998</v>
      </c>
      <c r="F153">
        <v>2.2999999999999998</v>
      </c>
      <c r="G153">
        <v>3.2</v>
      </c>
      <c r="H153">
        <v>1.1000000000000001</v>
      </c>
      <c r="I153">
        <v>0.7</v>
      </c>
      <c r="J153">
        <v>2.4</v>
      </c>
      <c r="K153">
        <v>1.3</v>
      </c>
      <c r="L153">
        <v>1.9</v>
      </c>
      <c r="M153">
        <v>5.9</v>
      </c>
      <c r="N153">
        <v>2.9</v>
      </c>
      <c r="O153">
        <v>1.4</v>
      </c>
      <c r="P153">
        <v>100</v>
      </c>
      <c r="Q153">
        <v>92.61</v>
      </c>
      <c r="R153">
        <v>38.46</v>
      </c>
      <c r="S153">
        <v>5.19</v>
      </c>
      <c r="T153">
        <v>6.28</v>
      </c>
      <c r="U153">
        <v>5.23</v>
      </c>
      <c r="V153">
        <v>9.6</v>
      </c>
      <c r="W153">
        <v>3.11</v>
      </c>
      <c r="X153">
        <v>11.33</v>
      </c>
      <c r="Y153">
        <v>4.1100000000000003</v>
      </c>
      <c r="Z153">
        <v>11.57</v>
      </c>
      <c r="AA153">
        <v>5.32</v>
      </c>
      <c r="AB153">
        <v>0.4</v>
      </c>
      <c r="AG153" s="8">
        <v>30376</v>
      </c>
      <c r="AH153">
        <v>-1</v>
      </c>
      <c r="AI153">
        <v>2.5</v>
      </c>
      <c r="AJ153">
        <v>2</v>
      </c>
      <c r="AK153">
        <v>3.2</v>
      </c>
      <c r="AL153">
        <v>3.3</v>
      </c>
      <c r="AT153" s="8">
        <v>30376</v>
      </c>
      <c r="AU153" s="9">
        <v>2.2999999999999998</v>
      </c>
      <c r="AV153" s="10">
        <v>2.5</v>
      </c>
      <c r="AW153" s="10">
        <v>1.9</v>
      </c>
      <c r="AX153" s="10">
        <v>3.1</v>
      </c>
      <c r="AY153" s="9">
        <v>0.6</v>
      </c>
      <c r="AZ153" s="10">
        <v>0.3</v>
      </c>
      <c r="BA153" s="10">
        <v>0.8</v>
      </c>
      <c r="BB153" s="10">
        <v>0.1</v>
      </c>
      <c r="BD153" s="3">
        <f t="shared" si="18"/>
        <v>2.2999999999999998</v>
      </c>
      <c r="BE153" s="7">
        <f t="shared" si="14"/>
        <v>0.88458000000000003</v>
      </c>
      <c r="BF153" s="7">
        <f t="shared" si="15"/>
        <v>2.9600000000000005E-2</v>
      </c>
      <c r="BG153" s="7">
        <f t="shared" si="16"/>
        <v>1.3858199999999996</v>
      </c>
      <c r="BH153" s="7">
        <f t="shared" si="13"/>
        <v>0</v>
      </c>
      <c r="BI153" s="7">
        <f t="shared" si="17"/>
        <v>0</v>
      </c>
      <c r="BO153" s="8">
        <v>30376</v>
      </c>
      <c r="BP153">
        <v>0</v>
      </c>
      <c r="BQ153">
        <v>2.9</v>
      </c>
    </row>
    <row r="154" spans="3:69" x14ac:dyDescent="0.3">
      <c r="C154" s="8">
        <v>30407</v>
      </c>
      <c r="D154">
        <v>2.1</v>
      </c>
      <c r="E154">
        <v>2.1</v>
      </c>
      <c r="F154">
        <v>1.9</v>
      </c>
      <c r="G154">
        <v>3.2</v>
      </c>
      <c r="H154">
        <v>0.3</v>
      </c>
      <c r="I154">
        <v>0.8</v>
      </c>
      <c r="J154">
        <v>2.5</v>
      </c>
      <c r="K154">
        <v>0.9</v>
      </c>
      <c r="L154">
        <v>0.7</v>
      </c>
      <c r="M154">
        <v>4.7</v>
      </c>
      <c r="N154">
        <v>3.1</v>
      </c>
      <c r="O154">
        <v>1.6</v>
      </c>
      <c r="P154">
        <v>100</v>
      </c>
      <c r="Q154">
        <v>92.61</v>
      </c>
      <c r="R154">
        <v>38.46</v>
      </c>
      <c r="S154">
        <v>5.19</v>
      </c>
      <c r="T154">
        <v>6.28</v>
      </c>
      <c r="U154">
        <v>5.23</v>
      </c>
      <c r="V154">
        <v>9.6</v>
      </c>
      <c r="W154">
        <v>3.11</v>
      </c>
      <c r="X154">
        <v>11.33</v>
      </c>
      <c r="Y154">
        <v>4.1100000000000003</v>
      </c>
      <c r="Z154">
        <v>11.57</v>
      </c>
      <c r="AA154">
        <v>5.32</v>
      </c>
      <c r="AB154">
        <v>-1.6</v>
      </c>
      <c r="AG154" s="8">
        <v>30407</v>
      </c>
      <c r="AH154">
        <v>-0.5</v>
      </c>
      <c r="AI154">
        <v>2.6</v>
      </c>
      <c r="AJ154">
        <v>1.2</v>
      </c>
      <c r="AK154">
        <v>2.9</v>
      </c>
      <c r="AL154">
        <v>3.1</v>
      </c>
      <c r="AT154" s="8">
        <v>30407</v>
      </c>
      <c r="AU154" s="9">
        <v>2.1</v>
      </c>
      <c r="AV154" s="10">
        <v>2.5</v>
      </c>
      <c r="AW154" s="10">
        <v>1.3</v>
      </c>
      <c r="AX154" s="10">
        <v>3.1</v>
      </c>
      <c r="AY154" s="9">
        <v>0.5</v>
      </c>
      <c r="AZ154" s="10">
        <v>0.9</v>
      </c>
      <c r="BA154" s="10">
        <v>-0.1</v>
      </c>
      <c r="BB154" s="10">
        <v>1.1000000000000001</v>
      </c>
      <c r="BD154" s="3">
        <f t="shared" si="18"/>
        <v>2.1</v>
      </c>
      <c r="BE154" s="7">
        <f t="shared" si="14"/>
        <v>0.73073999999999995</v>
      </c>
      <c r="BF154" s="7">
        <f t="shared" si="15"/>
        <v>-0.11840000000000002</v>
      </c>
      <c r="BG154" s="7">
        <f t="shared" si="16"/>
        <v>1.4876600000000002</v>
      </c>
      <c r="BH154" s="7">
        <f t="shared" si="13"/>
        <v>0</v>
      </c>
      <c r="BI154" s="7">
        <f t="shared" si="17"/>
        <v>0</v>
      </c>
      <c r="BO154" s="8">
        <v>30407</v>
      </c>
      <c r="BP154">
        <v>0</v>
      </c>
      <c r="BQ154">
        <v>1.7</v>
      </c>
    </row>
    <row r="155" spans="3:69" x14ac:dyDescent="0.3">
      <c r="C155" s="8">
        <v>30437</v>
      </c>
      <c r="D155">
        <v>2.7</v>
      </c>
      <c r="E155">
        <v>1.9</v>
      </c>
      <c r="F155">
        <v>3.8</v>
      </c>
      <c r="G155">
        <v>3.2</v>
      </c>
      <c r="H155">
        <v>0.1</v>
      </c>
      <c r="I155">
        <v>0.7</v>
      </c>
      <c r="J155">
        <v>2.5</v>
      </c>
      <c r="K155">
        <v>0.9</v>
      </c>
      <c r="L155">
        <v>-0.7</v>
      </c>
      <c r="M155">
        <v>4.7</v>
      </c>
      <c r="N155">
        <v>2.6</v>
      </c>
      <c r="O155">
        <v>5</v>
      </c>
      <c r="P155">
        <v>100</v>
      </c>
      <c r="Q155">
        <v>92.61</v>
      </c>
      <c r="R155">
        <v>38.46</v>
      </c>
      <c r="S155">
        <v>5.19</v>
      </c>
      <c r="T155">
        <v>6.28</v>
      </c>
      <c r="U155">
        <v>5.23</v>
      </c>
      <c r="V155">
        <v>9.6</v>
      </c>
      <c r="W155">
        <v>3.11</v>
      </c>
      <c r="X155">
        <v>11.33</v>
      </c>
      <c r="Y155">
        <v>4.1100000000000003</v>
      </c>
      <c r="Z155">
        <v>11.57</v>
      </c>
      <c r="AA155">
        <v>5.32</v>
      </c>
      <c r="AB155">
        <v>-2.5</v>
      </c>
      <c r="AG155" s="8">
        <v>30437</v>
      </c>
      <c r="AH155">
        <v>-0.7</v>
      </c>
      <c r="AI155">
        <v>2.6</v>
      </c>
      <c r="AJ155">
        <v>3</v>
      </c>
      <c r="AK155">
        <v>1.8</v>
      </c>
      <c r="AL155">
        <v>3.1</v>
      </c>
      <c r="AT155" s="8">
        <v>30437</v>
      </c>
      <c r="AU155" s="9">
        <v>2.7</v>
      </c>
      <c r="AV155" s="10">
        <v>2.6</v>
      </c>
      <c r="AW155" s="10">
        <v>2.6</v>
      </c>
      <c r="AX155" s="10">
        <v>2.8</v>
      </c>
      <c r="AY155" s="9">
        <v>1</v>
      </c>
      <c r="AZ155" s="10">
        <v>1.2</v>
      </c>
      <c r="BA155" s="10">
        <v>1.6</v>
      </c>
      <c r="BB155" s="10">
        <v>0.3</v>
      </c>
      <c r="BD155" s="3">
        <f t="shared" si="18"/>
        <v>2.7</v>
      </c>
      <c r="BE155" s="7">
        <f t="shared" si="14"/>
        <v>1.4614799999999999</v>
      </c>
      <c r="BF155" s="7">
        <f t="shared" si="15"/>
        <v>-0.185</v>
      </c>
      <c r="BG155" s="7">
        <f t="shared" si="16"/>
        <v>1.4235200000000003</v>
      </c>
      <c r="BH155" s="7">
        <f t="shared" si="13"/>
        <v>0</v>
      </c>
      <c r="BI155" s="7">
        <f t="shared" si="17"/>
        <v>0</v>
      </c>
      <c r="BO155" s="8">
        <v>30437</v>
      </c>
      <c r="BP155">
        <v>0.1</v>
      </c>
      <c r="BQ155">
        <v>1.6</v>
      </c>
    </row>
    <row r="156" spans="3:69" x14ac:dyDescent="0.3">
      <c r="C156" s="8">
        <v>30468</v>
      </c>
      <c r="D156">
        <v>2</v>
      </c>
      <c r="E156">
        <v>1.8</v>
      </c>
      <c r="F156">
        <v>2.5</v>
      </c>
      <c r="G156">
        <v>3.2</v>
      </c>
      <c r="H156">
        <v>-0.2</v>
      </c>
      <c r="I156">
        <v>0.8</v>
      </c>
      <c r="J156">
        <v>1.4</v>
      </c>
      <c r="K156">
        <v>1</v>
      </c>
      <c r="L156">
        <v>-1.2</v>
      </c>
      <c r="M156">
        <v>4.5999999999999996</v>
      </c>
      <c r="N156">
        <v>2</v>
      </c>
      <c r="O156">
        <v>5.3</v>
      </c>
      <c r="P156">
        <v>100</v>
      </c>
      <c r="Q156">
        <v>92.61</v>
      </c>
      <c r="R156">
        <v>38.46</v>
      </c>
      <c r="S156">
        <v>5.19</v>
      </c>
      <c r="T156">
        <v>6.28</v>
      </c>
      <c r="U156">
        <v>5.23</v>
      </c>
      <c r="V156">
        <v>9.6</v>
      </c>
      <c r="W156">
        <v>3.11</v>
      </c>
      <c r="X156">
        <v>11.33</v>
      </c>
      <c r="Y156">
        <v>4.1100000000000003</v>
      </c>
      <c r="Z156">
        <v>11.57</v>
      </c>
      <c r="AA156">
        <v>5.32</v>
      </c>
      <c r="AB156">
        <v>-3</v>
      </c>
      <c r="AG156" s="8">
        <v>30468</v>
      </c>
      <c r="AH156">
        <v>-0.6</v>
      </c>
      <c r="AI156">
        <v>1.8</v>
      </c>
      <c r="AJ156">
        <v>1.7</v>
      </c>
      <c r="AK156">
        <v>1.5</v>
      </c>
      <c r="AL156">
        <v>3.1</v>
      </c>
      <c r="AT156" s="8">
        <v>30468</v>
      </c>
      <c r="AU156" s="9">
        <v>2</v>
      </c>
      <c r="AV156" s="10">
        <v>2.4</v>
      </c>
      <c r="AW156" s="10">
        <v>1.6</v>
      </c>
      <c r="AX156" s="10">
        <v>2.7</v>
      </c>
      <c r="AY156" s="9">
        <v>-0.6</v>
      </c>
      <c r="AZ156" s="10">
        <v>0.1</v>
      </c>
      <c r="BA156" s="10">
        <v>-1.1000000000000001</v>
      </c>
      <c r="BB156" s="10">
        <v>0.1</v>
      </c>
      <c r="BD156" s="3">
        <f t="shared" si="18"/>
        <v>2</v>
      </c>
      <c r="BE156" s="7">
        <f t="shared" si="14"/>
        <v>0.96150000000000002</v>
      </c>
      <c r="BF156" s="7">
        <f t="shared" si="15"/>
        <v>-0.22200000000000003</v>
      </c>
      <c r="BG156" s="7">
        <f t="shared" si="16"/>
        <v>1.2605</v>
      </c>
      <c r="BH156" s="7">
        <f t="shared" si="13"/>
        <v>0</v>
      </c>
      <c r="BI156" s="7">
        <f t="shared" si="17"/>
        <v>0</v>
      </c>
      <c r="BO156" s="8">
        <v>30468</v>
      </c>
      <c r="BP156">
        <v>0</v>
      </c>
      <c r="BQ156">
        <v>1.6</v>
      </c>
    </row>
    <row r="157" spans="3:69" x14ac:dyDescent="0.3">
      <c r="C157" s="8">
        <v>30498</v>
      </c>
      <c r="D157">
        <v>2.2999999999999998</v>
      </c>
      <c r="E157">
        <v>1.8</v>
      </c>
      <c r="F157">
        <v>3.3</v>
      </c>
      <c r="G157">
        <v>3.1</v>
      </c>
      <c r="H157">
        <v>-0.3</v>
      </c>
      <c r="I157">
        <v>0.9</v>
      </c>
      <c r="J157">
        <v>2.7</v>
      </c>
      <c r="K157">
        <v>1.1000000000000001</v>
      </c>
      <c r="L157">
        <v>-1.7</v>
      </c>
      <c r="M157">
        <v>4.5999999999999996</v>
      </c>
      <c r="N157">
        <v>2.5</v>
      </c>
      <c r="O157">
        <v>5.3</v>
      </c>
      <c r="P157">
        <v>100</v>
      </c>
      <c r="Q157">
        <v>92.61</v>
      </c>
      <c r="R157">
        <v>38.46</v>
      </c>
      <c r="S157">
        <v>5.19</v>
      </c>
      <c r="T157">
        <v>6.28</v>
      </c>
      <c r="U157">
        <v>5.23</v>
      </c>
      <c r="V157">
        <v>9.6</v>
      </c>
      <c r="W157">
        <v>3.11</v>
      </c>
      <c r="X157">
        <v>11.33</v>
      </c>
      <c r="Y157">
        <v>4.1100000000000003</v>
      </c>
      <c r="Z157">
        <v>11.57</v>
      </c>
      <c r="AA157">
        <v>5.32</v>
      </c>
      <c r="AB157">
        <v>-3.6</v>
      </c>
      <c r="AG157" s="8">
        <v>30498</v>
      </c>
      <c r="AH157">
        <v>-0.5</v>
      </c>
      <c r="AI157">
        <v>2.7</v>
      </c>
      <c r="AJ157">
        <v>2.4</v>
      </c>
      <c r="AK157">
        <v>1.4</v>
      </c>
      <c r="AL157">
        <v>3.1</v>
      </c>
      <c r="AT157" s="8">
        <v>30498</v>
      </c>
      <c r="AU157" s="9">
        <v>2.2999999999999998</v>
      </c>
      <c r="AV157" s="10">
        <v>2.5</v>
      </c>
      <c r="AW157" s="10">
        <v>2.2000000000000002</v>
      </c>
      <c r="AX157" s="10">
        <v>2.6</v>
      </c>
      <c r="AY157" s="9">
        <v>-0.4</v>
      </c>
      <c r="AZ157" s="10">
        <v>-0.3</v>
      </c>
      <c r="BA157" s="10">
        <v>-0.7</v>
      </c>
      <c r="BB157" s="10">
        <v>0.2</v>
      </c>
      <c r="BD157" s="3">
        <f t="shared" si="18"/>
        <v>2.2999999999999998</v>
      </c>
      <c r="BE157" s="7">
        <f t="shared" si="14"/>
        <v>1.26918</v>
      </c>
      <c r="BF157" s="7">
        <f t="shared" si="15"/>
        <v>-0.26640000000000003</v>
      </c>
      <c r="BG157" s="7">
        <f t="shared" si="16"/>
        <v>1.2972199999999998</v>
      </c>
      <c r="BH157" s="7">
        <f t="shared" si="13"/>
        <v>0</v>
      </c>
      <c r="BI157" s="7">
        <f t="shared" si="17"/>
        <v>0</v>
      </c>
      <c r="BO157" s="8">
        <v>30498</v>
      </c>
      <c r="BP157">
        <v>0</v>
      </c>
      <c r="BQ157">
        <v>1.6</v>
      </c>
    </row>
    <row r="158" spans="3:69" x14ac:dyDescent="0.3">
      <c r="C158" s="8">
        <v>30529</v>
      </c>
      <c r="D158">
        <v>1.3</v>
      </c>
      <c r="E158">
        <v>1.3</v>
      </c>
      <c r="F158">
        <v>1.7</v>
      </c>
      <c r="G158">
        <v>3</v>
      </c>
      <c r="H158">
        <v>-1.1000000000000001</v>
      </c>
      <c r="I158">
        <v>0.5</v>
      </c>
      <c r="J158">
        <v>1.8</v>
      </c>
      <c r="K158">
        <v>1.2</v>
      </c>
      <c r="L158">
        <v>-3.4</v>
      </c>
      <c r="M158">
        <v>4.5999999999999996</v>
      </c>
      <c r="N158">
        <v>1.8</v>
      </c>
      <c r="O158">
        <v>5.2</v>
      </c>
      <c r="P158">
        <v>100</v>
      </c>
      <c r="Q158">
        <v>92.61</v>
      </c>
      <c r="R158">
        <v>38.46</v>
      </c>
      <c r="S158">
        <v>5.19</v>
      </c>
      <c r="T158">
        <v>6.28</v>
      </c>
      <c r="U158">
        <v>5.23</v>
      </c>
      <c r="V158">
        <v>9.6</v>
      </c>
      <c r="W158">
        <v>3.11</v>
      </c>
      <c r="X158">
        <v>11.33</v>
      </c>
      <c r="Y158">
        <v>4.1100000000000003</v>
      </c>
      <c r="Z158">
        <v>11.57</v>
      </c>
      <c r="AA158">
        <v>5.32</v>
      </c>
      <c r="AB158">
        <v>-6</v>
      </c>
      <c r="AG158" s="8">
        <v>30529</v>
      </c>
      <c r="AH158">
        <v>-0.6</v>
      </c>
      <c r="AI158">
        <v>2</v>
      </c>
      <c r="AJ158">
        <v>0.4</v>
      </c>
      <c r="AK158">
        <v>1</v>
      </c>
      <c r="AL158">
        <v>2.9</v>
      </c>
      <c r="AT158" s="8">
        <v>30529</v>
      </c>
      <c r="AU158" s="9">
        <v>1.3</v>
      </c>
      <c r="AV158" s="10">
        <v>2.1</v>
      </c>
      <c r="AW158" s="10">
        <v>0.6</v>
      </c>
      <c r="AX158" s="10">
        <v>2.6</v>
      </c>
      <c r="AY158" s="9">
        <v>-0.3</v>
      </c>
      <c r="AZ158" s="10">
        <v>-1.2</v>
      </c>
      <c r="BA158" s="10">
        <v>-0.5</v>
      </c>
      <c r="BB158" s="10">
        <v>0.1</v>
      </c>
      <c r="BD158" s="3">
        <f t="shared" si="18"/>
        <v>1.3</v>
      </c>
      <c r="BE158" s="7">
        <f t="shared" si="14"/>
        <v>0.65382000000000007</v>
      </c>
      <c r="BF158" s="7">
        <f t="shared" si="15"/>
        <v>-0.44400000000000006</v>
      </c>
      <c r="BG158" s="7">
        <f t="shared" si="16"/>
        <v>1.0901800000000001</v>
      </c>
      <c r="BH158" s="7">
        <f t="shared" si="13"/>
        <v>0</v>
      </c>
      <c r="BI158" s="7">
        <f t="shared" si="17"/>
        <v>0</v>
      </c>
      <c r="BO158" s="8">
        <v>30529</v>
      </c>
      <c r="BP158">
        <v>0</v>
      </c>
      <c r="BQ158">
        <v>1.6</v>
      </c>
    </row>
    <row r="159" spans="3:69" x14ac:dyDescent="0.3">
      <c r="C159" s="8">
        <v>30560</v>
      </c>
      <c r="D159">
        <v>0.9</v>
      </c>
      <c r="E159">
        <v>1.6</v>
      </c>
      <c r="F159">
        <v>0.1</v>
      </c>
      <c r="G159">
        <v>3.1</v>
      </c>
      <c r="H159">
        <v>-1.5</v>
      </c>
      <c r="I159">
        <v>0.7</v>
      </c>
      <c r="J159">
        <v>2.5</v>
      </c>
      <c r="K159">
        <v>1.3</v>
      </c>
      <c r="L159">
        <v>-2.6</v>
      </c>
      <c r="M159">
        <v>4.5999999999999996</v>
      </c>
      <c r="N159">
        <v>1.6</v>
      </c>
      <c r="O159">
        <v>5</v>
      </c>
      <c r="P159">
        <v>100</v>
      </c>
      <c r="Q159">
        <v>92.61</v>
      </c>
      <c r="R159">
        <v>38.46</v>
      </c>
      <c r="S159">
        <v>5.19</v>
      </c>
      <c r="T159">
        <v>6.28</v>
      </c>
      <c r="U159">
        <v>5.23</v>
      </c>
      <c r="V159">
        <v>9.6</v>
      </c>
      <c r="W159">
        <v>3.11</v>
      </c>
      <c r="X159">
        <v>11.33</v>
      </c>
      <c r="Y159">
        <v>4.1100000000000003</v>
      </c>
      <c r="Z159">
        <v>11.57</v>
      </c>
      <c r="AA159">
        <v>5.32</v>
      </c>
      <c r="AB159">
        <v>-5.0999999999999996</v>
      </c>
      <c r="AG159" s="8">
        <v>30560</v>
      </c>
      <c r="AH159">
        <v>-0.3</v>
      </c>
      <c r="AI159">
        <v>2.1</v>
      </c>
      <c r="AJ159">
        <v>-0.7</v>
      </c>
      <c r="AK159">
        <v>1</v>
      </c>
      <c r="AL159">
        <v>2.9</v>
      </c>
      <c r="AT159" s="8">
        <v>30560</v>
      </c>
      <c r="AU159" s="9">
        <v>0.9</v>
      </c>
      <c r="AV159" s="10">
        <v>2.2000000000000002</v>
      </c>
      <c r="AW159" s="10">
        <v>-0.1</v>
      </c>
      <c r="AX159" s="10">
        <v>2.6</v>
      </c>
      <c r="AY159" s="9">
        <v>1.2</v>
      </c>
      <c r="AZ159" s="10">
        <v>1.8</v>
      </c>
      <c r="BA159" s="10">
        <v>2</v>
      </c>
      <c r="BB159" s="10">
        <v>0</v>
      </c>
      <c r="BD159" s="3">
        <f t="shared" si="18"/>
        <v>0.9</v>
      </c>
      <c r="BE159" s="7">
        <f t="shared" si="14"/>
        <v>3.8460000000000001E-2</v>
      </c>
      <c r="BF159" s="7">
        <f t="shared" si="15"/>
        <v>-0.37740000000000001</v>
      </c>
      <c r="BG159" s="7">
        <f t="shared" si="16"/>
        <v>1.2389399999999999</v>
      </c>
      <c r="BH159" s="7">
        <f t="shared" si="13"/>
        <v>0</v>
      </c>
      <c r="BI159" s="7">
        <f t="shared" si="17"/>
        <v>0</v>
      </c>
      <c r="BO159" s="8">
        <v>30560</v>
      </c>
      <c r="BP159">
        <v>0.1</v>
      </c>
      <c r="BQ159">
        <v>1.6</v>
      </c>
    </row>
    <row r="160" spans="3:69" x14ac:dyDescent="0.3">
      <c r="C160" s="8">
        <v>30590</v>
      </c>
      <c r="D160">
        <v>1.5</v>
      </c>
      <c r="E160">
        <v>1.6</v>
      </c>
      <c r="F160">
        <v>1.6</v>
      </c>
      <c r="G160">
        <v>3.2</v>
      </c>
      <c r="H160">
        <v>-1.6</v>
      </c>
      <c r="I160">
        <v>0.8</v>
      </c>
      <c r="J160">
        <v>1.6</v>
      </c>
      <c r="K160">
        <v>1.3</v>
      </c>
      <c r="L160">
        <v>-2.5</v>
      </c>
      <c r="M160">
        <v>4.5999999999999996</v>
      </c>
      <c r="N160">
        <v>2.1</v>
      </c>
      <c r="O160">
        <v>5.0999999999999996</v>
      </c>
      <c r="P160">
        <v>100</v>
      </c>
      <c r="Q160">
        <v>92.61</v>
      </c>
      <c r="R160">
        <v>38.46</v>
      </c>
      <c r="S160">
        <v>5.19</v>
      </c>
      <c r="T160">
        <v>6.28</v>
      </c>
      <c r="U160">
        <v>5.23</v>
      </c>
      <c r="V160">
        <v>9.6</v>
      </c>
      <c r="W160">
        <v>3.11</v>
      </c>
      <c r="X160">
        <v>11.33</v>
      </c>
      <c r="Y160">
        <v>4.1100000000000003</v>
      </c>
      <c r="Z160">
        <v>11.57</v>
      </c>
      <c r="AA160">
        <v>5.32</v>
      </c>
      <c r="AB160">
        <v>-4.8</v>
      </c>
      <c r="AG160" s="8">
        <v>30590</v>
      </c>
      <c r="AH160">
        <v>-0.1</v>
      </c>
      <c r="AI160">
        <v>1.6</v>
      </c>
      <c r="AJ160">
        <v>0.7</v>
      </c>
      <c r="AK160">
        <v>1.2</v>
      </c>
      <c r="AL160">
        <v>3.2</v>
      </c>
      <c r="AT160" s="8">
        <v>30590</v>
      </c>
      <c r="AU160" s="9">
        <v>1.5</v>
      </c>
      <c r="AV160" s="10">
        <v>2.2999999999999998</v>
      </c>
      <c r="AW160" s="10">
        <v>0.8</v>
      </c>
      <c r="AX160" s="10">
        <v>2.5</v>
      </c>
      <c r="AY160" s="9">
        <v>0.8</v>
      </c>
      <c r="AZ160" s="10">
        <v>0.5</v>
      </c>
      <c r="BA160" s="10">
        <v>1.3</v>
      </c>
      <c r="BB160" s="10">
        <v>0.2</v>
      </c>
      <c r="BD160" s="3">
        <f t="shared" si="18"/>
        <v>1.5</v>
      </c>
      <c r="BE160" s="7">
        <f t="shared" si="14"/>
        <v>0.61536000000000002</v>
      </c>
      <c r="BF160" s="7">
        <f t="shared" si="15"/>
        <v>-0.35520000000000002</v>
      </c>
      <c r="BG160" s="7">
        <f t="shared" si="16"/>
        <v>1.2398400000000001</v>
      </c>
      <c r="BH160" s="7">
        <f t="shared" si="13"/>
        <v>0</v>
      </c>
      <c r="BI160" s="7">
        <f t="shared" si="17"/>
        <v>0</v>
      </c>
      <c r="BO160" s="8">
        <v>30590</v>
      </c>
      <c r="BP160">
        <v>0.3</v>
      </c>
      <c r="BQ160">
        <v>1.5</v>
      </c>
    </row>
    <row r="161" spans="3:69" x14ac:dyDescent="0.3">
      <c r="C161" s="8">
        <v>30621</v>
      </c>
      <c r="D161">
        <v>1.9</v>
      </c>
      <c r="E161">
        <v>1.7</v>
      </c>
      <c r="F161">
        <v>2.5</v>
      </c>
      <c r="G161">
        <v>3.3</v>
      </c>
      <c r="H161">
        <v>-1.7</v>
      </c>
      <c r="I161">
        <v>0.8</v>
      </c>
      <c r="J161">
        <v>2.6</v>
      </c>
      <c r="K161">
        <v>1.7</v>
      </c>
      <c r="L161">
        <v>-2.5</v>
      </c>
      <c r="M161">
        <v>4.5999999999999996</v>
      </c>
      <c r="N161">
        <v>2.6</v>
      </c>
      <c r="O161">
        <v>5</v>
      </c>
      <c r="P161">
        <v>100</v>
      </c>
      <c r="Q161">
        <v>92.61</v>
      </c>
      <c r="R161">
        <v>38.46</v>
      </c>
      <c r="S161">
        <v>5.19</v>
      </c>
      <c r="T161">
        <v>6.28</v>
      </c>
      <c r="U161">
        <v>5.23</v>
      </c>
      <c r="V161">
        <v>9.6</v>
      </c>
      <c r="W161">
        <v>3.11</v>
      </c>
      <c r="X161">
        <v>11.33</v>
      </c>
      <c r="Y161">
        <v>4.1100000000000003</v>
      </c>
      <c r="Z161">
        <v>11.57</v>
      </c>
      <c r="AA161">
        <v>5.32</v>
      </c>
      <c r="AB161">
        <v>-5.2</v>
      </c>
      <c r="AG161" s="8">
        <v>30621</v>
      </c>
      <c r="AH161">
        <v>0.2</v>
      </c>
      <c r="AI161">
        <v>2.1</v>
      </c>
      <c r="AJ161">
        <v>1.6</v>
      </c>
      <c r="AK161">
        <v>1.1000000000000001</v>
      </c>
      <c r="AL161">
        <v>3</v>
      </c>
      <c r="AT161" s="8">
        <v>30621</v>
      </c>
      <c r="AU161" s="9">
        <v>1.9</v>
      </c>
      <c r="AV161" s="10">
        <v>2.6</v>
      </c>
      <c r="AW161" s="10">
        <v>1.5</v>
      </c>
      <c r="AX161" s="10">
        <v>2.6</v>
      </c>
      <c r="AY161" s="9">
        <v>-0.5</v>
      </c>
      <c r="AZ161" s="10">
        <v>0.3</v>
      </c>
      <c r="BA161" s="10">
        <v>-1.1000000000000001</v>
      </c>
      <c r="BB161" s="10">
        <v>0.2</v>
      </c>
      <c r="BD161" s="3">
        <f t="shared" si="18"/>
        <v>1.9</v>
      </c>
      <c r="BE161" s="7">
        <f t="shared" si="14"/>
        <v>0.96150000000000002</v>
      </c>
      <c r="BF161" s="7">
        <f t="shared" si="15"/>
        <v>-0.38480000000000003</v>
      </c>
      <c r="BG161" s="7">
        <f t="shared" si="16"/>
        <v>1.3232999999999999</v>
      </c>
      <c r="BH161" s="7">
        <f t="shared" si="13"/>
        <v>0</v>
      </c>
      <c r="BI161" s="7">
        <f t="shared" si="17"/>
        <v>0</v>
      </c>
      <c r="BO161" s="8">
        <v>30621</v>
      </c>
      <c r="BP161">
        <v>1.1000000000000001</v>
      </c>
      <c r="BQ161">
        <v>1.6</v>
      </c>
    </row>
    <row r="162" spans="3:69" x14ac:dyDescent="0.3">
      <c r="C162" s="8">
        <v>30651</v>
      </c>
      <c r="D162">
        <v>1.7</v>
      </c>
      <c r="E162">
        <v>1.6</v>
      </c>
      <c r="F162">
        <v>2.5</v>
      </c>
      <c r="G162">
        <v>2.9</v>
      </c>
      <c r="H162">
        <v>-2.1</v>
      </c>
      <c r="I162">
        <v>0.7</v>
      </c>
      <c r="J162">
        <v>2.2000000000000002</v>
      </c>
      <c r="K162">
        <v>2</v>
      </c>
      <c r="L162">
        <v>-2.7</v>
      </c>
      <c r="M162">
        <v>4.7</v>
      </c>
      <c r="N162">
        <v>2.5</v>
      </c>
      <c r="O162">
        <v>5</v>
      </c>
      <c r="P162">
        <v>100</v>
      </c>
      <c r="Q162">
        <v>92.61</v>
      </c>
      <c r="R162">
        <v>38.46</v>
      </c>
      <c r="S162">
        <v>5.19</v>
      </c>
      <c r="T162">
        <v>6.28</v>
      </c>
      <c r="U162">
        <v>5.23</v>
      </c>
      <c r="V162">
        <v>9.6</v>
      </c>
      <c r="W162">
        <v>3.11</v>
      </c>
      <c r="X162">
        <v>11.33</v>
      </c>
      <c r="Y162">
        <v>4.1100000000000003</v>
      </c>
      <c r="Z162">
        <v>11.57</v>
      </c>
      <c r="AA162">
        <v>5.32</v>
      </c>
      <c r="AB162">
        <v>-5.9</v>
      </c>
      <c r="AG162" s="8">
        <v>30651</v>
      </c>
      <c r="AH162">
        <v>0.1</v>
      </c>
      <c r="AI162">
        <v>1.8</v>
      </c>
      <c r="AJ162">
        <v>1.3</v>
      </c>
      <c r="AK162">
        <v>1.3</v>
      </c>
      <c r="AL162">
        <v>2.9</v>
      </c>
      <c r="AT162" s="8">
        <v>30651</v>
      </c>
      <c r="AU162" s="9">
        <v>1.7</v>
      </c>
      <c r="AV162" s="10">
        <v>2.5</v>
      </c>
      <c r="AW162" s="10">
        <v>1.3</v>
      </c>
      <c r="AX162" s="10">
        <v>2.4</v>
      </c>
      <c r="AY162" s="9">
        <v>-0.3</v>
      </c>
      <c r="AZ162" s="10">
        <v>0</v>
      </c>
      <c r="BA162" s="10">
        <v>-0.5</v>
      </c>
      <c r="BB162" s="10">
        <v>0</v>
      </c>
      <c r="BD162" s="3">
        <f t="shared" si="18"/>
        <v>1.7</v>
      </c>
      <c r="BE162" s="7">
        <f t="shared" si="14"/>
        <v>0.96150000000000002</v>
      </c>
      <c r="BF162" s="7">
        <f t="shared" si="15"/>
        <v>-0.43660000000000004</v>
      </c>
      <c r="BG162" s="7">
        <f t="shared" si="16"/>
        <v>1.1751</v>
      </c>
      <c r="BH162" s="7">
        <f t="shared" si="13"/>
        <v>0</v>
      </c>
      <c r="BI162" s="7">
        <f t="shared" si="17"/>
        <v>0</v>
      </c>
      <c r="BO162" s="8">
        <v>30651</v>
      </c>
      <c r="BP162">
        <v>0.2</v>
      </c>
      <c r="BQ162">
        <v>1.7</v>
      </c>
    </row>
    <row r="163" spans="3:69" x14ac:dyDescent="0.3">
      <c r="C163" s="8">
        <v>30682</v>
      </c>
      <c r="D163">
        <v>1.9</v>
      </c>
      <c r="E163">
        <v>1.7</v>
      </c>
      <c r="F163">
        <v>2.9</v>
      </c>
      <c r="G163">
        <v>2.7</v>
      </c>
      <c r="H163">
        <v>-2</v>
      </c>
      <c r="I163">
        <v>0.7</v>
      </c>
      <c r="J163">
        <v>2.2999999999999998</v>
      </c>
      <c r="K163">
        <v>2.6</v>
      </c>
      <c r="L163">
        <v>-2.7</v>
      </c>
      <c r="M163">
        <v>4.7</v>
      </c>
      <c r="N163">
        <v>2</v>
      </c>
      <c r="O163">
        <v>4.9000000000000004</v>
      </c>
      <c r="P163">
        <v>100</v>
      </c>
      <c r="Q163">
        <v>92.61</v>
      </c>
      <c r="R163">
        <v>38.46</v>
      </c>
      <c r="S163">
        <v>5.19</v>
      </c>
      <c r="T163">
        <v>6.28</v>
      </c>
      <c r="U163">
        <v>5.23</v>
      </c>
      <c r="V163">
        <v>9.6</v>
      </c>
      <c r="W163">
        <v>3.11</v>
      </c>
      <c r="X163">
        <v>11.33</v>
      </c>
      <c r="Y163">
        <v>4.1100000000000003</v>
      </c>
      <c r="Z163">
        <v>11.57</v>
      </c>
      <c r="AA163">
        <v>5.32</v>
      </c>
      <c r="AB163">
        <v>-5.9</v>
      </c>
      <c r="AG163" s="8">
        <v>30682</v>
      </c>
      <c r="AH163">
        <v>0.2</v>
      </c>
      <c r="AI163">
        <v>1.9</v>
      </c>
      <c r="AJ163">
        <v>1.6</v>
      </c>
      <c r="AK163">
        <v>1.3</v>
      </c>
      <c r="AL163">
        <v>2.9</v>
      </c>
      <c r="AT163" s="8">
        <v>30682</v>
      </c>
      <c r="AU163" s="9">
        <v>1.9</v>
      </c>
      <c r="AV163" s="10">
        <v>2.5</v>
      </c>
      <c r="AW163" s="10">
        <v>1.5</v>
      </c>
      <c r="AX163" s="10">
        <v>2.5</v>
      </c>
      <c r="AY163" s="9">
        <v>0.3</v>
      </c>
      <c r="AZ163" s="10">
        <v>-0.6</v>
      </c>
      <c r="BA163" s="10">
        <v>0.4</v>
      </c>
      <c r="BB163" s="10">
        <v>0.2</v>
      </c>
      <c r="BD163" s="3">
        <f t="shared" si="18"/>
        <v>1.9</v>
      </c>
      <c r="BE163" s="7">
        <f t="shared" si="14"/>
        <v>1.11534</v>
      </c>
      <c r="BF163" s="7">
        <f t="shared" si="15"/>
        <v>-0.43660000000000004</v>
      </c>
      <c r="BG163" s="7">
        <f t="shared" si="16"/>
        <v>1.22126</v>
      </c>
      <c r="BH163" s="7">
        <f t="shared" si="13"/>
        <v>0</v>
      </c>
      <c r="BI163" s="7">
        <f t="shared" si="17"/>
        <v>0</v>
      </c>
      <c r="BO163" s="8">
        <v>30682</v>
      </c>
      <c r="BP163">
        <v>0.1</v>
      </c>
      <c r="BQ163">
        <v>1.8</v>
      </c>
    </row>
    <row r="164" spans="3:69" x14ac:dyDescent="0.3">
      <c r="C164" s="8">
        <v>30713</v>
      </c>
      <c r="D164">
        <v>2.9</v>
      </c>
      <c r="E164">
        <v>2</v>
      </c>
      <c r="F164">
        <v>5</v>
      </c>
      <c r="G164">
        <v>2.6</v>
      </c>
      <c r="H164">
        <v>-1.5</v>
      </c>
      <c r="I164">
        <v>0.6</v>
      </c>
      <c r="J164">
        <v>2.7</v>
      </c>
      <c r="K164">
        <v>2.7</v>
      </c>
      <c r="L164">
        <v>-1.9</v>
      </c>
      <c r="M164">
        <v>4.7</v>
      </c>
      <c r="N164">
        <v>2.2000000000000002</v>
      </c>
      <c r="O164">
        <v>4.9000000000000004</v>
      </c>
      <c r="P164">
        <v>100</v>
      </c>
      <c r="Q164">
        <v>92.61</v>
      </c>
      <c r="R164">
        <v>38.46</v>
      </c>
      <c r="S164">
        <v>5.19</v>
      </c>
      <c r="T164">
        <v>6.28</v>
      </c>
      <c r="U164">
        <v>5.23</v>
      </c>
      <c r="V164">
        <v>9.6</v>
      </c>
      <c r="W164">
        <v>3.11</v>
      </c>
      <c r="X164">
        <v>11.33</v>
      </c>
      <c r="Y164">
        <v>4.1100000000000003</v>
      </c>
      <c r="Z164">
        <v>11.57</v>
      </c>
      <c r="AA164">
        <v>5.32</v>
      </c>
      <c r="AB164">
        <v>-5.0999999999999996</v>
      </c>
      <c r="AG164" s="8">
        <v>30713</v>
      </c>
      <c r="AH164">
        <v>-0.1</v>
      </c>
      <c r="AI164">
        <v>2.2000000000000002</v>
      </c>
      <c r="AJ164">
        <v>3.5</v>
      </c>
      <c r="AK164">
        <v>1.7</v>
      </c>
      <c r="AL164">
        <v>2.7</v>
      </c>
      <c r="AT164" s="8">
        <v>30713</v>
      </c>
      <c r="AU164" s="9">
        <v>2.9</v>
      </c>
      <c r="AV164" s="10">
        <v>2.7</v>
      </c>
      <c r="AW164" s="10">
        <v>2.9</v>
      </c>
      <c r="AX164" s="10">
        <v>2.5</v>
      </c>
      <c r="AY164" s="9">
        <v>0.6</v>
      </c>
      <c r="AZ164" s="10">
        <v>-0.4</v>
      </c>
      <c r="BA164" s="10">
        <v>0.8</v>
      </c>
      <c r="BB164" s="10">
        <v>0.2</v>
      </c>
      <c r="BD164" s="3">
        <f t="shared" si="18"/>
        <v>2.9</v>
      </c>
      <c r="BE164" s="7">
        <f t="shared" si="14"/>
        <v>1.923</v>
      </c>
      <c r="BF164" s="7">
        <f t="shared" si="15"/>
        <v>-0.37740000000000001</v>
      </c>
      <c r="BG164" s="7">
        <f t="shared" si="16"/>
        <v>1.3543999999999998</v>
      </c>
      <c r="BH164" s="7">
        <f t="shared" si="13"/>
        <v>0</v>
      </c>
      <c r="BI164" s="7">
        <f t="shared" si="17"/>
        <v>0</v>
      </c>
      <c r="BO164" s="8">
        <v>30713</v>
      </c>
      <c r="BP164">
        <v>1.3</v>
      </c>
      <c r="BQ164">
        <v>3.1</v>
      </c>
    </row>
    <row r="165" spans="3:69" x14ac:dyDescent="0.3">
      <c r="C165" s="8">
        <v>30742</v>
      </c>
      <c r="D165">
        <v>2.5</v>
      </c>
      <c r="E165">
        <v>2</v>
      </c>
      <c r="F165">
        <v>3.9</v>
      </c>
      <c r="G165">
        <v>2.7</v>
      </c>
      <c r="H165">
        <v>-1.2</v>
      </c>
      <c r="I165">
        <v>0.8</v>
      </c>
      <c r="J165">
        <v>2.4</v>
      </c>
      <c r="K165">
        <v>2.2999999999999998</v>
      </c>
      <c r="L165">
        <v>-1.4</v>
      </c>
      <c r="M165">
        <v>4.7</v>
      </c>
      <c r="N165">
        <v>2.5</v>
      </c>
      <c r="O165">
        <v>4.7</v>
      </c>
      <c r="P165">
        <v>100</v>
      </c>
      <c r="Q165">
        <v>92.61</v>
      </c>
      <c r="R165">
        <v>38.46</v>
      </c>
      <c r="S165">
        <v>5.19</v>
      </c>
      <c r="T165">
        <v>6.28</v>
      </c>
      <c r="U165">
        <v>5.23</v>
      </c>
      <c r="V165">
        <v>9.6</v>
      </c>
      <c r="W165">
        <v>3.11</v>
      </c>
      <c r="X165">
        <v>11.33</v>
      </c>
      <c r="Y165">
        <v>4.1100000000000003</v>
      </c>
      <c r="Z165">
        <v>11.57</v>
      </c>
      <c r="AA165">
        <v>5.32</v>
      </c>
      <c r="AB165">
        <v>-4</v>
      </c>
      <c r="AG165" s="8">
        <v>30742</v>
      </c>
      <c r="AH165">
        <v>0.1</v>
      </c>
      <c r="AI165">
        <v>2</v>
      </c>
      <c r="AJ165">
        <v>2.9</v>
      </c>
      <c r="AK165">
        <v>1.5</v>
      </c>
      <c r="AL165">
        <v>2.9</v>
      </c>
      <c r="AT165" s="8">
        <v>30742</v>
      </c>
      <c r="AU165" s="9">
        <v>2.5</v>
      </c>
      <c r="AV165" s="10">
        <v>2.5</v>
      </c>
      <c r="AW165" s="10">
        <v>2.4</v>
      </c>
      <c r="AX165" s="10">
        <v>2.5</v>
      </c>
      <c r="AY165" s="9">
        <v>0.2</v>
      </c>
      <c r="AZ165" s="10">
        <v>0.1</v>
      </c>
      <c r="BA165" s="10">
        <v>0.4</v>
      </c>
      <c r="BB165" s="10">
        <v>0.1</v>
      </c>
      <c r="BD165" s="3">
        <f t="shared" si="18"/>
        <v>2.5</v>
      </c>
      <c r="BE165" s="7">
        <f t="shared" si="14"/>
        <v>1.4999400000000001</v>
      </c>
      <c r="BF165" s="7">
        <f t="shared" si="15"/>
        <v>-0.29600000000000004</v>
      </c>
      <c r="BG165" s="7">
        <f t="shared" si="16"/>
        <v>1.29606</v>
      </c>
      <c r="BH165" s="7">
        <f t="shared" si="13"/>
        <v>0</v>
      </c>
      <c r="BI165" s="7">
        <f t="shared" si="17"/>
        <v>0</v>
      </c>
      <c r="BO165" s="8">
        <v>30742</v>
      </c>
      <c r="BP165">
        <v>0.5</v>
      </c>
      <c r="BQ165">
        <v>3.6</v>
      </c>
    </row>
    <row r="166" spans="3:69" x14ac:dyDescent="0.3">
      <c r="C166" s="8">
        <v>30773</v>
      </c>
      <c r="D166">
        <v>2.2999999999999998</v>
      </c>
      <c r="E166">
        <v>2</v>
      </c>
      <c r="F166">
        <v>3.4</v>
      </c>
      <c r="G166">
        <v>2.4</v>
      </c>
      <c r="H166">
        <v>-0.4</v>
      </c>
      <c r="I166">
        <v>0.8</v>
      </c>
      <c r="J166">
        <v>2.8</v>
      </c>
      <c r="K166">
        <v>3.2</v>
      </c>
      <c r="L166">
        <v>-0.4</v>
      </c>
      <c r="M166">
        <v>4.3</v>
      </c>
      <c r="N166">
        <v>1.5</v>
      </c>
      <c r="O166">
        <v>4.5</v>
      </c>
      <c r="P166">
        <v>100</v>
      </c>
      <c r="Q166">
        <v>92.61</v>
      </c>
      <c r="R166">
        <v>38.46</v>
      </c>
      <c r="S166">
        <v>5.19</v>
      </c>
      <c r="T166">
        <v>6.28</v>
      </c>
      <c r="U166">
        <v>5.23</v>
      </c>
      <c r="V166">
        <v>9.6</v>
      </c>
      <c r="W166">
        <v>3.11</v>
      </c>
      <c r="X166">
        <v>11.33</v>
      </c>
      <c r="Y166">
        <v>4.1100000000000003</v>
      </c>
      <c r="Z166">
        <v>11.57</v>
      </c>
      <c r="AA166">
        <v>5.32</v>
      </c>
      <c r="AB166">
        <v>-2.5</v>
      </c>
      <c r="AG166" s="8">
        <v>30773</v>
      </c>
      <c r="AH166">
        <v>-0.3</v>
      </c>
      <c r="AI166">
        <v>2.2999999999999998</v>
      </c>
      <c r="AJ166">
        <v>2.5</v>
      </c>
      <c r="AK166">
        <v>2.2000000000000002</v>
      </c>
      <c r="AL166">
        <v>2.6</v>
      </c>
      <c r="AT166" s="8">
        <v>30773</v>
      </c>
      <c r="AU166" s="9">
        <v>2.2999999999999998</v>
      </c>
      <c r="AV166" s="10">
        <v>2.4</v>
      </c>
      <c r="AW166" s="10">
        <v>2.2000000000000002</v>
      </c>
      <c r="AX166" s="10">
        <v>2.6</v>
      </c>
      <c r="AY166" s="9">
        <v>0.3</v>
      </c>
      <c r="AZ166" s="10">
        <v>0.8</v>
      </c>
      <c r="BA166" s="10">
        <v>-0.3</v>
      </c>
      <c r="BB166" s="10">
        <v>1.1000000000000001</v>
      </c>
      <c r="BD166" s="3">
        <f t="shared" si="18"/>
        <v>2.2999999999999998</v>
      </c>
      <c r="BE166" s="7">
        <f t="shared" si="14"/>
        <v>1.3076400000000001</v>
      </c>
      <c r="BF166" s="7">
        <f t="shared" si="15"/>
        <v>-0.185</v>
      </c>
      <c r="BG166" s="7">
        <f t="shared" si="16"/>
        <v>1.1773599999999997</v>
      </c>
      <c r="BH166" s="7">
        <f t="shared" si="13"/>
        <v>0</v>
      </c>
      <c r="BI166" s="7">
        <f t="shared" si="17"/>
        <v>0</v>
      </c>
      <c r="BO166" s="8">
        <v>30773</v>
      </c>
      <c r="BP166">
        <v>0.2</v>
      </c>
      <c r="BQ166">
        <v>3.8</v>
      </c>
    </row>
    <row r="167" spans="3:69" x14ac:dyDescent="0.3">
      <c r="C167" s="8">
        <v>30803</v>
      </c>
      <c r="D167">
        <v>2</v>
      </c>
      <c r="E167">
        <v>2.4</v>
      </c>
      <c r="F167">
        <v>2</v>
      </c>
      <c r="G167">
        <v>2.1</v>
      </c>
      <c r="H167">
        <v>0</v>
      </c>
      <c r="I167">
        <v>1</v>
      </c>
      <c r="J167">
        <v>2.4</v>
      </c>
      <c r="K167">
        <v>3.1</v>
      </c>
      <c r="L167">
        <v>1.2</v>
      </c>
      <c r="M167">
        <v>4.3</v>
      </c>
      <c r="N167">
        <v>3.1</v>
      </c>
      <c r="O167">
        <v>1.1000000000000001</v>
      </c>
      <c r="P167">
        <v>100</v>
      </c>
      <c r="Q167">
        <v>92.61</v>
      </c>
      <c r="R167">
        <v>38.46</v>
      </c>
      <c r="S167">
        <v>5.19</v>
      </c>
      <c r="T167">
        <v>6.28</v>
      </c>
      <c r="U167">
        <v>5.23</v>
      </c>
      <c r="V167">
        <v>9.6</v>
      </c>
      <c r="W167">
        <v>3.11</v>
      </c>
      <c r="X167">
        <v>11.33</v>
      </c>
      <c r="Y167">
        <v>4.1100000000000003</v>
      </c>
      <c r="Z167">
        <v>11.57</v>
      </c>
      <c r="AA167">
        <v>5.32</v>
      </c>
      <c r="AB167">
        <v>-2.2999999999999998</v>
      </c>
      <c r="AG167" s="8">
        <v>30803</v>
      </c>
      <c r="AH167">
        <v>0</v>
      </c>
      <c r="AI167">
        <v>2.2000000000000002</v>
      </c>
      <c r="AJ167">
        <v>1.4</v>
      </c>
      <c r="AK167">
        <v>3.7</v>
      </c>
      <c r="AL167">
        <v>2.7</v>
      </c>
      <c r="AT167" s="8">
        <v>30803</v>
      </c>
      <c r="AU167" s="2">
        <v>2</v>
      </c>
      <c r="AV167">
        <v>2.9</v>
      </c>
      <c r="AW167">
        <v>1.4</v>
      </c>
      <c r="AX167">
        <v>2.9</v>
      </c>
      <c r="AY167" s="2">
        <v>0.7</v>
      </c>
      <c r="AZ167">
        <v>1.7</v>
      </c>
      <c r="BA167">
        <v>0.7</v>
      </c>
      <c r="BB167">
        <v>0.5</v>
      </c>
      <c r="BD167" s="3">
        <f t="shared" si="18"/>
        <v>2</v>
      </c>
      <c r="BE167" s="7">
        <f t="shared" si="14"/>
        <v>0.76919999999999999</v>
      </c>
      <c r="BF167" s="7">
        <f t="shared" si="15"/>
        <v>-0.17019999999999999</v>
      </c>
      <c r="BG167" s="7">
        <f t="shared" si="16"/>
        <v>1.4009999999999998</v>
      </c>
      <c r="BH167" s="7">
        <f t="shared" si="13"/>
        <v>0</v>
      </c>
      <c r="BI167" s="7">
        <f t="shared" si="17"/>
        <v>0</v>
      </c>
      <c r="BO167" s="8">
        <v>30803</v>
      </c>
      <c r="BP167">
        <v>0</v>
      </c>
      <c r="BQ167">
        <v>3.7</v>
      </c>
    </row>
    <row r="168" spans="3:69" x14ac:dyDescent="0.3">
      <c r="C168" s="8">
        <v>30834</v>
      </c>
      <c r="D168">
        <v>1.9</v>
      </c>
      <c r="E168">
        <v>2.1</v>
      </c>
      <c r="F168">
        <v>2.1</v>
      </c>
      <c r="G168">
        <v>2</v>
      </c>
      <c r="H168">
        <v>0.1</v>
      </c>
      <c r="I168">
        <v>0.9</v>
      </c>
      <c r="J168">
        <v>2.4</v>
      </c>
      <c r="K168">
        <v>3</v>
      </c>
      <c r="L168">
        <v>1.3</v>
      </c>
      <c r="M168">
        <v>4.3</v>
      </c>
      <c r="N168">
        <v>2.4</v>
      </c>
      <c r="O168">
        <v>0.9</v>
      </c>
      <c r="P168">
        <v>100</v>
      </c>
      <c r="Q168">
        <v>92.61</v>
      </c>
      <c r="R168">
        <v>38.46</v>
      </c>
      <c r="S168">
        <v>5.19</v>
      </c>
      <c r="T168">
        <v>6.28</v>
      </c>
      <c r="U168">
        <v>5.23</v>
      </c>
      <c r="V168">
        <v>9.6</v>
      </c>
      <c r="W168">
        <v>3.11</v>
      </c>
      <c r="X168">
        <v>11.33</v>
      </c>
      <c r="Y168">
        <v>4.1100000000000003</v>
      </c>
      <c r="Z168">
        <v>11.57</v>
      </c>
      <c r="AA168">
        <v>5.32</v>
      </c>
      <c r="AB168">
        <v>-2.2000000000000002</v>
      </c>
      <c r="AG168" s="8">
        <v>30834</v>
      </c>
      <c r="AH168">
        <v>-0.2</v>
      </c>
      <c r="AI168">
        <v>2.1</v>
      </c>
      <c r="AJ168">
        <v>1.3</v>
      </c>
      <c r="AK168">
        <v>3.8</v>
      </c>
      <c r="AL168">
        <v>2.5</v>
      </c>
      <c r="AT168" s="8">
        <v>30834</v>
      </c>
      <c r="AU168" s="2">
        <v>1.9</v>
      </c>
      <c r="AV168">
        <v>2.6</v>
      </c>
      <c r="AW168">
        <v>1.3</v>
      </c>
      <c r="AX168">
        <v>2.9</v>
      </c>
      <c r="AY168" s="2">
        <v>-0.7</v>
      </c>
      <c r="AZ168">
        <v>-0.2</v>
      </c>
      <c r="BA168">
        <v>-1.2</v>
      </c>
      <c r="BB168">
        <v>0.2</v>
      </c>
      <c r="BD168" s="3">
        <f t="shared" si="18"/>
        <v>1.9</v>
      </c>
      <c r="BE168" s="7">
        <f t="shared" si="14"/>
        <v>0.80766000000000004</v>
      </c>
      <c r="BF168" s="7">
        <f t="shared" si="15"/>
        <v>-0.1628</v>
      </c>
      <c r="BG168" s="7">
        <f t="shared" si="16"/>
        <v>1.2551399999999999</v>
      </c>
      <c r="BH168" s="7">
        <f t="shared" si="13"/>
        <v>0</v>
      </c>
      <c r="BI168" s="7">
        <f t="shared" si="17"/>
        <v>0</v>
      </c>
      <c r="BO168" s="8">
        <v>30834</v>
      </c>
      <c r="BP168">
        <v>0.1</v>
      </c>
      <c r="BQ168">
        <v>3.8</v>
      </c>
    </row>
    <row r="169" spans="3:69" x14ac:dyDescent="0.3">
      <c r="C169" s="8">
        <v>30864</v>
      </c>
      <c r="D169">
        <v>2.5</v>
      </c>
      <c r="E169">
        <v>2.2000000000000002</v>
      </c>
      <c r="F169">
        <v>3.5</v>
      </c>
      <c r="G169">
        <v>2</v>
      </c>
      <c r="H169">
        <v>0.2</v>
      </c>
      <c r="I169">
        <v>0.9</v>
      </c>
      <c r="J169">
        <v>2.2000000000000002</v>
      </c>
      <c r="K169">
        <v>2.9</v>
      </c>
      <c r="L169">
        <v>2.1</v>
      </c>
      <c r="M169">
        <v>4.3</v>
      </c>
      <c r="N169">
        <v>2.4</v>
      </c>
      <c r="O169">
        <v>0.9</v>
      </c>
      <c r="P169">
        <v>100</v>
      </c>
      <c r="Q169">
        <v>92.61</v>
      </c>
      <c r="R169">
        <v>38.46</v>
      </c>
      <c r="S169">
        <v>5.19</v>
      </c>
      <c r="T169">
        <v>6.28</v>
      </c>
      <c r="U169">
        <v>5.23</v>
      </c>
      <c r="V169">
        <v>9.6</v>
      </c>
      <c r="W169">
        <v>3.11</v>
      </c>
      <c r="X169">
        <v>11.33</v>
      </c>
      <c r="Y169">
        <v>4.1100000000000003</v>
      </c>
      <c r="Z169">
        <v>11.57</v>
      </c>
      <c r="AA169">
        <v>5.32</v>
      </c>
      <c r="AB169">
        <v>-1.6</v>
      </c>
      <c r="AG169" s="8">
        <v>30864</v>
      </c>
      <c r="AH169">
        <v>-0.1</v>
      </c>
      <c r="AI169">
        <v>1.9</v>
      </c>
      <c r="AJ169">
        <v>2.5</v>
      </c>
      <c r="AK169">
        <v>4.0999999999999996</v>
      </c>
      <c r="AL169">
        <v>2.5</v>
      </c>
      <c r="AT169" s="8">
        <v>30864</v>
      </c>
      <c r="AU169" s="2">
        <v>2.5</v>
      </c>
      <c r="AV169">
        <v>2.6</v>
      </c>
      <c r="AW169">
        <v>2.2000000000000002</v>
      </c>
      <c r="AX169">
        <v>3</v>
      </c>
      <c r="AY169" s="2">
        <v>0.2</v>
      </c>
      <c r="AZ169">
        <v>-0.3</v>
      </c>
      <c r="BA169">
        <v>0.2</v>
      </c>
      <c r="BB169">
        <v>0.3</v>
      </c>
      <c r="BD169" s="3">
        <f t="shared" si="18"/>
        <v>2.5</v>
      </c>
      <c r="BE169" s="7">
        <f t="shared" si="14"/>
        <v>1.3461000000000001</v>
      </c>
      <c r="BF169" s="7">
        <f t="shared" si="15"/>
        <v>-0.11840000000000002</v>
      </c>
      <c r="BG169" s="7">
        <f t="shared" si="16"/>
        <v>1.2723</v>
      </c>
      <c r="BH169" s="7">
        <f t="shared" si="13"/>
        <v>0</v>
      </c>
      <c r="BI169" s="7">
        <f t="shared" si="17"/>
        <v>0</v>
      </c>
      <c r="BO169" s="8">
        <v>30864</v>
      </c>
      <c r="BP169">
        <v>0</v>
      </c>
      <c r="BQ169">
        <v>3.8</v>
      </c>
    </row>
    <row r="170" spans="3:69" x14ac:dyDescent="0.3">
      <c r="C170" s="8">
        <v>30895</v>
      </c>
      <c r="D170">
        <v>1.9</v>
      </c>
      <c r="E170">
        <v>2.2999999999999998</v>
      </c>
      <c r="F170">
        <v>1.5</v>
      </c>
      <c r="G170">
        <v>2</v>
      </c>
      <c r="H170">
        <v>0.3</v>
      </c>
      <c r="I170">
        <v>1.1000000000000001</v>
      </c>
      <c r="J170">
        <v>2.5</v>
      </c>
      <c r="K170">
        <v>2.8</v>
      </c>
      <c r="L170">
        <v>2.6</v>
      </c>
      <c r="M170">
        <v>4.3</v>
      </c>
      <c r="N170">
        <v>1.7</v>
      </c>
      <c r="O170">
        <v>1</v>
      </c>
      <c r="P170">
        <v>100</v>
      </c>
      <c r="Q170">
        <v>92.61</v>
      </c>
      <c r="R170">
        <v>38.46</v>
      </c>
      <c r="S170">
        <v>5.19</v>
      </c>
      <c r="T170">
        <v>6.28</v>
      </c>
      <c r="U170">
        <v>5.23</v>
      </c>
      <c r="V170">
        <v>9.6</v>
      </c>
      <c r="W170">
        <v>3.11</v>
      </c>
      <c r="X170">
        <v>11.33</v>
      </c>
      <c r="Y170">
        <v>4.1100000000000003</v>
      </c>
      <c r="Z170">
        <v>11.57</v>
      </c>
      <c r="AA170">
        <v>5.32</v>
      </c>
      <c r="AB170">
        <v>-0.9</v>
      </c>
      <c r="AG170" s="8">
        <v>30895</v>
      </c>
      <c r="AH170">
        <v>0.1</v>
      </c>
      <c r="AI170">
        <v>2.1</v>
      </c>
      <c r="AJ170">
        <v>0.9</v>
      </c>
      <c r="AK170">
        <v>4.4000000000000004</v>
      </c>
      <c r="AL170">
        <v>2.7</v>
      </c>
      <c r="AT170" s="8">
        <v>30895</v>
      </c>
      <c r="AU170" s="2">
        <v>1.9</v>
      </c>
      <c r="AV170">
        <v>2.7</v>
      </c>
      <c r="AW170">
        <v>1.1000000000000001</v>
      </c>
      <c r="AX170">
        <v>3</v>
      </c>
      <c r="AY170" s="2">
        <v>-0.8</v>
      </c>
      <c r="AZ170">
        <v>-1.1000000000000001</v>
      </c>
      <c r="BA170">
        <v>-1.5</v>
      </c>
      <c r="BB170">
        <v>0.1</v>
      </c>
      <c r="BD170" s="3">
        <f t="shared" si="18"/>
        <v>1.9</v>
      </c>
      <c r="BE170" s="7">
        <f t="shared" si="14"/>
        <v>0.57689999999999997</v>
      </c>
      <c r="BF170" s="7">
        <f t="shared" si="15"/>
        <v>-6.6600000000000006E-2</v>
      </c>
      <c r="BG170" s="7">
        <f t="shared" si="16"/>
        <v>1.3896999999999999</v>
      </c>
      <c r="BH170" s="7">
        <f t="shared" si="13"/>
        <v>0</v>
      </c>
      <c r="BI170" s="7">
        <f t="shared" si="17"/>
        <v>0</v>
      </c>
      <c r="BO170" s="8">
        <v>30895</v>
      </c>
      <c r="BP170">
        <v>0</v>
      </c>
      <c r="BQ170">
        <v>3.8</v>
      </c>
    </row>
    <row r="171" spans="3:69" x14ac:dyDescent="0.3">
      <c r="C171" s="8">
        <v>30926</v>
      </c>
      <c r="D171">
        <v>2.2999999999999998</v>
      </c>
      <c r="E171">
        <v>2.2000000000000002</v>
      </c>
      <c r="F171">
        <v>3</v>
      </c>
      <c r="G171">
        <v>2</v>
      </c>
      <c r="H171">
        <v>0.7</v>
      </c>
      <c r="I171">
        <v>0.8</v>
      </c>
      <c r="J171">
        <v>1.8</v>
      </c>
      <c r="K171">
        <v>2.6</v>
      </c>
      <c r="L171">
        <v>2.6</v>
      </c>
      <c r="M171">
        <v>4.3</v>
      </c>
      <c r="N171">
        <v>1.6</v>
      </c>
      <c r="O171">
        <v>1.1000000000000001</v>
      </c>
      <c r="P171">
        <v>100</v>
      </c>
      <c r="Q171">
        <v>92.61</v>
      </c>
      <c r="R171">
        <v>38.46</v>
      </c>
      <c r="S171">
        <v>5.19</v>
      </c>
      <c r="T171">
        <v>6.28</v>
      </c>
      <c r="U171">
        <v>5.23</v>
      </c>
      <c r="V171">
        <v>9.6</v>
      </c>
      <c r="W171">
        <v>3.11</v>
      </c>
      <c r="X171">
        <v>11.33</v>
      </c>
      <c r="Y171">
        <v>4.1100000000000003</v>
      </c>
      <c r="Z171">
        <v>11.57</v>
      </c>
      <c r="AA171">
        <v>5.32</v>
      </c>
      <c r="AB171">
        <v>-0.4</v>
      </c>
      <c r="AG171" s="8">
        <v>30926</v>
      </c>
      <c r="AH171">
        <v>-0.2</v>
      </c>
      <c r="AI171">
        <v>1.6</v>
      </c>
      <c r="AJ171">
        <v>2.1</v>
      </c>
      <c r="AK171">
        <v>4.2</v>
      </c>
      <c r="AL171">
        <v>2.7</v>
      </c>
      <c r="AT171" s="8">
        <v>30926</v>
      </c>
      <c r="AU171" s="2">
        <v>2.2999999999999998</v>
      </c>
      <c r="AV171">
        <v>2.4</v>
      </c>
      <c r="AW171">
        <v>1.8</v>
      </c>
      <c r="AX171">
        <v>2.9</v>
      </c>
      <c r="AY171" s="2">
        <v>1.5</v>
      </c>
      <c r="AZ171">
        <v>1.5</v>
      </c>
      <c r="BA171">
        <v>2.7</v>
      </c>
      <c r="BB171">
        <v>-0.1</v>
      </c>
      <c r="BD171" s="3">
        <f t="shared" si="18"/>
        <v>2.2999999999999998</v>
      </c>
      <c r="BE171" s="7">
        <f t="shared" si="14"/>
        <v>1.1537999999999999</v>
      </c>
      <c r="BF171" s="7">
        <f t="shared" si="15"/>
        <v>-2.9600000000000005E-2</v>
      </c>
      <c r="BG171" s="7">
        <f t="shared" si="16"/>
        <v>1.1758</v>
      </c>
      <c r="BH171" s="7">
        <f t="shared" si="13"/>
        <v>0</v>
      </c>
      <c r="BI171" s="7">
        <f t="shared" si="17"/>
        <v>0</v>
      </c>
      <c r="BO171" s="8">
        <v>30926</v>
      </c>
      <c r="BP171">
        <v>0.2</v>
      </c>
      <c r="BQ171">
        <v>3.9</v>
      </c>
    </row>
    <row r="172" spans="3:69" x14ac:dyDescent="0.3">
      <c r="C172" s="8">
        <v>30956</v>
      </c>
      <c r="D172">
        <v>2.2000000000000002</v>
      </c>
      <c r="E172">
        <v>2.2999999999999998</v>
      </c>
      <c r="F172">
        <v>1.9</v>
      </c>
      <c r="G172">
        <v>2</v>
      </c>
      <c r="H172">
        <v>0.8</v>
      </c>
      <c r="I172">
        <v>0.9</v>
      </c>
      <c r="J172">
        <v>3.5</v>
      </c>
      <c r="K172">
        <v>6.2</v>
      </c>
      <c r="L172">
        <v>2.4</v>
      </c>
      <c r="M172">
        <v>4.4000000000000004</v>
      </c>
      <c r="N172">
        <v>1.6</v>
      </c>
      <c r="O172">
        <v>1</v>
      </c>
      <c r="P172">
        <v>100</v>
      </c>
      <c r="Q172">
        <v>92.61</v>
      </c>
      <c r="R172">
        <v>38.46</v>
      </c>
      <c r="S172">
        <v>5.19</v>
      </c>
      <c r="T172">
        <v>6.28</v>
      </c>
      <c r="U172">
        <v>5.23</v>
      </c>
      <c r="V172">
        <v>9.6</v>
      </c>
      <c r="W172">
        <v>3.11</v>
      </c>
      <c r="X172">
        <v>11.33</v>
      </c>
      <c r="Y172">
        <v>4.1100000000000003</v>
      </c>
      <c r="Z172">
        <v>11.57</v>
      </c>
      <c r="AA172">
        <v>5.32</v>
      </c>
      <c r="AB172">
        <v>-0.6</v>
      </c>
      <c r="AG172" s="8">
        <v>30956</v>
      </c>
      <c r="AH172">
        <v>0</v>
      </c>
      <c r="AI172">
        <v>2.7</v>
      </c>
      <c r="AJ172">
        <v>1.2</v>
      </c>
      <c r="AK172">
        <v>5.2</v>
      </c>
      <c r="AL172">
        <v>2.4</v>
      </c>
      <c r="AT172" s="8">
        <v>30956</v>
      </c>
      <c r="AU172" s="2">
        <v>2.2000000000000002</v>
      </c>
      <c r="AV172">
        <v>2.9</v>
      </c>
      <c r="AW172">
        <v>1.4</v>
      </c>
      <c r="AX172">
        <v>3.2</v>
      </c>
      <c r="AY172" s="2">
        <v>0.7</v>
      </c>
      <c r="AZ172">
        <v>1</v>
      </c>
      <c r="BA172">
        <v>0.9</v>
      </c>
      <c r="BB172">
        <v>0.4</v>
      </c>
      <c r="BD172" s="3">
        <f t="shared" si="18"/>
        <v>2.2000000000000002</v>
      </c>
      <c r="BE172" s="7">
        <f t="shared" si="14"/>
        <v>0.73073999999999995</v>
      </c>
      <c r="BF172" s="7">
        <f t="shared" si="15"/>
        <v>-4.4400000000000002E-2</v>
      </c>
      <c r="BG172" s="7">
        <f t="shared" si="16"/>
        <v>1.5136600000000002</v>
      </c>
      <c r="BH172" s="7">
        <f t="shared" si="13"/>
        <v>0</v>
      </c>
      <c r="BI172" s="7">
        <f t="shared" si="17"/>
        <v>0</v>
      </c>
      <c r="BO172" s="8">
        <v>30956</v>
      </c>
      <c r="BP172">
        <v>0.7</v>
      </c>
      <c r="BQ172">
        <v>4.4000000000000004</v>
      </c>
    </row>
    <row r="173" spans="3:69" x14ac:dyDescent="0.3">
      <c r="C173" s="8">
        <v>30987</v>
      </c>
      <c r="D173">
        <v>2.2000000000000002</v>
      </c>
      <c r="E173">
        <v>2.2000000000000002</v>
      </c>
      <c r="F173">
        <v>2.1</v>
      </c>
      <c r="G173">
        <v>1.9</v>
      </c>
      <c r="H173">
        <v>0.7</v>
      </c>
      <c r="I173">
        <v>0.9</v>
      </c>
      <c r="J173">
        <v>2.8</v>
      </c>
      <c r="K173">
        <v>5.7</v>
      </c>
      <c r="L173">
        <v>2.5</v>
      </c>
      <c r="M173">
        <v>4.4000000000000004</v>
      </c>
      <c r="N173">
        <v>1.5</v>
      </c>
      <c r="O173">
        <v>1.6</v>
      </c>
      <c r="P173">
        <v>100</v>
      </c>
      <c r="Q173">
        <v>92.61</v>
      </c>
      <c r="R173">
        <v>38.46</v>
      </c>
      <c r="S173">
        <v>5.19</v>
      </c>
      <c r="T173">
        <v>6.28</v>
      </c>
      <c r="U173">
        <v>5.23</v>
      </c>
      <c r="V173">
        <v>9.6</v>
      </c>
      <c r="W173">
        <v>3.11</v>
      </c>
      <c r="X173">
        <v>11.33</v>
      </c>
      <c r="Y173">
        <v>4.1100000000000003</v>
      </c>
      <c r="Z173">
        <v>11.57</v>
      </c>
      <c r="AA173">
        <v>5.32</v>
      </c>
      <c r="AB173">
        <v>-0.7</v>
      </c>
      <c r="AG173" s="8">
        <v>30987</v>
      </c>
      <c r="AH173">
        <v>-0.2</v>
      </c>
      <c r="AI173">
        <v>2.2999999999999998</v>
      </c>
      <c r="AJ173">
        <v>1.4</v>
      </c>
      <c r="AK173">
        <v>5.5</v>
      </c>
      <c r="AL173">
        <v>2.4</v>
      </c>
      <c r="AT173" s="8">
        <v>30987</v>
      </c>
      <c r="AU173" s="2">
        <v>2.2000000000000002</v>
      </c>
      <c r="AV173">
        <v>2.8</v>
      </c>
      <c r="AW173">
        <v>1.6</v>
      </c>
      <c r="AX173">
        <v>3.1</v>
      </c>
      <c r="AY173" s="2">
        <v>-0.5</v>
      </c>
      <c r="AZ173">
        <v>0.2</v>
      </c>
      <c r="BA173">
        <v>-1</v>
      </c>
      <c r="BB173">
        <v>0.1</v>
      </c>
      <c r="BD173" s="3">
        <f t="shared" si="18"/>
        <v>2.2000000000000002</v>
      </c>
      <c r="BE173" s="7">
        <f t="shared" si="14"/>
        <v>0.80766000000000004</v>
      </c>
      <c r="BF173" s="7">
        <f t="shared" si="15"/>
        <v>-5.1799999999999999E-2</v>
      </c>
      <c r="BG173" s="7">
        <f t="shared" si="16"/>
        <v>1.4441400000000002</v>
      </c>
      <c r="BH173" s="7">
        <f t="shared" si="13"/>
        <v>0</v>
      </c>
      <c r="BI173" s="7">
        <f t="shared" si="17"/>
        <v>0</v>
      </c>
      <c r="BO173" s="8">
        <v>30987</v>
      </c>
      <c r="BP173">
        <v>0.7</v>
      </c>
      <c r="BQ173">
        <v>3.9</v>
      </c>
    </row>
    <row r="174" spans="3:69" x14ac:dyDescent="0.3">
      <c r="C174" s="8">
        <v>31017</v>
      </c>
      <c r="D174">
        <v>2.6</v>
      </c>
      <c r="E174">
        <v>2.2999999999999998</v>
      </c>
      <c r="F174">
        <v>3.2</v>
      </c>
      <c r="G174">
        <v>2.2999999999999998</v>
      </c>
      <c r="H174">
        <v>0.7</v>
      </c>
      <c r="I174">
        <v>0.8</v>
      </c>
      <c r="J174">
        <v>3.1</v>
      </c>
      <c r="K174">
        <v>5.4</v>
      </c>
      <c r="L174">
        <v>2.5</v>
      </c>
      <c r="M174">
        <v>4.3</v>
      </c>
      <c r="N174">
        <v>1.7</v>
      </c>
      <c r="O174">
        <v>1.5</v>
      </c>
      <c r="P174">
        <v>100</v>
      </c>
      <c r="Q174">
        <v>92.61</v>
      </c>
      <c r="R174">
        <v>38.46</v>
      </c>
      <c r="S174">
        <v>5.19</v>
      </c>
      <c r="T174">
        <v>6.28</v>
      </c>
      <c r="U174">
        <v>5.23</v>
      </c>
      <c r="V174">
        <v>9.6</v>
      </c>
      <c r="W174">
        <v>3.11</v>
      </c>
      <c r="X174">
        <v>11.33</v>
      </c>
      <c r="Y174">
        <v>4.1100000000000003</v>
      </c>
      <c r="Z174">
        <v>11.57</v>
      </c>
      <c r="AA174">
        <v>5.32</v>
      </c>
      <c r="AB174">
        <v>-0.6</v>
      </c>
      <c r="AG174" s="8">
        <v>31017</v>
      </c>
      <c r="AH174">
        <v>-0.1</v>
      </c>
      <c r="AI174">
        <v>2.6</v>
      </c>
      <c r="AJ174">
        <v>2.4</v>
      </c>
      <c r="AK174">
        <v>5.3</v>
      </c>
      <c r="AL174">
        <v>2.5</v>
      </c>
      <c r="AT174" s="8">
        <v>31017</v>
      </c>
      <c r="AU174" s="2">
        <v>2.6</v>
      </c>
      <c r="AV174">
        <v>2.8</v>
      </c>
      <c r="AW174">
        <v>2.2999999999999998</v>
      </c>
      <c r="AX174">
        <v>3.3</v>
      </c>
      <c r="AY174" s="2">
        <v>0.2</v>
      </c>
      <c r="AZ174">
        <v>0</v>
      </c>
      <c r="BA174">
        <v>0.3</v>
      </c>
      <c r="BB174">
        <v>0.2</v>
      </c>
      <c r="BD174" s="3">
        <f t="shared" si="18"/>
        <v>2.6</v>
      </c>
      <c r="BE174" s="7">
        <f t="shared" si="14"/>
        <v>1.23072</v>
      </c>
      <c r="BF174" s="7">
        <f t="shared" si="15"/>
        <v>-4.4400000000000002E-2</v>
      </c>
      <c r="BG174" s="7">
        <f t="shared" si="16"/>
        <v>1.41368</v>
      </c>
      <c r="BH174" s="7">
        <f t="shared" si="13"/>
        <v>0</v>
      </c>
      <c r="BI174" s="7">
        <f t="shared" si="17"/>
        <v>0</v>
      </c>
      <c r="BO174" s="8">
        <v>31017</v>
      </c>
      <c r="BP174">
        <v>0.1</v>
      </c>
      <c r="BQ174">
        <v>3.9</v>
      </c>
    </row>
    <row r="175" spans="3:69" x14ac:dyDescent="0.3">
      <c r="C175" s="8">
        <v>31048</v>
      </c>
      <c r="D175">
        <v>2.9</v>
      </c>
      <c r="E175">
        <v>2.4</v>
      </c>
      <c r="F175">
        <v>3.3</v>
      </c>
      <c r="G175">
        <v>2.4</v>
      </c>
      <c r="H175">
        <v>0.5</v>
      </c>
      <c r="I175">
        <v>1.2</v>
      </c>
      <c r="J175">
        <v>3.9</v>
      </c>
      <c r="K175">
        <v>5.2</v>
      </c>
      <c r="L175">
        <v>2.4</v>
      </c>
      <c r="M175">
        <v>4.3</v>
      </c>
      <c r="N175">
        <v>2.8</v>
      </c>
      <c r="O175">
        <v>1.5</v>
      </c>
      <c r="P175">
        <v>100</v>
      </c>
      <c r="Q175">
        <v>92.61</v>
      </c>
      <c r="R175">
        <v>32.93</v>
      </c>
      <c r="S175">
        <v>13.76</v>
      </c>
      <c r="T175">
        <v>6.49</v>
      </c>
      <c r="U175">
        <v>4.6900000000000004</v>
      </c>
      <c r="V175">
        <v>8.0400000000000009</v>
      </c>
      <c r="W175">
        <v>2.7600000000000002</v>
      </c>
      <c r="X175">
        <v>11.57</v>
      </c>
      <c r="Y175">
        <v>4.13</v>
      </c>
      <c r="Z175">
        <v>11.03</v>
      </c>
      <c r="AA175">
        <v>4.6000000000000005</v>
      </c>
      <c r="AB175">
        <v>-1</v>
      </c>
      <c r="AG175" s="8">
        <v>31048</v>
      </c>
      <c r="AH175">
        <v>0.1</v>
      </c>
      <c r="AI175">
        <v>3.1</v>
      </c>
      <c r="AJ175">
        <v>2.5</v>
      </c>
      <c r="AK175">
        <v>5.3</v>
      </c>
      <c r="AL175">
        <v>3.2</v>
      </c>
      <c r="AT175" s="8">
        <v>31048</v>
      </c>
      <c r="AU175" s="2">
        <v>2.9</v>
      </c>
      <c r="AV175">
        <v>3.2</v>
      </c>
      <c r="AW175">
        <v>2.5</v>
      </c>
      <c r="AX175">
        <v>3.4</v>
      </c>
      <c r="AY175" s="2">
        <v>0.5</v>
      </c>
      <c r="AZ175">
        <v>-0.2</v>
      </c>
      <c r="BA175">
        <v>0.5</v>
      </c>
      <c r="BB175">
        <v>0.3</v>
      </c>
      <c r="BD175" s="3">
        <f t="shared" si="18"/>
        <v>2.9</v>
      </c>
      <c r="BE175" s="7">
        <f t="shared" si="14"/>
        <v>1.0866899999999999</v>
      </c>
      <c r="BF175" s="7">
        <f t="shared" si="15"/>
        <v>-7.400000000000001E-2</v>
      </c>
      <c r="BG175" s="7">
        <f t="shared" si="16"/>
        <v>1.88731</v>
      </c>
      <c r="BH175" s="7">
        <f t="shared" si="13"/>
        <v>0</v>
      </c>
      <c r="BI175" s="7">
        <f t="shared" si="17"/>
        <v>0</v>
      </c>
      <c r="BO175" s="8">
        <v>31048</v>
      </c>
      <c r="BP175">
        <v>0</v>
      </c>
      <c r="BQ175">
        <v>3.8</v>
      </c>
    </row>
    <row r="176" spans="3:69" x14ac:dyDescent="0.3">
      <c r="C176" s="8">
        <v>31079</v>
      </c>
      <c r="D176">
        <v>1.5</v>
      </c>
      <c r="E176">
        <v>2.2999999999999998</v>
      </c>
      <c r="F176">
        <v>0.4</v>
      </c>
      <c r="G176">
        <v>2.5</v>
      </c>
      <c r="H176">
        <v>0.2</v>
      </c>
      <c r="I176">
        <v>0.8</v>
      </c>
      <c r="J176">
        <v>3.2</v>
      </c>
      <c r="K176">
        <v>4.9000000000000004</v>
      </c>
      <c r="L176">
        <v>1.6</v>
      </c>
      <c r="M176">
        <v>4.3</v>
      </c>
      <c r="N176">
        <v>1.8</v>
      </c>
      <c r="O176">
        <v>1.7</v>
      </c>
      <c r="P176">
        <v>100</v>
      </c>
      <c r="Q176">
        <v>92.61</v>
      </c>
      <c r="R176">
        <v>32.93</v>
      </c>
      <c r="S176">
        <v>13.76</v>
      </c>
      <c r="T176">
        <v>6.49</v>
      </c>
      <c r="U176">
        <v>4.6900000000000004</v>
      </c>
      <c r="V176">
        <v>8.0400000000000009</v>
      </c>
      <c r="W176">
        <v>2.7600000000000002</v>
      </c>
      <c r="X176">
        <v>11.57</v>
      </c>
      <c r="Y176">
        <v>4.13</v>
      </c>
      <c r="Z176">
        <v>11.03</v>
      </c>
      <c r="AA176">
        <v>4.6000000000000005</v>
      </c>
      <c r="AB176">
        <v>-1.5</v>
      </c>
      <c r="AG176" s="8">
        <v>31079</v>
      </c>
      <c r="AH176">
        <v>-0.1</v>
      </c>
      <c r="AI176">
        <v>2.7</v>
      </c>
      <c r="AJ176">
        <v>0</v>
      </c>
      <c r="AK176">
        <v>4.8</v>
      </c>
      <c r="AL176">
        <v>3.1</v>
      </c>
      <c r="AT176" s="8">
        <v>31079</v>
      </c>
      <c r="AU176" s="2">
        <v>1.5</v>
      </c>
      <c r="AV176">
        <v>2.7</v>
      </c>
      <c r="AW176">
        <v>0.5</v>
      </c>
      <c r="AX176">
        <v>3.2</v>
      </c>
      <c r="AY176" s="2">
        <v>-0.4</v>
      </c>
      <c r="AZ176">
        <v>-0.3</v>
      </c>
      <c r="BA176">
        <v>-0.6</v>
      </c>
      <c r="BB176">
        <v>0</v>
      </c>
      <c r="BD176" s="3">
        <f t="shared" si="18"/>
        <v>1.5</v>
      </c>
      <c r="BE176" s="7">
        <f t="shared" si="14"/>
        <v>0.13172</v>
      </c>
      <c r="BF176" s="7">
        <f t="shared" si="15"/>
        <v>-0.11100000000000002</v>
      </c>
      <c r="BG176" s="7">
        <f t="shared" si="16"/>
        <v>1.4792799999999999</v>
      </c>
      <c r="BH176" s="7">
        <f t="shared" si="13"/>
        <v>0</v>
      </c>
      <c r="BI176" s="7">
        <f t="shared" si="17"/>
        <v>0</v>
      </c>
      <c r="BO176" s="8">
        <v>31079</v>
      </c>
      <c r="BP176">
        <v>0</v>
      </c>
      <c r="BQ176">
        <v>2.6</v>
      </c>
    </row>
    <row r="177" spans="3:69" x14ac:dyDescent="0.3">
      <c r="C177" s="8">
        <v>31107</v>
      </c>
      <c r="D177">
        <v>1.8</v>
      </c>
      <c r="E177">
        <v>2.2999999999999998</v>
      </c>
      <c r="F177">
        <v>0.7</v>
      </c>
      <c r="G177">
        <v>2.5</v>
      </c>
      <c r="H177">
        <v>0.1</v>
      </c>
      <c r="I177">
        <v>0.8</v>
      </c>
      <c r="J177">
        <v>3.7</v>
      </c>
      <c r="K177">
        <v>7.9</v>
      </c>
      <c r="L177">
        <v>1.9</v>
      </c>
      <c r="M177">
        <v>4.3</v>
      </c>
      <c r="N177">
        <v>1.4</v>
      </c>
      <c r="O177">
        <v>1.6</v>
      </c>
      <c r="P177">
        <v>100</v>
      </c>
      <c r="Q177">
        <v>92.61</v>
      </c>
      <c r="R177">
        <v>32.93</v>
      </c>
      <c r="S177">
        <v>13.76</v>
      </c>
      <c r="T177">
        <v>6.49</v>
      </c>
      <c r="U177">
        <v>4.6900000000000004</v>
      </c>
      <c r="V177">
        <v>8.0400000000000009</v>
      </c>
      <c r="W177">
        <v>2.7600000000000002</v>
      </c>
      <c r="X177">
        <v>11.57</v>
      </c>
      <c r="Y177">
        <v>4.13</v>
      </c>
      <c r="Z177">
        <v>11.03</v>
      </c>
      <c r="AA177">
        <v>4.6000000000000005</v>
      </c>
      <c r="AB177">
        <v>-1.1000000000000001</v>
      </c>
      <c r="AG177" s="8">
        <v>31107</v>
      </c>
      <c r="AH177">
        <v>-0.1</v>
      </c>
      <c r="AI177">
        <v>3</v>
      </c>
      <c r="AJ177">
        <v>0.1</v>
      </c>
      <c r="AK177">
        <v>5.0999999999999996</v>
      </c>
      <c r="AL177">
        <v>3.1</v>
      </c>
      <c r="AT177" s="8">
        <v>31107</v>
      </c>
      <c r="AU177" s="2">
        <v>1.8</v>
      </c>
      <c r="AV177">
        <v>3</v>
      </c>
      <c r="AW177">
        <v>0.7</v>
      </c>
      <c r="AX177">
        <v>3.3</v>
      </c>
      <c r="AY177" s="2">
        <v>0.4</v>
      </c>
      <c r="AZ177">
        <v>0.4</v>
      </c>
      <c r="BA177">
        <v>0.6</v>
      </c>
      <c r="BB177">
        <v>0.2</v>
      </c>
      <c r="BD177" s="3">
        <f t="shared" si="18"/>
        <v>1.8</v>
      </c>
      <c r="BE177" s="7">
        <f t="shared" si="14"/>
        <v>0.23050999999999999</v>
      </c>
      <c r="BF177" s="7">
        <f t="shared" si="15"/>
        <v>-8.14E-2</v>
      </c>
      <c r="BG177" s="7">
        <f t="shared" si="16"/>
        <v>1.65089</v>
      </c>
      <c r="BH177" s="7">
        <f t="shared" si="13"/>
        <v>0</v>
      </c>
      <c r="BI177" s="7">
        <f t="shared" si="17"/>
        <v>0</v>
      </c>
      <c r="BO177" s="8">
        <v>31107</v>
      </c>
      <c r="BP177">
        <v>1.1000000000000001</v>
      </c>
      <c r="BQ177">
        <v>3.5</v>
      </c>
    </row>
    <row r="178" spans="3:69" x14ac:dyDescent="0.3">
      <c r="C178" s="8">
        <v>31138</v>
      </c>
      <c r="D178">
        <v>2</v>
      </c>
      <c r="E178">
        <v>2.4</v>
      </c>
      <c r="F178">
        <v>1.3</v>
      </c>
      <c r="G178">
        <v>2.5</v>
      </c>
      <c r="H178">
        <v>0</v>
      </c>
      <c r="I178">
        <v>0.7</v>
      </c>
      <c r="J178">
        <v>3.2</v>
      </c>
      <c r="K178">
        <v>7</v>
      </c>
      <c r="L178">
        <v>1.9</v>
      </c>
      <c r="M178">
        <v>4.4000000000000004</v>
      </c>
      <c r="N178">
        <v>2.2999999999999998</v>
      </c>
      <c r="O178">
        <v>1.4</v>
      </c>
      <c r="P178">
        <v>100</v>
      </c>
      <c r="Q178">
        <v>92.61</v>
      </c>
      <c r="R178">
        <v>32.93</v>
      </c>
      <c r="S178">
        <v>13.76</v>
      </c>
      <c r="T178">
        <v>6.49</v>
      </c>
      <c r="U178">
        <v>4.6900000000000004</v>
      </c>
      <c r="V178">
        <v>8.0400000000000009</v>
      </c>
      <c r="W178">
        <v>2.7600000000000002</v>
      </c>
      <c r="X178">
        <v>11.57</v>
      </c>
      <c r="Y178">
        <v>4.13</v>
      </c>
      <c r="Z178">
        <v>11.03</v>
      </c>
      <c r="AA178">
        <v>4.6000000000000005</v>
      </c>
      <c r="AB178">
        <v>-1.1000000000000001</v>
      </c>
      <c r="AG178" s="8">
        <v>31138</v>
      </c>
      <c r="AH178">
        <v>-0.1</v>
      </c>
      <c r="AI178">
        <v>2.6</v>
      </c>
      <c r="AJ178">
        <v>0.9</v>
      </c>
      <c r="AK178">
        <v>4</v>
      </c>
      <c r="AL178">
        <v>3.1</v>
      </c>
      <c r="AT178" s="8">
        <v>31138</v>
      </c>
      <c r="AU178" s="2">
        <v>2</v>
      </c>
      <c r="AV178">
        <v>2.8</v>
      </c>
      <c r="AW178">
        <v>1.2</v>
      </c>
      <c r="AX178">
        <v>3</v>
      </c>
      <c r="AY178" s="2">
        <v>0.6</v>
      </c>
      <c r="AZ178">
        <v>0.7</v>
      </c>
      <c r="BA178">
        <v>0.4</v>
      </c>
      <c r="BB178">
        <v>0.8</v>
      </c>
      <c r="BD178" s="3">
        <f t="shared" si="18"/>
        <v>2</v>
      </c>
      <c r="BE178" s="7">
        <f t="shared" si="14"/>
        <v>0.42809000000000003</v>
      </c>
      <c r="BF178" s="7">
        <f t="shared" si="15"/>
        <v>-8.14E-2</v>
      </c>
      <c r="BG178" s="7">
        <f t="shared" si="16"/>
        <v>1.6533099999999998</v>
      </c>
      <c r="BH178" s="7">
        <f t="shared" si="13"/>
        <v>0</v>
      </c>
      <c r="BI178" s="7">
        <f t="shared" si="17"/>
        <v>0</v>
      </c>
      <c r="BO178" s="8">
        <v>31138</v>
      </c>
      <c r="BP178">
        <v>0.1</v>
      </c>
      <c r="BQ178">
        <v>3.4</v>
      </c>
    </row>
    <row r="179" spans="3:69" x14ac:dyDescent="0.3">
      <c r="C179" s="8">
        <v>31168</v>
      </c>
      <c r="D179">
        <v>1.8</v>
      </c>
      <c r="E179">
        <v>1.8</v>
      </c>
      <c r="F179">
        <v>0.9</v>
      </c>
      <c r="G179">
        <v>2.6</v>
      </c>
      <c r="H179">
        <v>-0.4</v>
      </c>
      <c r="I179">
        <v>0.6</v>
      </c>
      <c r="J179">
        <v>3</v>
      </c>
      <c r="K179">
        <v>7.1</v>
      </c>
      <c r="L179">
        <v>2.8</v>
      </c>
      <c r="M179">
        <v>4.4000000000000004</v>
      </c>
      <c r="N179">
        <v>0.5</v>
      </c>
      <c r="O179">
        <v>1.5</v>
      </c>
      <c r="P179">
        <v>100</v>
      </c>
      <c r="Q179">
        <v>92.61</v>
      </c>
      <c r="R179">
        <v>32.93</v>
      </c>
      <c r="S179">
        <v>13.76</v>
      </c>
      <c r="T179">
        <v>6.49</v>
      </c>
      <c r="U179">
        <v>4.6900000000000004</v>
      </c>
      <c r="V179">
        <v>8.0400000000000009</v>
      </c>
      <c r="W179">
        <v>2.7600000000000002</v>
      </c>
      <c r="X179">
        <v>11.57</v>
      </c>
      <c r="Y179">
        <v>4.13</v>
      </c>
      <c r="Z179">
        <v>11.03</v>
      </c>
      <c r="AA179">
        <v>4.6000000000000005</v>
      </c>
      <c r="AB179">
        <v>-0.8</v>
      </c>
      <c r="AG179" s="8">
        <v>31168</v>
      </c>
      <c r="AH179">
        <v>-0.3</v>
      </c>
      <c r="AI179">
        <v>2.5</v>
      </c>
      <c r="AJ179">
        <v>0.2</v>
      </c>
      <c r="AK179">
        <v>4.0999999999999996</v>
      </c>
      <c r="AL179">
        <v>2.9</v>
      </c>
      <c r="AT179" s="8">
        <v>31168</v>
      </c>
      <c r="AU179" s="2">
        <v>1.8</v>
      </c>
      <c r="AV179">
        <v>2.5</v>
      </c>
      <c r="AW179">
        <v>0.7</v>
      </c>
      <c r="AX179">
        <v>3.4</v>
      </c>
      <c r="AY179" s="2">
        <v>0.2</v>
      </c>
      <c r="AZ179">
        <v>0.6</v>
      </c>
      <c r="BA179">
        <v>-0.1</v>
      </c>
      <c r="BB179">
        <v>0.6</v>
      </c>
      <c r="BD179" s="3">
        <f t="shared" si="18"/>
        <v>1.8</v>
      </c>
      <c r="BE179" s="7">
        <f t="shared" si="14"/>
        <v>0.29637000000000002</v>
      </c>
      <c r="BF179" s="7">
        <f t="shared" si="15"/>
        <v>-5.920000000000001E-2</v>
      </c>
      <c r="BG179" s="7">
        <f t="shared" si="16"/>
        <v>1.5628299999999999</v>
      </c>
      <c r="BH179" s="7">
        <f t="shared" si="13"/>
        <v>0</v>
      </c>
      <c r="BI179" s="7">
        <f t="shared" si="17"/>
        <v>0</v>
      </c>
      <c r="BO179" s="8">
        <v>31168</v>
      </c>
      <c r="BP179">
        <v>0</v>
      </c>
      <c r="BQ179">
        <v>3.5</v>
      </c>
    </row>
    <row r="180" spans="3:69" x14ac:dyDescent="0.3">
      <c r="C180" s="8">
        <v>31199</v>
      </c>
      <c r="D180">
        <v>2.5</v>
      </c>
      <c r="E180">
        <v>2</v>
      </c>
      <c r="F180">
        <v>2.4</v>
      </c>
      <c r="G180">
        <v>2.6</v>
      </c>
      <c r="H180">
        <v>-0.4</v>
      </c>
      <c r="I180">
        <v>0.6</v>
      </c>
      <c r="J180">
        <v>3.4</v>
      </c>
      <c r="K180">
        <v>7</v>
      </c>
      <c r="L180">
        <v>2.9</v>
      </c>
      <c r="M180">
        <v>4.4000000000000004</v>
      </c>
      <c r="N180">
        <v>2</v>
      </c>
      <c r="O180">
        <v>1.4</v>
      </c>
      <c r="P180">
        <v>100</v>
      </c>
      <c r="Q180">
        <v>92.61</v>
      </c>
      <c r="R180">
        <v>32.93</v>
      </c>
      <c r="S180">
        <v>13.76</v>
      </c>
      <c r="T180">
        <v>6.49</v>
      </c>
      <c r="U180">
        <v>4.6900000000000004</v>
      </c>
      <c r="V180">
        <v>8.0400000000000009</v>
      </c>
      <c r="W180">
        <v>2.7600000000000002</v>
      </c>
      <c r="X180">
        <v>11.57</v>
      </c>
      <c r="Y180">
        <v>4.13</v>
      </c>
      <c r="Z180">
        <v>11.03</v>
      </c>
      <c r="AA180">
        <v>4.6000000000000005</v>
      </c>
      <c r="AB180">
        <v>-0.6</v>
      </c>
      <c r="AG180" s="8">
        <v>31199</v>
      </c>
      <c r="AH180">
        <v>-0.2</v>
      </c>
      <c r="AI180">
        <v>2.8</v>
      </c>
      <c r="AJ180">
        <v>1.9</v>
      </c>
      <c r="AK180">
        <v>4.0999999999999996</v>
      </c>
      <c r="AL180">
        <v>2.9</v>
      </c>
      <c r="AT180" s="8">
        <v>31199</v>
      </c>
      <c r="AU180" s="2">
        <v>2.5</v>
      </c>
      <c r="AV180">
        <v>2.8</v>
      </c>
      <c r="AW180">
        <v>1.9</v>
      </c>
      <c r="AX180">
        <v>3.3</v>
      </c>
      <c r="AY180" s="2">
        <v>0</v>
      </c>
      <c r="AZ180">
        <v>0.1</v>
      </c>
      <c r="BA180">
        <v>-0.1</v>
      </c>
      <c r="BB180">
        <v>0.1</v>
      </c>
      <c r="BD180" s="3">
        <f t="shared" si="18"/>
        <v>2.5</v>
      </c>
      <c r="BE180" s="7">
        <f t="shared" si="14"/>
        <v>0.79031999999999991</v>
      </c>
      <c r="BF180" s="7">
        <f t="shared" si="15"/>
        <v>-4.4400000000000002E-2</v>
      </c>
      <c r="BG180" s="7">
        <f t="shared" si="16"/>
        <v>1.7540800000000001</v>
      </c>
      <c r="BH180" s="7">
        <f t="shared" si="13"/>
        <v>0</v>
      </c>
      <c r="BI180" s="7">
        <f t="shared" si="17"/>
        <v>0</v>
      </c>
      <c r="BO180" s="8">
        <v>31199</v>
      </c>
      <c r="BP180">
        <v>0</v>
      </c>
      <c r="BQ180">
        <v>3.4</v>
      </c>
    </row>
    <row r="181" spans="3:69" x14ac:dyDescent="0.3">
      <c r="C181" s="8">
        <v>31229</v>
      </c>
      <c r="D181">
        <v>2.4</v>
      </c>
      <c r="E181">
        <v>2.1</v>
      </c>
      <c r="F181">
        <v>2.6</v>
      </c>
      <c r="G181">
        <v>2.6</v>
      </c>
      <c r="H181">
        <v>-0.4</v>
      </c>
      <c r="I181">
        <v>0.6</v>
      </c>
      <c r="J181">
        <v>3.3</v>
      </c>
      <c r="K181">
        <v>7.2</v>
      </c>
      <c r="L181">
        <v>2.5</v>
      </c>
      <c r="M181">
        <v>4.4000000000000004</v>
      </c>
      <c r="N181">
        <v>1.5</v>
      </c>
      <c r="O181">
        <v>1.4</v>
      </c>
      <c r="P181">
        <v>100</v>
      </c>
      <c r="Q181">
        <v>92.61</v>
      </c>
      <c r="R181">
        <v>32.93</v>
      </c>
      <c r="S181">
        <v>13.76</v>
      </c>
      <c r="T181">
        <v>6.49</v>
      </c>
      <c r="U181">
        <v>4.6900000000000004</v>
      </c>
      <c r="V181">
        <v>8.0400000000000009</v>
      </c>
      <c r="W181">
        <v>2.7600000000000002</v>
      </c>
      <c r="X181">
        <v>11.57</v>
      </c>
      <c r="Y181">
        <v>4.13</v>
      </c>
      <c r="Z181">
        <v>11.03</v>
      </c>
      <c r="AA181">
        <v>4.6000000000000005</v>
      </c>
      <c r="AB181">
        <v>-1</v>
      </c>
      <c r="AG181" s="8">
        <v>31229</v>
      </c>
      <c r="AH181">
        <v>-0.2</v>
      </c>
      <c r="AI181">
        <v>2.7</v>
      </c>
      <c r="AJ181">
        <v>1.9</v>
      </c>
      <c r="AK181">
        <v>3.8</v>
      </c>
      <c r="AL181">
        <v>2.9</v>
      </c>
      <c r="AT181" s="8">
        <v>31229</v>
      </c>
      <c r="AU181" s="2">
        <v>2.4</v>
      </c>
      <c r="AV181">
        <v>2.6</v>
      </c>
      <c r="AW181">
        <v>1.8</v>
      </c>
      <c r="AX181">
        <v>3.1</v>
      </c>
      <c r="AY181" s="2">
        <v>0.2</v>
      </c>
      <c r="AZ181">
        <v>-0.1</v>
      </c>
      <c r="BA181">
        <v>0.2</v>
      </c>
      <c r="BB181">
        <v>0.1</v>
      </c>
      <c r="BD181" s="3">
        <f t="shared" si="18"/>
        <v>2.4</v>
      </c>
      <c r="BE181" s="7">
        <f t="shared" si="14"/>
        <v>0.85618000000000005</v>
      </c>
      <c r="BF181" s="7">
        <f t="shared" si="15"/>
        <v>-7.400000000000001E-2</v>
      </c>
      <c r="BG181" s="7">
        <f t="shared" si="16"/>
        <v>1.6178199999999998</v>
      </c>
      <c r="BH181" s="7">
        <f t="shared" si="13"/>
        <v>0</v>
      </c>
      <c r="BI181" s="7">
        <f t="shared" si="17"/>
        <v>0</v>
      </c>
      <c r="BO181" s="8">
        <v>31229</v>
      </c>
      <c r="BP181">
        <v>0</v>
      </c>
      <c r="BQ181">
        <v>3.4</v>
      </c>
    </row>
    <row r="182" spans="3:69" x14ac:dyDescent="0.3">
      <c r="C182" s="8">
        <v>31260</v>
      </c>
      <c r="D182">
        <v>2.2999999999999998</v>
      </c>
      <c r="E182">
        <v>2.5</v>
      </c>
      <c r="F182">
        <v>2.9</v>
      </c>
      <c r="G182">
        <v>2.4</v>
      </c>
      <c r="H182">
        <v>-0.4</v>
      </c>
      <c r="I182">
        <v>0.4</v>
      </c>
      <c r="J182">
        <v>1.1000000000000001</v>
      </c>
      <c r="K182">
        <v>7.3</v>
      </c>
      <c r="L182">
        <v>2.6</v>
      </c>
      <c r="M182">
        <v>4.4000000000000004</v>
      </c>
      <c r="N182">
        <v>2.5</v>
      </c>
      <c r="O182">
        <v>1.4</v>
      </c>
      <c r="P182">
        <v>100</v>
      </c>
      <c r="Q182">
        <v>92.61</v>
      </c>
      <c r="R182">
        <v>32.93</v>
      </c>
      <c r="S182">
        <v>13.76</v>
      </c>
      <c r="T182">
        <v>6.49</v>
      </c>
      <c r="U182">
        <v>4.6900000000000004</v>
      </c>
      <c r="V182">
        <v>8.0400000000000009</v>
      </c>
      <c r="W182">
        <v>2.7600000000000002</v>
      </c>
      <c r="X182">
        <v>11.57</v>
      </c>
      <c r="Y182">
        <v>4.13</v>
      </c>
      <c r="Z182">
        <v>11.03</v>
      </c>
      <c r="AA182">
        <v>4.6000000000000005</v>
      </c>
      <c r="AB182">
        <v>-1.3</v>
      </c>
      <c r="AG182" s="8">
        <v>31260</v>
      </c>
      <c r="AH182">
        <v>-0.3</v>
      </c>
      <c r="AI182">
        <v>1.4</v>
      </c>
      <c r="AJ182">
        <v>2.2000000000000002</v>
      </c>
      <c r="AK182">
        <v>4</v>
      </c>
      <c r="AL182">
        <v>2.7</v>
      </c>
      <c r="AT182" s="8">
        <v>31260</v>
      </c>
      <c r="AU182" s="2">
        <v>2.2999999999999998</v>
      </c>
      <c r="AV182">
        <v>2.4</v>
      </c>
      <c r="AW182">
        <v>1.8</v>
      </c>
      <c r="AX182">
        <v>3.3</v>
      </c>
      <c r="AY182" s="2">
        <v>-0.2</v>
      </c>
      <c r="AZ182">
        <v>-0.3</v>
      </c>
      <c r="BA182">
        <v>-0.4</v>
      </c>
      <c r="BB182">
        <v>0.1</v>
      </c>
      <c r="BD182" s="3">
        <f t="shared" si="18"/>
        <v>2.2999999999999998</v>
      </c>
      <c r="BE182" s="7">
        <f t="shared" si="14"/>
        <v>0.95496999999999999</v>
      </c>
      <c r="BF182" s="7">
        <f t="shared" si="15"/>
        <v>-9.6200000000000008E-2</v>
      </c>
      <c r="BG182" s="7">
        <f t="shared" si="16"/>
        <v>1.44123</v>
      </c>
      <c r="BH182" s="7">
        <f t="shared" si="13"/>
        <v>0</v>
      </c>
      <c r="BI182" s="7">
        <f t="shared" si="17"/>
        <v>0</v>
      </c>
      <c r="BO182" s="8">
        <v>31260</v>
      </c>
      <c r="BP182">
        <v>0</v>
      </c>
      <c r="BQ182">
        <v>3.4</v>
      </c>
    </row>
    <row r="183" spans="3:69" x14ac:dyDescent="0.3">
      <c r="C183" s="8">
        <v>31291</v>
      </c>
      <c r="D183">
        <v>1.7</v>
      </c>
      <c r="E183">
        <v>1.8</v>
      </c>
      <c r="F183">
        <v>0.5</v>
      </c>
      <c r="G183">
        <v>2.4</v>
      </c>
      <c r="H183">
        <v>-0.9</v>
      </c>
      <c r="I183">
        <v>0.5</v>
      </c>
      <c r="J183">
        <v>4.0999999999999996</v>
      </c>
      <c r="K183">
        <v>7.3</v>
      </c>
      <c r="L183">
        <v>1.5</v>
      </c>
      <c r="M183">
        <v>4.5999999999999996</v>
      </c>
      <c r="N183">
        <v>2.2000000000000002</v>
      </c>
      <c r="O183">
        <v>1.3</v>
      </c>
      <c r="P183">
        <v>100</v>
      </c>
      <c r="Q183">
        <v>92.61</v>
      </c>
      <c r="R183">
        <v>32.93</v>
      </c>
      <c r="S183">
        <v>13.76</v>
      </c>
      <c r="T183">
        <v>6.49</v>
      </c>
      <c r="U183">
        <v>4.6900000000000004</v>
      </c>
      <c r="V183">
        <v>8.0400000000000009</v>
      </c>
      <c r="W183">
        <v>2.7600000000000002</v>
      </c>
      <c r="X183">
        <v>11.57</v>
      </c>
      <c r="Y183">
        <v>4.13</v>
      </c>
      <c r="Z183">
        <v>11.03</v>
      </c>
      <c r="AA183">
        <v>4.6000000000000005</v>
      </c>
      <c r="AB183">
        <v>-3.2</v>
      </c>
      <c r="AG183" s="8">
        <v>31291</v>
      </c>
      <c r="AH183">
        <v>-0.1</v>
      </c>
      <c r="AI183">
        <v>3.5</v>
      </c>
      <c r="AJ183">
        <v>-0.2</v>
      </c>
      <c r="AK183">
        <v>4.2</v>
      </c>
      <c r="AL183">
        <v>2.9</v>
      </c>
      <c r="AT183" s="8">
        <v>31291</v>
      </c>
      <c r="AU183" s="2">
        <v>1.7</v>
      </c>
      <c r="AV183">
        <v>2.9</v>
      </c>
      <c r="AW183">
        <v>0.6</v>
      </c>
      <c r="AX183">
        <v>3.3</v>
      </c>
      <c r="AY183" s="2">
        <v>0.1</v>
      </c>
      <c r="AZ183">
        <v>0.6</v>
      </c>
      <c r="BA183">
        <v>0.2</v>
      </c>
      <c r="BB183">
        <v>0</v>
      </c>
      <c r="BD183" s="3">
        <f t="shared" si="18"/>
        <v>1.7</v>
      </c>
      <c r="BE183" s="7">
        <f t="shared" si="14"/>
        <v>0.16464999999999999</v>
      </c>
      <c r="BF183" s="7">
        <f t="shared" si="15"/>
        <v>-0.23680000000000004</v>
      </c>
      <c r="BG183" s="7">
        <f t="shared" si="16"/>
        <v>1.7721500000000001</v>
      </c>
      <c r="BH183" s="7">
        <f t="shared" si="13"/>
        <v>0</v>
      </c>
      <c r="BI183" s="7">
        <f t="shared" si="17"/>
        <v>0</v>
      </c>
      <c r="BO183" s="8">
        <v>31291</v>
      </c>
      <c r="BP183">
        <v>0</v>
      </c>
      <c r="BQ183">
        <v>3.3</v>
      </c>
    </row>
    <row r="184" spans="3:69" x14ac:dyDescent="0.3">
      <c r="C184" s="8">
        <v>31321</v>
      </c>
      <c r="D184">
        <v>2.2999999999999998</v>
      </c>
      <c r="E184">
        <v>1.3</v>
      </c>
      <c r="F184">
        <v>2.6</v>
      </c>
      <c r="G184">
        <v>2.6</v>
      </c>
      <c r="H184">
        <v>-1.1000000000000001</v>
      </c>
      <c r="I184">
        <v>0.6</v>
      </c>
      <c r="J184">
        <v>3.4</v>
      </c>
      <c r="K184">
        <v>3.4</v>
      </c>
      <c r="L184">
        <v>1.6</v>
      </c>
      <c r="M184">
        <v>4.5</v>
      </c>
      <c r="N184">
        <v>2.4</v>
      </c>
      <c r="O184">
        <v>1.3</v>
      </c>
      <c r="P184">
        <v>100</v>
      </c>
      <c r="Q184">
        <v>92.61</v>
      </c>
      <c r="R184">
        <v>32.93</v>
      </c>
      <c r="S184">
        <v>13.76</v>
      </c>
      <c r="T184">
        <v>6.49</v>
      </c>
      <c r="U184">
        <v>4.6900000000000004</v>
      </c>
      <c r="V184">
        <v>8.0400000000000009</v>
      </c>
      <c r="W184">
        <v>2.7600000000000002</v>
      </c>
      <c r="X184">
        <v>11.57</v>
      </c>
      <c r="Y184">
        <v>4.13</v>
      </c>
      <c r="Z184">
        <v>11.03</v>
      </c>
      <c r="AA184">
        <v>4.6000000000000005</v>
      </c>
      <c r="AB184">
        <v>-3.5</v>
      </c>
      <c r="AG184" s="8">
        <v>31321</v>
      </c>
      <c r="AH184">
        <v>-0.1</v>
      </c>
      <c r="AI184">
        <v>3</v>
      </c>
      <c r="AJ184">
        <v>1.7</v>
      </c>
      <c r="AK184">
        <v>3.3</v>
      </c>
      <c r="AL184">
        <v>3</v>
      </c>
      <c r="AT184" s="8">
        <v>31321</v>
      </c>
      <c r="AU184" s="2">
        <v>2.2999999999999998</v>
      </c>
      <c r="AV184">
        <v>2.6</v>
      </c>
      <c r="AW184">
        <v>1.8</v>
      </c>
      <c r="AX184">
        <v>3</v>
      </c>
      <c r="AY184" s="2">
        <v>0.9</v>
      </c>
      <c r="AZ184">
        <v>0.4</v>
      </c>
      <c r="BA184">
        <v>1.3</v>
      </c>
      <c r="BB184">
        <v>0.3</v>
      </c>
      <c r="BD184" s="3">
        <f t="shared" si="18"/>
        <v>2.2999999999999998</v>
      </c>
      <c r="BE184" s="7">
        <f t="shared" si="14"/>
        <v>0.85618000000000005</v>
      </c>
      <c r="BF184" s="7">
        <f t="shared" si="15"/>
        <v>-0.25900000000000001</v>
      </c>
      <c r="BG184" s="7">
        <f t="shared" si="16"/>
        <v>1.7028199999999996</v>
      </c>
      <c r="BH184" s="7">
        <f t="shared" si="13"/>
        <v>0</v>
      </c>
      <c r="BI184" s="7">
        <f t="shared" si="17"/>
        <v>0</v>
      </c>
      <c r="BO184" s="8">
        <v>31321</v>
      </c>
      <c r="BP184">
        <v>0</v>
      </c>
      <c r="BQ184">
        <v>2.6</v>
      </c>
    </row>
    <row r="185" spans="3:69" x14ac:dyDescent="0.3">
      <c r="C185" s="8">
        <v>31352</v>
      </c>
      <c r="D185">
        <v>1.9</v>
      </c>
      <c r="E185">
        <v>1.4</v>
      </c>
      <c r="F185">
        <v>1.4</v>
      </c>
      <c r="G185">
        <v>2.7</v>
      </c>
      <c r="H185">
        <v>-1.1000000000000001</v>
      </c>
      <c r="I185">
        <v>0.6</v>
      </c>
      <c r="J185">
        <v>3.6</v>
      </c>
      <c r="K185">
        <v>3.4</v>
      </c>
      <c r="L185">
        <v>1.8</v>
      </c>
      <c r="M185">
        <v>4.5</v>
      </c>
      <c r="N185">
        <v>2.4</v>
      </c>
      <c r="O185">
        <v>0.7</v>
      </c>
      <c r="P185">
        <v>100</v>
      </c>
      <c r="Q185">
        <v>92.61</v>
      </c>
      <c r="R185">
        <v>32.93</v>
      </c>
      <c r="S185">
        <v>13.76</v>
      </c>
      <c r="T185">
        <v>6.49</v>
      </c>
      <c r="U185">
        <v>4.6900000000000004</v>
      </c>
      <c r="V185">
        <v>8.0400000000000009</v>
      </c>
      <c r="W185">
        <v>2.7600000000000002</v>
      </c>
      <c r="X185">
        <v>11.57</v>
      </c>
      <c r="Y185">
        <v>4.13</v>
      </c>
      <c r="Z185">
        <v>11.03</v>
      </c>
      <c r="AA185">
        <v>4.6000000000000005</v>
      </c>
      <c r="AB185">
        <v>-3.1</v>
      </c>
      <c r="AG185" s="8">
        <v>31352</v>
      </c>
      <c r="AH185">
        <v>-0.1</v>
      </c>
      <c r="AI185">
        <v>3.2</v>
      </c>
      <c r="AJ185">
        <v>0.6</v>
      </c>
      <c r="AK185">
        <v>3.2</v>
      </c>
      <c r="AL185">
        <v>3</v>
      </c>
      <c r="AT185" s="8">
        <v>31352</v>
      </c>
      <c r="AU185" s="2">
        <v>1.9</v>
      </c>
      <c r="AV185">
        <v>2.7</v>
      </c>
      <c r="AW185">
        <v>1.1000000000000001</v>
      </c>
      <c r="AX185">
        <v>3.1</v>
      </c>
      <c r="AY185" s="2">
        <v>-0.8</v>
      </c>
      <c r="AZ185">
        <v>0.1</v>
      </c>
      <c r="BA185">
        <v>-1.5</v>
      </c>
      <c r="BB185">
        <v>0.1</v>
      </c>
      <c r="BD185" s="3">
        <f t="shared" si="18"/>
        <v>1.9</v>
      </c>
      <c r="BE185" s="7">
        <f t="shared" si="14"/>
        <v>0.46101999999999999</v>
      </c>
      <c r="BF185" s="7">
        <f t="shared" si="15"/>
        <v>-0.22940000000000002</v>
      </c>
      <c r="BG185" s="7">
        <f t="shared" si="16"/>
        <v>1.66838</v>
      </c>
      <c r="BH185" s="7">
        <f t="shared" si="13"/>
        <v>0</v>
      </c>
      <c r="BI185" s="7">
        <f t="shared" si="17"/>
        <v>0</v>
      </c>
      <c r="BO185" s="8">
        <v>31352</v>
      </c>
      <c r="BP185">
        <v>0</v>
      </c>
      <c r="BQ185">
        <v>1.9</v>
      </c>
    </row>
    <row r="186" spans="3:69" x14ac:dyDescent="0.3">
      <c r="C186" s="8">
        <v>31382</v>
      </c>
      <c r="D186">
        <v>1.9</v>
      </c>
      <c r="E186">
        <v>1.5</v>
      </c>
      <c r="F186">
        <v>1.1000000000000001</v>
      </c>
      <c r="G186">
        <v>2.6</v>
      </c>
      <c r="H186">
        <v>-0.9</v>
      </c>
      <c r="I186">
        <v>0.7</v>
      </c>
      <c r="J186">
        <v>3.9</v>
      </c>
      <c r="K186">
        <v>3.3</v>
      </c>
      <c r="L186">
        <v>2.1</v>
      </c>
      <c r="M186">
        <v>4.5</v>
      </c>
      <c r="N186">
        <v>2.2999999999999998</v>
      </c>
      <c r="O186">
        <v>0.6</v>
      </c>
      <c r="P186">
        <v>100</v>
      </c>
      <c r="Q186">
        <v>92.61</v>
      </c>
      <c r="R186">
        <v>32.93</v>
      </c>
      <c r="S186">
        <v>13.76</v>
      </c>
      <c r="T186">
        <v>6.49</v>
      </c>
      <c r="U186">
        <v>4.6900000000000004</v>
      </c>
      <c r="V186">
        <v>8.0400000000000009</v>
      </c>
      <c r="W186">
        <v>2.7600000000000002</v>
      </c>
      <c r="X186">
        <v>11.57</v>
      </c>
      <c r="Y186">
        <v>4.13</v>
      </c>
      <c r="Z186">
        <v>11.03</v>
      </c>
      <c r="AA186">
        <v>4.6000000000000005</v>
      </c>
      <c r="AB186">
        <v>-2.5</v>
      </c>
      <c r="AG186" s="8">
        <v>31382</v>
      </c>
      <c r="AH186">
        <v>0</v>
      </c>
      <c r="AI186">
        <v>3.3</v>
      </c>
      <c r="AJ186">
        <v>0.5</v>
      </c>
      <c r="AK186">
        <v>3.1</v>
      </c>
      <c r="AL186">
        <v>2.9</v>
      </c>
      <c r="AT186" s="8">
        <v>31382</v>
      </c>
      <c r="AU186" s="2">
        <v>1.9</v>
      </c>
      <c r="AV186">
        <v>2.7</v>
      </c>
      <c r="AW186">
        <v>1</v>
      </c>
      <c r="AX186">
        <v>3</v>
      </c>
      <c r="AY186" s="2">
        <v>0.1</v>
      </c>
      <c r="AZ186">
        <v>0.1</v>
      </c>
      <c r="BA186">
        <v>0.2</v>
      </c>
      <c r="BB186">
        <v>0.1</v>
      </c>
      <c r="BD186" s="3">
        <f t="shared" si="18"/>
        <v>1.9</v>
      </c>
      <c r="BE186" s="7">
        <f t="shared" si="14"/>
        <v>0.36223000000000005</v>
      </c>
      <c r="BF186" s="7">
        <f t="shared" si="15"/>
        <v>-0.185</v>
      </c>
      <c r="BG186" s="7">
        <f t="shared" si="16"/>
        <v>1.7227699999999999</v>
      </c>
      <c r="BH186" s="7">
        <f t="shared" si="13"/>
        <v>0</v>
      </c>
      <c r="BI186" s="7">
        <f t="shared" si="17"/>
        <v>0</v>
      </c>
      <c r="BO186" s="8">
        <v>31382</v>
      </c>
      <c r="BP186">
        <v>0</v>
      </c>
      <c r="BQ186">
        <v>1.8</v>
      </c>
    </row>
    <row r="187" spans="3:69" x14ac:dyDescent="0.3">
      <c r="C187" s="8">
        <v>31413</v>
      </c>
      <c r="D187">
        <v>1.5</v>
      </c>
      <c r="E187">
        <v>1.4</v>
      </c>
      <c r="F187">
        <v>1.7</v>
      </c>
      <c r="G187">
        <v>2.6</v>
      </c>
      <c r="H187">
        <v>-0.7</v>
      </c>
      <c r="I187">
        <v>-0.1</v>
      </c>
      <c r="J187">
        <v>1.9</v>
      </c>
      <c r="K187">
        <v>2.2999999999999998</v>
      </c>
      <c r="L187">
        <v>1.6</v>
      </c>
      <c r="M187">
        <v>4.4000000000000004</v>
      </c>
      <c r="N187">
        <v>0.7</v>
      </c>
      <c r="O187">
        <v>0.4</v>
      </c>
      <c r="P187">
        <v>100</v>
      </c>
      <c r="Q187">
        <v>92.61</v>
      </c>
      <c r="R187">
        <v>32.93</v>
      </c>
      <c r="S187">
        <v>13.76</v>
      </c>
      <c r="T187">
        <v>6.49</v>
      </c>
      <c r="U187">
        <v>4.6900000000000004</v>
      </c>
      <c r="V187">
        <v>8.0400000000000009</v>
      </c>
      <c r="W187">
        <v>2.7600000000000002</v>
      </c>
      <c r="X187">
        <v>11.57</v>
      </c>
      <c r="Y187">
        <v>4.13</v>
      </c>
      <c r="Z187">
        <v>11.03</v>
      </c>
      <c r="AA187">
        <v>4.6000000000000005</v>
      </c>
      <c r="AB187">
        <v>-1.9</v>
      </c>
      <c r="AG187" s="8">
        <v>31413</v>
      </c>
      <c r="AH187">
        <v>-0.9</v>
      </c>
      <c r="AI187">
        <v>1.7</v>
      </c>
      <c r="AJ187">
        <v>0.9</v>
      </c>
      <c r="AK187">
        <v>3.3</v>
      </c>
      <c r="AL187">
        <v>2.2000000000000002</v>
      </c>
      <c r="AT187" s="8">
        <v>31413</v>
      </c>
      <c r="AU187" s="2">
        <v>1.5</v>
      </c>
      <c r="AV187">
        <v>1.8</v>
      </c>
      <c r="AW187">
        <v>0.9</v>
      </c>
      <c r="AX187">
        <v>2.5</v>
      </c>
      <c r="AY187" s="2">
        <v>0.4</v>
      </c>
      <c r="AZ187">
        <v>-0.5</v>
      </c>
      <c r="BA187">
        <v>0.7</v>
      </c>
      <c r="BB187">
        <v>0.1</v>
      </c>
      <c r="BD187" s="3">
        <f t="shared" si="18"/>
        <v>1.5</v>
      </c>
      <c r="BE187" s="7">
        <f t="shared" si="14"/>
        <v>0.55980999999999992</v>
      </c>
      <c r="BF187" s="7">
        <f t="shared" si="15"/>
        <v>-0.1406</v>
      </c>
      <c r="BG187" s="7">
        <f t="shared" si="16"/>
        <v>1.0807900000000001</v>
      </c>
      <c r="BH187" s="7">
        <f t="shared" si="13"/>
        <v>0</v>
      </c>
      <c r="BI187" s="7">
        <f t="shared" si="17"/>
        <v>0</v>
      </c>
      <c r="BO187" s="8">
        <v>31413</v>
      </c>
      <c r="BP187">
        <v>0</v>
      </c>
      <c r="BQ187">
        <v>1.2</v>
      </c>
    </row>
    <row r="188" spans="3:69" x14ac:dyDescent="0.3">
      <c r="C188" s="8">
        <v>31444</v>
      </c>
      <c r="D188">
        <v>1.8</v>
      </c>
      <c r="E188">
        <v>1.6</v>
      </c>
      <c r="F188">
        <v>1.9</v>
      </c>
      <c r="G188">
        <v>2.5</v>
      </c>
      <c r="H188">
        <v>-0.5</v>
      </c>
      <c r="I188">
        <v>0.2</v>
      </c>
      <c r="J188">
        <v>2.4</v>
      </c>
      <c r="K188">
        <v>2.2999999999999998</v>
      </c>
      <c r="L188">
        <v>1.9</v>
      </c>
      <c r="M188">
        <v>4.3</v>
      </c>
      <c r="N188">
        <v>1.5</v>
      </c>
      <c r="O188">
        <v>0.4</v>
      </c>
      <c r="P188">
        <v>100</v>
      </c>
      <c r="Q188">
        <v>92.61</v>
      </c>
      <c r="R188">
        <v>32.93</v>
      </c>
      <c r="S188">
        <v>13.76</v>
      </c>
      <c r="T188">
        <v>6.49</v>
      </c>
      <c r="U188">
        <v>4.6900000000000004</v>
      </c>
      <c r="V188">
        <v>8.0400000000000009</v>
      </c>
      <c r="W188">
        <v>2.7600000000000002</v>
      </c>
      <c r="X188">
        <v>11.57</v>
      </c>
      <c r="Y188">
        <v>4.13</v>
      </c>
      <c r="Z188">
        <v>11.03</v>
      </c>
      <c r="AA188">
        <v>4.6000000000000005</v>
      </c>
      <c r="AB188">
        <v>-1.5</v>
      </c>
      <c r="AG188" s="8">
        <v>31444</v>
      </c>
      <c r="AH188">
        <v>-0.7</v>
      </c>
      <c r="AI188">
        <v>2</v>
      </c>
      <c r="AJ188">
        <v>1.2</v>
      </c>
      <c r="AK188">
        <v>3.3</v>
      </c>
      <c r="AL188">
        <v>2.4</v>
      </c>
      <c r="AT188" s="8">
        <v>31444</v>
      </c>
      <c r="AU188" s="2">
        <v>1.8</v>
      </c>
      <c r="AV188">
        <v>2.1</v>
      </c>
      <c r="AW188">
        <v>1.1000000000000001</v>
      </c>
      <c r="AX188">
        <v>2.5</v>
      </c>
      <c r="AY188" s="2">
        <v>-0.1</v>
      </c>
      <c r="AZ188">
        <v>0</v>
      </c>
      <c r="BA188">
        <v>-0.4</v>
      </c>
      <c r="BB188">
        <v>0</v>
      </c>
      <c r="BD188" s="3">
        <f t="shared" si="18"/>
        <v>1.8</v>
      </c>
      <c r="BE188" s="7">
        <f t="shared" si="14"/>
        <v>0.62566999999999995</v>
      </c>
      <c r="BF188" s="7">
        <f t="shared" si="15"/>
        <v>-0.11100000000000002</v>
      </c>
      <c r="BG188" s="7">
        <f t="shared" si="16"/>
        <v>1.2853300000000001</v>
      </c>
      <c r="BH188" s="7">
        <f t="shared" si="13"/>
        <v>0</v>
      </c>
      <c r="BI188" s="7">
        <f t="shared" si="17"/>
        <v>0</v>
      </c>
      <c r="BO188" s="8">
        <v>31444</v>
      </c>
      <c r="BP188">
        <v>0.5</v>
      </c>
      <c r="BQ188">
        <v>1.7</v>
      </c>
    </row>
    <row r="189" spans="3:69" x14ac:dyDescent="0.3">
      <c r="C189" s="8">
        <v>31472</v>
      </c>
      <c r="D189">
        <v>1.3</v>
      </c>
      <c r="E189">
        <v>1.4</v>
      </c>
      <c r="F189">
        <v>0.9</v>
      </c>
      <c r="G189">
        <v>2.5</v>
      </c>
      <c r="H189">
        <v>-0.6</v>
      </c>
      <c r="I189">
        <v>0.2</v>
      </c>
      <c r="J189">
        <v>2.2999999999999998</v>
      </c>
      <c r="K189">
        <v>0.7</v>
      </c>
      <c r="L189">
        <v>1.2</v>
      </c>
      <c r="M189">
        <v>4.3</v>
      </c>
      <c r="N189">
        <v>1.3</v>
      </c>
      <c r="O189">
        <v>0.2</v>
      </c>
      <c r="P189">
        <v>100</v>
      </c>
      <c r="Q189">
        <v>92.61</v>
      </c>
      <c r="R189">
        <v>32.93</v>
      </c>
      <c r="S189">
        <v>13.76</v>
      </c>
      <c r="T189">
        <v>6.49</v>
      </c>
      <c r="U189">
        <v>4.6900000000000004</v>
      </c>
      <c r="V189">
        <v>8.0400000000000009</v>
      </c>
      <c r="W189">
        <v>2.7600000000000002</v>
      </c>
      <c r="X189">
        <v>11.57</v>
      </c>
      <c r="Y189">
        <v>4.13</v>
      </c>
      <c r="Z189">
        <v>11.03</v>
      </c>
      <c r="AA189">
        <v>4.6000000000000005</v>
      </c>
      <c r="AB189">
        <v>-2.6</v>
      </c>
      <c r="AG189" s="8">
        <v>31472</v>
      </c>
      <c r="AH189">
        <v>-0.7</v>
      </c>
      <c r="AI189">
        <v>1.9</v>
      </c>
      <c r="AJ189">
        <v>0.1</v>
      </c>
      <c r="AK189">
        <v>3</v>
      </c>
      <c r="AL189">
        <v>2.2999999999999998</v>
      </c>
      <c r="AT189" s="8">
        <v>31472</v>
      </c>
      <c r="AU189" s="2">
        <v>1.3</v>
      </c>
      <c r="AV189">
        <v>1.9</v>
      </c>
      <c r="AW189">
        <v>0.3</v>
      </c>
      <c r="AX189">
        <v>2.5</v>
      </c>
      <c r="AY189" s="2">
        <v>-0.1</v>
      </c>
      <c r="AZ189">
        <v>0.2</v>
      </c>
      <c r="BA189">
        <v>-0.2</v>
      </c>
      <c r="BB189">
        <v>0.2</v>
      </c>
      <c r="BD189" s="3">
        <f t="shared" si="18"/>
        <v>1.3</v>
      </c>
      <c r="BE189" s="7">
        <f t="shared" si="14"/>
        <v>0.29637000000000002</v>
      </c>
      <c r="BF189" s="7">
        <f t="shared" si="15"/>
        <v>-0.19240000000000002</v>
      </c>
      <c r="BG189" s="7">
        <f t="shared" si="16"/>
        <v>1.1960299999999999</v>
      </c>
      <c r="BH189" s="7">
        <f t="shared" si="13"/>
        <v>0</v>
      </c>
      <c r="BI189" s="7">
        <f t="shared" si="17"/>
        <v>0</v>
      </c>
      <c r="BO189" s="8">
        <v>31472</v>
      </c>
      <c r="BP189">
        <v>0</v>
      </c>
      <c r="BQ189">
        <v>0.6</v>
      </c>
    </row>
    <row r="190" spans="3:69" x14ac:dyDescent="0.3">
      <c r="C190" s="8">
        <v>31503</v>
      </c>
      <c r="D190">
        <v>1</v>
      </c>
      <c r="E190">
        <v>1.2</v>
      </c>
      <c r="F190">
        <v>0.3</v>
      </c>
      <c r="G190">
        <v>2.5</v>
      </c>
      <c r="H190">
        <v>-0.8</v>
      </c>
      <c r="I190">
        <v>0.1</v>
      </c>
      <c r="J190">
        <v>2.4</v>
      </c>
      <c r="K190">
        <v>2</v>
      </c>
      <c r="L190">
        <v>0.6</v>
      </c>
      <c r="M190">
        <v>3.2</v>
      </c>
      <c r="N190">
        <v>1.3</v>
      </c>
      <c r="O190">
        <v>0.2</v>
      </c>
      <c r="P190">
        <v>100</v>
      </c>
      <c r="Q190">
        <v>92.61</v>
      </c>
      <c r="R190">
        <v>32.93</v>
      </c>
      <c r="S190">
        <v>13.76</v>
      </c>
      <c r="T190">
        <v>6.49</v>
      </c>
      <c r="U190">
        <v>4.6900000000000004</v>
      </c>
      <c r="V190">
        <v>8.0400000000000009</v>
      </c>
      <c r="W190">
        <v>2.7600000000000002</v>
      </c>
      <c r="X190">
        <v>11.57</v>
      </c>
      <c r="Y190">
        <v>4.13</v>
      </c>
      <c r="Z190">
        <v>11.03</v>
      </c>
      <c r="AA190">
        <v>4.6000000000000005</v>
      </c>
      <c r="AB190">
        <v>-3.6</v>
      </c>
      <c r="AG190" s="8">
        <v>31503</v>
      </c>
      <c r="AH190">
        <v>-0.6</v>
      </c>
      <c r="AI190">
        <v>1.9</v>
      </c>
      <c r="AJ190">
        <v>-0.8</v>
      </c>
      <c r="AK190">
        <v>3.3</v>
      </c>
      <c r="AL190">
        <v>2.2999999999999998</v>
      </c>
      <c r="AT190" s="8">
        <v>31503</v>
      </c>
      <c r="AU190" s="2">
        <v>1</v>
      </c>
      <c r="AV190">
        <v>2</v>
      </c>
      <c r="AW190">
        <v>-0.1</v>
      </c>
      <c r="AX190">
        <v>2.5</v>
      </c>
      <c r="AY190" s="2">
        <v>0.3</v>
      </c>
      <c r="AZ190">
        <v>0.8</v>
      </c>
      <c r="BA190">
        <v>0</v>
      </c>
      <c r="BB190">
        <v>0.8</v>
      </c>
      <c r="BD190" s="3">
        <f t="shared" si="18"/>
        <v>1</v>
      </c>
      <c r="BE190" s="7">
        <f t="shared" si="14"/>
        <v>9.8789999999999989E-2</v>
      </c>
      <c r="BF190" s="7">
        <f t="shared" si="15"/>
        <v>-0.26640000000000003</v>
      </c>
      <c r="BG190" s="7">
        <f t="shared" si="16"/>
        <v>1.16761</v>
      </c>
      <c r="BH190" s="7">
        <f t="shared" si="13"/>
        <v>0</v>
      </c>
      <c r="BI190" s="7">
        <f t="shared" si="17"/>
        <v>0</v>
      </c>
      <c r="BO190" s="8">
        <v>31503</v>
      </c>
      <c r="BP190">
        <v>0.1</v>
      </c>
      <c r="BQ190">
        <v>0.6</v>
      </c>
    </row>
    <row r="191" spans="3:69" x14ac:dyDescent="0.3">
      <c r="C191" s="8">
        <v>31533</v>
      </c>
      <c r="D191">
        <v>1.1000000000000001</v>
      </c>
      <c r="E191">
        <v>1.3</v>
      </c>
      <c r="F191">
        <v>0.7</v>
      </c>
      <c r="G191">
        <v>2.4</v>
      </c>
      <c r="H191">
        <v>-1</v>
      </c>
      <c r="I191">
        <v>0.1</v>
      </c>
      <c r="J191">
        <v>2.4</v>
      </c>
      <c r="K191">
        <v>1.9</v>
      </c>
      <c r="L191">
        <v>-1.1000000000000001</v>
      </c>
      <c r="M191">
        <v>3.4</v>
      </c>
      <c r="N191">
        <v>2.5</v>
      </c>
      <c r="O191">
        <v>2.8</v>
      </c>
      <c r="P191">
        <v>100</v>
      </c>
      <c r="Q191">
        <v>92.61</v>
      </c>
      <c r="R191">
        <v>32.93</v>
      </c>
      <c r="S191">
        <v>13.76</v>
      </c>
      <c r="T191">
        <v>6.49</v>
      </c>
      <c r="U191">
        <v>4.6900000000000004</v>
      </c>
      <c r="V191">
        <v>8.0400000000000009</v>
      </c>
      <c r="W191">
        <v>2.7600000000000002</v>
      </c>
      <c r="X191">
        <v>11.57</v>
      </c>
      <c r="Y191">
        <v>4.13</v>
      </c>
      <c r="Z191">
        <v>11.03</v>
      </c>
      <c r="AA191">
        <v>4.6000000000000005</v>
      </c>
      <c r="AB191">
        <v>-4.2</v>
      </c>
      <c r="AG191" s="8">
        <v>31533</v>
      </c>
      <c r="AH191">
        <v>-0.8</v>
      </c>
      <c r="AI191">
        <v>1.8</v>
      </c>
      <c r="AJ191">
        <v>0.1</v>
      </c>
      <c r="AK191">
        <v>1.7</v>
      </c>
      <c r="AL191">
        <v>2.2999999999999998</v>
      </c>
      <c r="AT191" s="8">
        <v>31533</v>
      </c>
      <c r="AU191" s="2">
        <v>1.1000000000000001</v>
      </c>
      <c r="AV191">
        <v>2</v>
      </c>
      <c r="AW191">
        <v>0.4</v>
      </c>
      <c r="AX191">
        <v>2.1</v>
      </c>
      <c r="AY191" s="2">
        <v>0.3</v>
      </c>
      <c r="AZ191">
        <v>0.6</v>
      </c>
      <c r="BA191">
        <v>0.4</v>
      </c>
      <c r="BB191">
        <v>0.2</v>
      </c>
      <c r="BD191" s="3">
        <f t="shared" si="18"/>
        <v>1.1000000000000001</v>
      </c>
      <c r="BE191" s="7">
        <f t="shared" si="14"/>
        <v>0.23050999999999999</v>
      </c>
      <c r="BF191" s="7">
        <f t="shared" si="15"/>
        <v>-0.31080000000000002</v>
      </c>
      <c r="BG191" s="7">
        <f t="shared" si="16"/>
        <v>1.1802900000000001</v>
      </c>
      <c r="BH191" s="7">
        <f t="shared" ref="BH191:BH254" si="19" xml:space="preserve"> (AH191*AM191+AI191*AN191+AJ191*AO191)/100</f>
        <v>0</v>
      </c>
      <c r="BI191" s="7">
        <f t="shared" si="17"/>
        <v>0</v>
      </c>
      <c r="BO191" s="8">
        <v>31533</v>
      </c>
      <c r="BP191">
        <v>0</v>
      </c>
      <c r="BQ191">
        <v>0.6</v>
      </c>
    </row>
    <row r="192" spans="3:69" x14ac:dyDescent="0.3">
      <c r="C192" s="8">
        <v>31564</v>
      </c>
      <c r="D192">
        <v>0.6</v>
      </c>
      <c r="E192">
        <v>0.8</v>
      </c>
      <c r="F192">
        <v>0.2</v>
      </c>
      <c r="G192">
        <v>2.4</v>
      </c>
      <c r="H192">
        <v>-6.4</v>
      </c>
      <c r="I192">
        <v>0.2</v>
      </c>
      <c r="J192">
        <v>2.4</v>
      </c>
      <c r="K192">
        <v>1.9</v>
      </c>
      <c r="L192">
        <v>-1.4</v>
      </c>
      <c r="M192">
        <v>3.4</v>
      </c>
      <c r="N192">
        <v>1.9</v>
      </c>
      <c r="O192">
        <v>3</v>
      </c>
      <c r="P192">
        <v>100</v>
      </c>
      <c r="Q192">
        <v>92.61</v>
      </c>
      <c r="R192">
        <v>32.93</v>
      </c>
      <c r="S192">
        <v>13.76</v>
      </c>
      <c r="T192">
        <v>6.49</v>
      </c>
      <c r="U192">
        <v>4.6900000000000004</v>
      </c>
      <c r="V192">
        <v>8.0400000000000009</v>
      </c>
      <c r="W192">
        <v>2.7600000000000002</v>
      </c>
      <c r="X192">
        <v>11.57</v>
      </c>
      <c r="Y192">
        <v>4.13</v>
      </c>
      <c r="Z192">
        <v>11.03</v>
      </c>
      <c r="AA192">
        <v>4.6000000000000005</v>
      </c>
      <c r="AB192">
        <v>-9.1999999999999993</v>
      </c>
      <c r="AG192" s="8">
        <v>31564</v>
      </c>
      <c r="AH192">
        <v>-0.8</v>
      </c>
      <c r="AI192">
        <v>1.9</v>
      </c>
      <c r="AJ192">
        <v>-1.2</v>
      </c>
      <c r="AK192">
        <v>1.7</v>
      </c>
      <c r="AL192">
        <v>2.2999999999999998</v>
      </c>
      <c r="AT192" s="8">
        <v>31564</v>
      </c>
      <c r="AU192" s="2">
        <v>0.6</v>
      </c>
      <c r="AV192">
        <v>2</v>
      </c>
      <c r="AW192">
        <v>-0.6</v>
      </c>
      <c r="AX192">
        <v>2.1</v>
      </c>
      <c r="AY192" s="2">
        <v>-0.5</v>
      </c>
      <c r="AZ192">
        <v>0.1</v>
      </c>
      <c r="BA192">
        <v>-1.1000000000000001</v>
      </c>
      <c r="BB192">
        <v>0.1</v>
      </c>
      <c r="BD192" s="3">
        <f t="shared" si="18"/>
        <v>0.6</v>
      </c>
      <c r="BE192" s="7">
        <f t="shared" si="14"/>
        <v>6.5860000000000002E-2</v>
      </c>
      <c r="BF192" s="7">
        <f t="shared" si="15"/>
        <v>-0.68079999999999996</v>
      </c>
      <c r="BG192" s="7">
        <f t="shared" si="16"/>
        <v>1.2149399999999999</v>
      </c>
      <c r="BH192" s="7">
        <f t="shared" si="19"/>
        <v>0</v>
      </c>
      <c r="BI192" s="7">
        <f t="shared" si="17"/>
        <v>0</v>
      </c>
      <c r="BO192" s="8">
        <v>31564</v>
      </c>
      <c r="BP192">
        <v>0</v>
      </c>
      <c r="BQ192">
        <v>0.6</v>
      </c>
    </row>
    <row r="193" spans="3:69" x14ac:dyDescent="0.3">
      <c r="C193" s="8">
        <v>31594</v>
      </c>
      <c r="D193">
        <v>0.1</v>
      </c>
      <c r="E193">
        <v>0.6</v>
      </c>
      <c r="F193">
        <v>-0.8</v>
      </c>
      <c r="G193">
        <v>2.5</v>
      </c>
      <c r="H193">
        <v>-7.2</v>
      </c>
      <c r="I193">
        <v>0.1</v>
      </c>
      <c r="J193">
        <v>2.2999999999999998</v>
      </c>
      <c r="K193">
        <v>1.9</v>
      </c>
      <c r="L193">
        <v>-1.8</v>
      </c>
      <c r="M193">
        <v>3.4</v>
      </c>
      <c r="N193">
        <v>1.7</v>
      </c>
      <c r="O193">
        <v>2.8</v>
      </c>
      <c r="P193">
        <v>100</v>
      </c>
      <c r="Q193">
        <v>92.61</v>
      </c>
      <c r="R193">
        <v>32.93</v>
      </c>
      <c r="S193">
        <v>13.76</v>
      </c>
      <c r="T193">
        <v>6.49</v>
      </c>
      <c r="U193">
        <v>4.6900000000000004</v>
      </c>
      <c r="V193">
        <v>8.0400000000000009</v>
      </c>
      <c r="W193">
        <v>2.7600000000000002</v>
      </c>
      <c r="X193">
        <v>11.57</v>
      </c>
      <c r="Y193">
        <v>4.13</v>
      </c>
      <c r="Z193">
        <v>11.03</v>
      </c>
      <c r="AA193">
        <v>4.6000000000000005</v>
      </c>
      <c r="AB193">
        <v>-10.5</v>
      </c>
      <c r="AG193" s="8">
        <v>31594</v>
      </c>
      <c r="AH193">
        <v>-0.9</v>
      </c>
      <c r="AI193">
        <v>1.7</v>
      </c>
      <c r="AJ193">
        <v>-2.2999999999999998</v>
      </c>
      <c r="AK193">
        <v>1.7</v>
      </c>
      <c r="AL193">
        <v>2.2999999999999998</v>
      </c>
      <c r="AT193" s="8">
        <v>31594</v>
      </c>
      <c r="AU193" s="2">
        <v>0.1</v>
      </c>
      <c r="AV193">
        <v>1.9</v>
      </c>
      <c r="AW193">
        <v>-1.3</v>
      </c>
      <c r="AX193">
        <v>2.1</v>
      </c>
      <c r="AY193" s="2">
        <v>-0.3</v>
      </c>
      <c r="AZ193">
        <v>-0.2</v>
      </c>
      <c r="BA193">
        <v>-0.5</v>
      </c>
      <c r="BB193">
        <v>0.1</v>
      </c>
      <c r="BD193" s="3">
        <f t="shared" si="18"/>
        <v>0.1</v>
      </c>
      <c r="BE193" s="7">
        <f t="shared" si="14"/>
        <v>-0.26344000000000001</v>
      </c>
      <c r="BF193" s="7">
        <f t="shared" si="15"/>
        <v>-0.77700000000000002</v>
      </c>
      <c r="BG193" s="7">
        <f t="shared" si="16"/>
        <v>1.1404399999999999</v>
      </c>
      <c r="BH193" s="7">
        <f t="shared" si="19"/>
        <v>0</v>
      </c>
      <c r="BI193" s="7">
        <f t="shared" si="17"/>
        <v>0</v>
      </c>
      <c r="BO193" s="8">
        <v>31594</v>
      </c>
      <c r="BP193">
        <v>-0.2</v>
      </c>
      <c r="BQ193">
        <v>0.4</v>
      </c>
    </row>
    <row r="194" spans="3:69" x14ac:dyDescent="0.3">
      <c r="C194" s="8">
        <v>31625</v>
      </c>
      <c r="D194">
        <v>0.1</v>
      </c>
      <c r="E194">
        <v>0.5</v>
      </c>
      <c r="F194">
        <v>-0.5</v>
      </c>
      <c r="G194">
        <v>2.5</v>
      </c>
      <c r="H194">
        <v>-7.5</v>
      </c>
      <c r="I194">
        <v>0</v>
      </c>
      <c r="J194">
        <v>2.2999999999999998</v>
      </c>
      <c r="K194">
        <v>1.9</v>
      </c>
      <c r="L194">
        <v>-2</v>
      </c>
      <c r="M194">
        <v>3.4</v>
      </c>
      <c r="N194">
        <v>1.6</v>
      </c>
      <c r="O194">
        <v>2.9</v>
      </c>
      <c r="P194">
        <v>100</v>
      </c>
      <c r="Q194">
        <v>92.61</v>
      </c>
      <c r="R194">
        <v>32.93</v>
      </c>
      <c r="S194">
        <v>13.76</v>
      </c>
      <c r="T194">
        <v>6.49</v>
      </c>
      <c r="U194">
        <v>4.6900000000000004</v>
      </c>
      <c r="V194">
        <v>8.0400000000000009</v>
      </c>
      <c r="W194">
        <v>2.7600000000000002</v>
      </c>
      <c r="X194">
        <v>11.57</v>
      </c>
      <c r="Y194">
        <v>4.13</v>
      </c>
      <c r="Z194">
        <v>11.03</v>
      </c>
      <c r="AA194">
        <v>4.6000000000000005</v>
      </c>
      <c r="AB194">
        <v>-10.9</v>
      </c>
      <c r="AG194" s="8">
        <v>31625</v>
      </c>
      <c r="AH194">
        <v>-1</v>
      </c>
      <c r="AI194">
        <v>1.5</v>
      </c>
      <c r="AJ194">
        <v>-2.1</v>
      </c>
      <c r="AK194">
        <v>1.4</v>
      </c>
      <c r="AL194">
        <v>2.4</v>
      </c>
      <c r="AT194" s="8">
        <v>31625</v>
      </c>
      <c r="AU194" s="2">
        <v>0.1</v>
      </c>
      <c r="AV194">
        <v>1.8</v>
      </c>
      <c r="AW194">
        <v>-1.3</v>
      </c>
      <c r="AX194">
        <v>2.1</v>
      </c>
      <c r="AY194" s="2">
        <v>-0.2</v>
      </c>
      <c r="AZ194">
        <v>-0.4</v>
      </c>
      <c r="BA194">
        <v>-0.4</v>
      </c>
      <c r="BB194">
        <v>0.1</v>
      </c>
      <c r="BD194" s="3">
        <f t="shared" si="18"/>
        <v>0.1</v>
      </c>
      <c r="BE194" s="7">
        <f t="shared" si="14"/>
        <v>-0.16464999999999999</v>
      </c>
      <c r="BF194" s="7">
        <f t="shared" si="15"/>
        <v>-0.80660000000000009</v>
      </c>
      <c r="BG194" s="7">
        <f t="shared" si="16"/>
        <v>1.07125</v>
      </c>
      <c r="BH194" s="7">
        <f t="shared" si="19"/>
        <v>0</v>
      </c>
      <c r="BI194" s="7">
        <f t="shared" si="17"/>
        <v>0</v>
      </c>
      <c r="BO194" s="8">
        <v>31625</v>
      </c>
      <c r="BP194">
        <v>0.1</v>
      </c>
      <c r="BQ194">
        <v>0.5</v>
      </c>
    </row>
    <row r="195" spans="3:69" x14ac:dyDescent="0.3">
      <c r="C195" s="8">
        <v>31656</v>
      </c>
      <c r="D195">
        <v>0.5</v>
      </c>
      <c r="E195">
        <v>0.5</v>
      </c>
      <c r="F195">
        <v>0.5</v>
      </c>
      <c r="G195">
        <v>2.5</v>
      </c>
      <c r="H195">
        <v>-7.9</v>
      </c>
      <c r="I195">
        <v>0</v>
      </c>
      <c r="J195">
        <v>2</v>
      </c>
      <c r="K195">
        <v>2</v>
      </c>
      <c r="L195">
        <v>-1.6</v>
      </c>
      <c r="M195">
        <v>3.3</v>
      </c>
      <c r="N195">
        <v>1.5</v>
      </c>
      <c r="O195">
        <v>2.9</v>
      </c>
      <c r="P195">
        <v>100</v>
      </c>
      <c r="Q195">
        <v>92.61</v>
      </c>
      <c r="R195">
        <v>32.93</v>
      </c>
      <c r="S195">
        <v>13.76</v>
      </c>
      <c r="T195">
        <v>6.49</v>
      </c>
      <c r="U195">
        <v>4.6900000000000004</v>
      </c>
      <c r="V195">
        <v>8.0400000000000009</v>
      </c>
      <c r="W195">
        <v>2.7600000000000002</v>
      </c>
      <c r="X195">
        <v>11.57</v>
      </c>
      <c r="Y195">
        <v>4.13</v>
      </c>
      <c r="Z195">
        <v>11.03</v>
      </c>
      <c r="AA195">
        <v>4.6000000000000005</v>
      </c>
      <c r="AB195">
        <v>-11.4</v>
      </c>
      <c r="AG195" s="8">
        <v>31656</v>
      </c>
      <c r="AH195">
        <v>-1.2</v>
      </c>
      <c r="AI195">
        <v>1.4</v>
      </c>
      <c r="AJ195">
        <v>-1.4</v>
      </c>
      <c r="AK195">
        <v>2.1</v>
      </c>
      <c r="AL195">
        <v>2.2999999999999998</v>
      </c>
      <c r="AT195" s="8">
        <v>31656</v>
      </c>
      <c r="AU195" s="2">
        <v>0.5</v>
      </c>
      <c r="AV195">
        <v>1.9</v>
      </c>
      <c r="AW195">
        <v>-0.9</v>
      </c>
      <c r="AX195">
        <v>2.2999999999999998</v>
      </c>
      <c r="AY195" s="2">
        <v>0.5</v>
      </c>
      <c r="AZ195">
        <v>0.7</v>
      </c>
      <c r="BA195">
        <v>0.6</v>
      </c>
      <c r="BB195">
        <v>0.2</v>
      </c>
      <c r="BD195" s="3">
        <f t="shared" si="18"/>
        <v>0.5</v>
      </c>
      <c r="BE195" s="7">
        <f t="shared" si="14"/>
        <v>0.16464999999999999</v>
      </c>
      <c r="BF195" s="7">
        <f t="shared" si="15"/>
        <v>-0.84360000000000013</v>
      </c>
      <c r="BG195" s="7">
        <f t="shared" si="16"/>
        <v>1.1789500000000002</v>
      </c>
      <c r="BH195" s="7">
        <f t="shared" si="19"/>
        <v>0</v>
      </c>
      <c r="BI195" s="7">
        <f t="shared" si="17"/>
        <v>0</v>
      </c>
      <c r="BO195" s="8">
        <v>31656</v>
      </c>
      <c r="BP195">
        <v>0.1</v>
      </c>
      <c r="BQ195">
        <v>0.6</v>
      </c>
    </row>
    <row r="196" spans="3:69" x14ac:dyDescent="0.3">
      <c r="C196" s="8">
        <v>31686</v>
      </c>
      <c r="D196">
        <v>-0.3</v>
      </c>
      <c r="E196">
        <v>0.4</v>
      </c>
      <c r="F196">
        <v>-1.6</v>
      </c>
      <c r="G196">
        <v>2.6</v>
      </c>
      <c r="H196">
        <v>-8.5</v>
      </c>
      <c r="I196">
        <v>-0.2</v>
      </c>
      <c r="J196">
        <v>2.1</v>
      </c>
      <c r="K196">
        <v>2</v>
      </c>
      <c r="L196">
        <v>-1.6</v>
      </c>
      <c r="M196">
        <v>3.3</v>
      </c>
      <c r="N196">
        <v>1.4</v>
      </c>
      <c r="O196">
        <v>2.9</v>
      </c>
      <c r="P196">
        <v>100</v>
      </c>
      <c r="Q196">
        <v>92.61</v>
      </c>
      <c r="R196">
        <v>32.93</v>
      </c>
      <c r="S196">
        <v>13.76</v>
      </c>
      <c r="T196">
        <v>6.49</v>
      </c>
      <c r="U196">
        <v>4.6900000000000004</v>
      </c>
      <c r="V196">
        <v>8.0400000000000009</v>
      </c>
      <c r="W196">
        <v>2.7600000000000002</v>
      </c>
      <c r="X196">
        <v>11.57</v>
      </c>
      <c r="Y196">
        <v>4.13</v>
      </c>
      <c r="Z196">
        <v>11.03</v>
      </c>
      <c r="AA196">
        <v>4.6000000000000005</v>
      </c>
      <c r="AB196">
        <v>-12.2</v>
      </c>
      <c r="AG196" s="8">
        <v>31686</v>
      </c>
      <c r="AH196">
        <v>-1.4</v>
      </c>
      <c r="AI196">
        <v>1.4</v>
      </c>
      <c r="AJ196">
        <v>-3.3</v>
      </c>
      <c r="AK196">
        <v>2.2999999999999998</v>
      </c>
      <c r="AL196">
        <v>2.2999999999999998</v>
      </c>
      <c r="AT196" s="8">
        <v>31686</v>
      </c>
      <c r="AU196" s="2">
        <v>-0.3</v>
      </c>
      <c r="AV196">
        <v>1.8</v>
      </c>
      <c r="AW196">
        <v>-2.2000000000000002</v>
      </c>
      <c r="AX196">
        <v>2.2999999999999998</v>
      </c>
      <c r="AY196" s="2">
        <v>0.1</v>
      </c>
      <c r="AZ196">
        <v>0.3</v>
      </c>
      <c r="BA196">
        <v>0</v>
      </c>
      <c r="BB196">
        <v>0.3</v>
      </c>
      <c r="BD196" s="3">
        <f t="shared" si="18"/>
        <v>-0.3</v>
      </c>
      <c r="BE196" s="7">
        <f t="shared" si="14"/>
        <v>-0.52688000000000001</v>
      </c>
      <c r="BF196" s="7">
        <f t="shared" si="15"/>
        <v>-0.90280000000000005</v>
      </c>
      <c r="BG196" s="7">
        <f t="shared" si="16"/>
        <v>1.12968</v>
      </c>
      <c r="BH196" s="7">
        <f t="shared" si="19"/>
        <v>0</v>
      </c>
      <c r="BI196" s="7">
        <f t="shared" si="17"/>
        <v>0</v>
      </c>
      <c r="BO196" s="8">
        <v>31686</v>
      </c>
      <c r="BP196">
        <v>0</v>
      </c>
      <c r="BQ196">
        <v>0.6</v>
      </c>
    </row>
    <row r="197" spans="3:69" x14ac:dyDescent="0.3">
      <c r="C197" s="8">
        <v>31717</v>
      </c>
      <c r="D197">
        <v>0</v>
      </c>
      <c r="E197">
        <v>0.2</v>
      </c>
      <c r="F197">
        <v>-0.3</v>
      </c>
      <c r="G197">
        <v>2.5</v>
      </c>
      <c r="H197">
        <v>-9.1999999999999993</v>
      </c>
      <c r="I197">
        <v>-0.2</v>
      </c>
      <c r="J197">
        <v>1.6</v>
      </c>
      <c r="K197">
        <v>2.1</v>
      </c>
      <c r="L197">
        <v>-2</v>
      </c>
      <c r="M197">
        <v>3.3</v>
      </c>
      <c r="N197">
        <v>1.5</v>
      </c>
      <c r="O197">
        <v>2.9</v>
      </c>
      <c r="P197">
        <v>100</v>
      </c>
      <c r="Q197">
        <v>92.61</v>
      </c>
      <c r="R197">
        <v>32.93</v>
      </c>
      <c r="S197">
        <v>13.76</v>
      </c>
      <c r="T197">
        <v>6.49</v>
      </c>
      <c r="U197">
        <v>4.6900000000000004</v>
      </c>
      <c r="V197">
        <v>8.0400000000000009</v>
      </c>
      <c r="W197">
        <v>2.7600000000000002</v>
      </c>
      <c r="X197">
        <v>11.57</v>
      </c>
      <c r="Y197">
        <v>4.13</v>
      </c>
      <c r="Z197">
        <v>11.03</v>
      </c>
      <c r="AA197">
        <v>4.6000000000000005</v>
      </c>
      <c r="AB197">
        <v>-13.4</v>
      </c>
      <c r="AG197" s="8">
        <v>31717</v>
      </c>
      <c r="AH197">
        <v>-1.4</v>
      </c>
      <c r="AI197">
        <v>1</v>
      </c>
      <c r="AJ197">
        <v>-2.4</v>
      </c>
      <c r="AK197">
        <v>2.2000000000000002</v>
      </c>
      <c r="AL197">
        <v>2.1</v>
      </c>
      <c r="AT197" s="8">
        <v>31717</v>
      </c>
      <c r="AU197" s="2">
        <v>0</v>
      </c>
      <c r="AV197">
        <v>1.8</v>
      </c>
      <c r="AW197">
        <v>-1.5</v>
      </c>
      <c r="AX197">
        <v>2.2000000000000002</v>
      </c>
      <c r="AY197" s="2">
        <v>-0.5</v>
      </c>
      <c r="AZ197">
        <v>0.1</v>
      </c>
      <c r="BA197">
        <v>-0.8</v>
      </c>
      <c r="BB197">
        <v>0</v>
      </c>
      <c r="BD197" s="3">
        <f t="shared" si="18"/>
        <v>0</v>
      </c>
      <c r="BE197" s="7">
        <f t="shared" si="14"/>
        <v>-9.8789999999999989E-2</v>
      </c>
      <c r="BF197" s="7">
        <f t="shared" si="15"/>
        <v>-0.99160000000000015</v>
      </c>
      <c r="BG197" s="7">
        <f t="shared" si="16"/>
        <v>1.0903900000000002</v>
      </c>
      <c r="BH197" s="7">
        <f t="shared" si="19"/>
        <v>0</v>
      </c>
      <c r="BI197" s="7">
        <f t="shared" si="17"/>
        <v>0</v>
      </c>
      <c r="BO197" s="8">
        <v>31717</v>
      </c>
      <c r="BP197">
        <v>0</v>
      </c>
      <c r="BQ197">
        <v>0.6</v>
      </c>
    </row>
    <row r="198" spans="3:69" x14ac:dyDescent="0.3">
      <c r="C198" s="8">
        <v>31747</v>
      </c>
      <c r="D198">
        <v>-0.3</v>
      </c>
      <c r="E198">
        <v>0.1</v>
      </c>
      <c r="F198">
        <v>-0.9</v>
      </c>
      <c r="G198">
        <v>2.2999999999999998</v>
      </c>
      <c r="H198">
        <v>-9.4</v>
      </c>
      <c r="I198">
        <v>-0.3</v>
      </c>
      <c r="J198">
        <v>1.8</v>
      </c>
      <c r="K198">
        <v>2</v>
      </c>
      <c r="L198">
        <v>-2.4</v>
      </c>
      <c r="M198">
        <v>3.3</v>
      </c>
      <c r="N198">
        <v>1.1000000000000001</v>
      </c>
      <c r="O198">
        <v>2.9</v>
      </c>
      <c r="P198">
        <v>100</v>
      </c>
      <c r="Q198">
        <v>92.61</v>
      </c>
      <c r="R198">
        <v>32.93</v>
      </c>
      <c r="S198">
        <v>13.76</v>
      </c>
      <c r="T198">
        <v>6.49</v>
      </c>
      <c r="U198">
        <v>4.6900000000000004</v>
      </c>
      <c r="V198">
        <v>8.0400000000000009</v>
      </c>
      <c r="W198">
        <v>2.7600000000000002</v>
      </c>
      <c r="X198">
        <v>11.57</v>
      </c>
      <c r="Y198">
        <v>4.13</v>
      </c>
      <c r="Z198">
        <v>11.03</v>
      </c>
      <c r="AA198">
        <v>4.6000000000000005</v>
      </c>
      <c r="AB198">
        <v>-14.1</v>
      </c>
      <c r="AG198" s="8">
        <v>31747</v>
      </c>
      <c r="AH198">
        <v>-1.5</v>
      </c>
      <c r="AI198">
        <v>1.2</v>
      </c>
      <c r="AJ198">
        <v>-3.1</v>
      </c>
      <c r="AK198">
        <v>2.2000000000000002</v>
      </c>
      <c r="AL198">
        <v>2.1</v>
      </c>
      <c r="AT198" s="8">
        <v>31747</v>
      </c>
      <c r="AU198" s="2">
        <v>-0.3</v>
      </c>
      <c r="AV198">
        <v>1.7</v>
      </c>
      <c r="AW198">
        <v>-2.1</v>
      </c>
      <c r="AX198">
        <v>2.1</v>
      </c>
      <c r="AY198" s="2">
        <v>-0.2</v>
      </c>
      <c r="AZ198">
        <v>0</v>
      </c>
      <c r="BA198">
        <v>-0.4</v>
      </c>
      <c r="BB198">
        <v>0</v>
      </c>
      <c r="BD198" s="3">
        <f t="shared" si="18"/>
        <v>-0.3</v>
      </c>
      <c r="BE198" s="7">
        <f t="shared" ref="BE198:BE261" si="20" xml:space="preserve"> F198*R198/100</f>
        <v>-0.29637000000000002</v>
      </c>
      <c r="BF198" s="7">
        <f t="shared" ref="BF198:BF261" si="21" xml:space="preserve"> AB198*7.4/100</f>
        <v>-1.0434000000000001</v>
      </c>
      <c r="BG198" s="7">
        <f t="shared" ref="BG198:BG261" si="22" xml:space="preserve"> AU198-BE198-BF198</f>
        <v>1.0397700000000001</v>
      </c>
      <c r="BH198" s="7">
        <f t="shared" si="19"/>
        <v>0</v>
      </c>
      <c r="BI198" s="7">
        <f t="shared" ref="BI198:BI261" si="23" xml:space="preserve"> (AK198*AP198+AL198*AQ198)/100</f>
        <v>0</v>
      </c>
      <c r="BO198" s="8">
        <v>31747</v>
      </c>
      <c r="BP198">
        <v>0</v>
      </c>
      <c r="BQ198">
        <v>0.6</v>
      </c>
    </row>
    <row r="199" spans="3:69" x14ac:dyDescent="0.3">
      <c r="C199" s="8">
        <v>31778</v>
      </c>
      <c r="D199">
        <v>-1.1000000000000001</v>
      </c>
      <c r="E199">
        <v>-0.3</v>
      </c>
      <c r="F199">
        <v>-2.8</v>
      </c>
      <c r="G199">
        <v>2.2999999999999998</v>
      </c>
      <c r="H199">
        <v>-11.4</v>
      </c>
      <c r="I199">
        <v>-0.2</v>
      </c>
      <c r="J199">
        <v>1</v>
      </c>
      <c r="K199">
        <v>2.8</v>
      </c>
      <c r="L199">
        <v>-2.4</v>
      </c>
      <c r="M199">
        <v>3.3</v>
      </c>
      <c r="N199">
        <v>0.7</v>
      </c>
      <c r="O199">
        <v>2.9</v>
      </c>
      <c r="P199">
        <v>100</v>
      </c>
      <c r="Q199">
        <v>92.61</v>
      </c>
      <c r="R199">
        <v>32.93</v>
      </c>
      <c r="S199">
        <v>13.76</v>
      </c>
      <c r="T199">
        <v>6.49</v>
      </c>
      <c r="U199">
        <v>4.6900000000000004</v>
      </c>
      <c r="V199">
        <v>8.0400000000000009</v>
      </c>
      <c r="W199">
        <v>2.7600000000000002</v>
      </c>
      <c r="X199">
        <v>11.57</v>
      </c>
      <c r="Y199">
        <v>4.13</v>
      </c>
      <c r="Z199">
        <v>11.03</v>
      </c>
      <c r="AA199">
        <v>4.6000000000000005</v>
      </c>
      <c r="AB199">
        <v>-16.100000000000001</v>
      </c>
      <c r="AG199" s="8">
        <v>31778</v>
      </c>
      <c r="AH199">
        <v>-1.5</v>
      </c>
      <c r="AI199">
        <v>0.5</v>
      </c>
      <c r="AJ199">
        <v>-5</v>
      </c>
      <c r="AK199">
        <v>2.4</v>
      </c>
      <c r="AL199">
        <v>2.1</v>
      </c>
      <c r="AT199" s="8">
        <v>31778</v>
      </c>
      <c r="AU199" s="2">
        <v>-1.1000000000000001</v>
      </c>
      <c r="AV199">
        <v>1.7</v>
      </c>
      <c r="AW199">
        <v>-3.6</v>
      </c>
      <c r="AX199">
        <v>2.2000000000000002</v>
      </c>
      <c r="AY199" s="2">
        <v>-0.4</v>
      </c>
      <c r="AZ199">
        <v>-0.5</v>
      </c>
      <c r="BA199">
        <v>-0.8</v>
      </c>
      <c r="BB199">
        <v>0.2</v>
      </c>
      <c r="BD199" s="3">
        <f t="shared" ref="BD199:BD262" si="24" xml:space="preserve"> AU199</f>
        <v>-1.1000000000000001</v>
      </c>
      <c r="BE199" s="7">
        <f t="shared" si="20"/>
        <v>-0.92203999999999997</v>
      </c>
      <c r="BF199" s="7">
        <f t="shared" si="21"/>
        <v>-1.1914000000000002</v>
      </c>
      <c r="BG199" s="7">
        <f t="shared" si="22"/>
        <v>1.0134400000000001</v>
      </c>
      <c r="BH199" s="7">
        <f t="shared" si="19"/>
        <v>0</v>
      </c>
      <c r="BI199" s="7">
        <f t="shared" si="23"/>
        <v>0</v>
      </c>
      <c r="BO199" s="8">
        <v>31778</v>
      </c>
      <c r="BP199">
        <v>0</v>
      </c>
      <c r="BQ199">
        <v>0.6</v>
      </c>
    </row>
    <row r="200" spans="3:69" x14ac:dyDescent="0.3">
      <c r="C200" s="8">
        <v>31809</v>
      </c>
      <c r="D200">
        <v>-1</v>
      </c>
      <c r="E200">
        <v>-0.1</v>
      </c>
      <c r="F200">
        <v>-2.9</v>
      </c>
      <c r="G200">
        <v>2.5</v>
      </c>
      <c r="H200">
        <v>-11.6</v>
      </c>
      <c r="I200">
        <v>-0.2</v>
      </c>
      <c r="J200">
        <v>1.2</v>
      </c>
      <c r="K200">
        <v>2.9</v>
      </c>
      <c r="L200">
        <v>-1.4</v>
      </c>
      <c r="M200">
        <v>3.3</v>
      </c>
      <c r="N200">
        <v>0.8</v>
      </c>
      <c r="O200">
        <v>2.8</v>
      </c>
      <c r="P200">
        <v>100</v>
      </c>
      <c r="Q200">
        <v>92.61</v>
      </c>
      <c r="R200">
        <v>32.93</v>
      </c>
      <c r="S200">
        <v>13.76</v>
      </c>
      <c r="T200">
        <v>6.49</v>
      </c>
      <c r="U200">
        <v>4.6900000000000004</v>
      </c>
      <c r="V200">
        <v>8.0400000000000009</v>
      </c>
      <c r="W200">
        <v>2.7600000000000002</v>
      </c>
      <c r="X200">
        <v>11.57</v>
      </c>
      <c r="Y200">
        <v>4.13</v>
      </c>
      <c r="Z200">
        <v>11.03</v>
      </c>
      <c r="AA200">
        <v>4.6000000000000005</v>
      </c>
      <c r="AB200">
        <v>-14.5</v>
      </c>
      <c r="AG200" s="8">
        <v>31809</v>
      </c>
      <c r="AH200">
        <v>-1.6</v>
      </c>
      <c r="AI200">
        <v>0.6</v>
      </c>
      <c r="AJ200">
        <v>-4.8</v>
      </c>
      <c r="AK200">
        <v>2.4</v>
      </c>
      <c r="AL200">
        <v>2.1</v>
      </c>
      <c r="AT200" s="8">
        <v>31809</v>
      </c>
      <c r="AU200" s="2">
        <v>-1</v>
      </c>
      <c r="AV200">
        <v>1.7</v>
      </c>
      <c r="AW200">
        <v>-3.3</v>
      </c>
      <c r="AX200">
        <v>2.2999999999999998</v>
      </c>
      <c r="AY200" s="2">
        <v>0</v>
      </c>
      <c r="AZ200">
        <v>0</v>
      </c>
      <c r="BA200">
        <v>-0.1</v>
      </c>
      <c r="BB200">
        <v>0.1</v>
      </c>
      <c r="BD200" s="3">
        <f t="shared" si="24"/>
        <v>-1</v>
      </c>
      <c r="BE200" s="7">
        <f t="shared" si="20"/>
        <v>-0.95496999999999999</v>
      </c>
      <c r="BF200" s="7">
        <f t="shared" si="21"/>
        <v>-1.0730000000000002</v>
      </c>
      <c r="BG200" s="7">
        <f t="shared" si="22"/>
        <v>1.0279700000000003</v>
      </c>
      <c r="BH200" s="7">
        <f t="shared" si="19"/>
        <v>0</v>
      </c>
      <c r="BI200" s="7">
        <f t="shared" si="23"/>
        <v>0</v>
      </c>
      <c r="BO200" s="8">
        <v>31809</v>
      </c>
      <c r="BP200">
        <v>0</v>
      </c>
      <c r="BQ200">
        <v>0.1</v>
      </c>
    </row>
    <row r="201" spans="3:69" x14ac:dyDescent="0.3">
      <c r="C201" s="8">
        <v>31837</v>
      </c>
      <c r="D201">
        <v>-0.5</v>
      </c>
      <c r="E201">
        <v>0</v>
      </c>
      <c r="F201">
        <v>-1.7</v>
      </c>
      <c r="G201">
        <v>2.4</v>
      </c>
      <c r="H201">
        <v>-11.5</v>
      </c>
      <c r="I201">
        <v>-0.4</v>
      </c>
      <c r="J201">
        <v>1.4</v>
      </c>
      <c r="K201">
        <v>2.9</v>
      </c>
      <c r="L201">
        <v>-0.8</v>
      </c>
      <c r="M201">
        <v>3.5</v>
      </c>
      <c r="N201">
        <v>1.1000000000000001</v>
      </c>
      <c r="O201">
        <v>3</v>
      </c>
      <c r="P201">
        <v>100</v>
      </c>
      <c r="Q201">
        <v>92.61</v>
      </c>
      <c r="R201">
        <v>32.93</v>
      </c>
      <c r="S201">
        <v>13.76</v>
      </c>
      <c r="T201">
        <v>6.49</v>
      </c>
      <c r="U201">
        <v>4.6900000000000004</v>
      </c>
      <c r="V201">
        <v>8.0400000000000009</v>
      </c>
      <c r="W201">
        <v>2.7600000000000002</v>
      </c>
      <c r="X201">
        <v>11.57</v>
      </c>
      <c r="Y201">
        <v>4.13</v>
      </c>
      <c r="Z201">
        <v>11.03</v>
      </c>
      <c r="AA201">
        <v>4.6000000000000005</v>
      </c>
      <c r="AB201">
        <v>-13.7</v>
      </c>
      <c r="AG201" s="8">
        <v>31837</v>
      </c>
      <c r="AH201">
        <v>-1.6</v>
      </c>
      <c r="AI201">
        <v>0.8</v>
      </c>
      <c r="AJ201">
        <v>-3.6</v>
      </c>
      <c r="AK201">
        <v>2.4</v>
      </c>
      <c r="AL201">
        <v>2.1</v>
      </c>
      <c r="AT201" s="8">
        <v>31837</v>
      </c>
      <c r="AU201" s="2">
        <v>-0.5</v>
      </c>
      <c r="AV201">
        <v>1.8</v>
      </c>
      <c r="AW201">
        <v>-2.5</v>
      </c>
      <c r="AX201">
        <v>2.2000000000000002</v>
      </c>
      <c r="AY201" s="2">
        <v>0.4</v>
      </c>
      <c r="AZ201">
        <v>0.3</v>
      </c>
      <c r="BA201">
        <v>0.6</v>
      </c>
      <c r="BB201">
        <v>0.1</v>
      </c>
      <c r="BD201" s="3">
        <f t="shared" si="24"/>
        <v>-0.5</v>
      </c>
      <c r="BE201" s="7">
        <f t="shared" si="20"/>
        <v>-0.55980999999999992</v>
      </c>
      <c r="BF201" s="7">
        <f t="shared" si="21"/>
        <v>-1.0138</v>
      </c>
      <c r="BG201" s="7">
        <f t="shared" si="22"/>
        <v>1.07361</v>
      </c>
      <c r="BH201" s="7">
        <f t="shared" si="19"/>
        <v>0</v>
      </c>
      <c r="BI201" s="7">
        <f t="shared" si="23"/>
        <v>0</v>
      </c>
      <c r="BO201" s="8">
        <v>31837</v>
      </c>
      <c r="BP201">
        <v>0</v>
      </c>
      <c r="BQ201">
        <v>0.1</v>
      </c>
    </row>
    <row r="202" spans="3:69" x14ac:dyDescent="0.3">
      <c r="C202" s="8">
        <v>31868</v>
      </c>
      <c r="D202">
        <v>0.1</v>
      </c>
      <c r="E202">
        <v>0.1</v>
      </c>
      <c r="F202">
        <v>-0.5</v>
      </c>
      <c r="G202">
        <v>2.5</v>
      </c>
      <c r="H202">
        <v>-11.3</v>
      </c>
      <c r="I202">
        <v>-0.4</v>
      </c>
      <c r="J202">
        <v>1.3</v>
      </c>
      <c r="K202">
        <v>1.6</v>
      </c>
      <c r="L202">
        <v>0.6</v>
      </c>
      <c r="M202">
        <v>3.4</v>
      </c>
      <c r="N202">
        <v>0.9</v>
      </c>
      <c r="O202">
        <v>3</v>
      </c>
      <c r="P202">
        <v>100</v>
      </c>
      <c r="Q202">
        <v>92.61</v>
      </c>
      <c r="R202">
        <v>32.93</v>
      </c>
      <c r="S202">
        <v>13.76</v>
      </c>
      <c r="T202">
        <v>6.49</v>
      </c>
      <c r="U202">
        <v>4.6900000000000004</v>
      </c>
      <c r="V202">
        <v>8.0400000000000009</v>
      </c>
      <c r="W202">
        <v>2.7600000000000002</v>
      </c>
      <c r="X202">
        <v>11.57</v>
      </c>
      <c r="Y202">
        <v>4.13</v>
      </c>
      <c r="Z202">
        <v>11.03</v>
      </c>
      <c r="AA202">
        <v>4.6000000000000005</v>
      </c>
      <c r="AB202">
        <v>-11.3</v>
      </c>
      <c r="AG202" s="8">
        <v>31868</v>
      </c>
      <c r="AH202">
        <v>-1.6</v>
      </c>
      <c r="AI202">
        <v>0.8</v>
      </c>
      <c r="AJ202">
        <v>-2</v>
      </c>
      <c r="AK202">
        <v>2.2000000000000002</v>
      </c>
      <c r="AL202">
        <v>2</v>
      </c>
      <c r="AT202" s="8">
        <v>31868</v>
      </c>
      <c r="AU202" s="2">
        <v>0.1</v>
      </c>
      <c r="AV202">
        <v>1.8</v>
      </c>
      <c r="AW202">
        <v>-1.5</v>
      </c>
      <c r="AX202">
        <v>2.1</v>
      </c>
      <c r="AY202" s="2">
        <v>0.9</v>
      </c>
      <c r="AZ202">
        <v>0.8</v>
      </c>
      <c r="BA202">
        <v>1</v>
      </c>
      <c r="BB202">
        <v>0.7</v>
      </c>
      <c r="BD202" s="3">
        <f t="shared" si="24"/>
        <v>0.1</v>
      </c>
      <c r="BE202" s="7">
        <f t="shared" si="20"/>
        <v>-0.16464999999999999</v>
      </c>
      <c r="BF202" s="7">
        <f t="shared" si="21"/>
        <v>-0.83620000000000005</v>
      </c>
      <c r="BG202" s="7">
        <f t="shared" si="22"/>
        <v>1.1008500000000001</v>
      </c>
      <c r="BH202" s="7">
        <f t="shared" si="19"/>
        <v>0</v>
      </c>
      <c r="BI202" s="7">
        <f t="shared" si="23"/>
        <v>0</v>
      </c>
      <c r="BO202" s="8">
        <v>31868</v>
      </c>
      <c r="BP202">
        <v>0</v>
      </c>
      <c r="BQ202">
        <v>0</v>
      </c>
    </row>
    <row r="203" spans="3:69" x14ac:dyDescent="0.3">
      <c r="C203" s="8">
        <v>31898</v>
      </c>
      <c r="D203">
        <v>0</v>
      </c>
      <c r="E203">
        <v>-0.2</v>
      </c>
      <c r="F203">
        <v>-0.4</v>
      </c>
      <c r="G203">
        <v>2.2999999999999998</v>
      </c>
      <c r="H203">
        <v>-11.1</v>
      </c>
      <c r="I203">
        <v>-0.7</v>
      </c>
      <c r="J203">
        <v>1.4</v>
      </c>
      <c r="K203">
        <v>1.7</v>
      </c>
      <c r="L203">
        <v>0.9</v>
      </c>
      <c r="M203">
        <v>3.4</v>
      </c>
      <c r="N203">
        <v>0.2</v>
      </c>
      <c r="O203">
        <v>0.4</v>
      </c>
      <c r="P203">
        <v>100</v>
      </c>
      <c r="Q203">
        <v>92.61</v>
      </c>
      <c r="R203">
        <v>32.93</v>
      </c>
      <c r="S203">
        <v>13.76</v>
      </c>
      <c r="T203">
        <v>6.49</v>
      </c>
      <c r="U203">
        <v>4.6900000000000004</v>
      </c>
      <c r="V203">
        <v>8.0400000000000009</v>
      </c>
      <c r="W203">
        <v>2.7600000000000002</v>
      </c>
      <c r="X203">
        <v>11.57</v>
      </c>
      <c r="Y203">
        <v>4.13</v>
      </c>
      <c r="Z203">
        <v>11.03</v>
      </c>
      <c r="AA203">
        <v>4.6000000000000005</v>
      </c>
      <c r="AB203">
        <v>-10.6</v>
      </c>
      <c r="AG203" s="8">
        <v>31898</v>
      </c>
      <c r="AH203">
        <v>-1.7</v>
      </c>
      <c r="AI203">
        <v>1</v>
      </c>
      <c r="AJ203">
        <v>-2.2999999999999998</v>
      </c>
      <c r="AK203">
        <v>2.1</v>
      </c>
      <c r="AL203">
        <v>2</v>
      </c>
      <c r="AT203" s="8">
        <v>31898</v>
      </c>
      <c r="AU203" s="2">
        <v>0</v>
      </c>
      <c r="AV203">
        <v>1.4</v>
      </c>
      <c r="AW203">
        <v>-1.7</v>
      </c>
      <c r="AX203">
        <v>2</v>
      </c>
      <c r="AY203" s="2">
        <v>0.2</v>
      </c>
      <c r="AZ203">
        <v>0.2</v>
      </c>
      <c r="BA203">
        <v>0.2</v>
      </c>
      <c r="BB203">
        <v>0.1</v>
      </c>
      <c r="BD203" s="3">
        <f t="shared" si="24"/>
        <v>0</v>
      </c>
      <c r="BE203" s="7">
        <f t="shared" si="20"/>
        <v>-0.13172</v>
      </c>
      <c r="BF203" s="7">
        <f t="shared" si="21"/>
        <v>-0.78439999999999999</v>
      </c>
      <c r="BG203" s="7">
        <f t="shared" si="22"/>
        <v>0.91612000000000005</v>
      </c>
      <c r="BH203" s="7">
        <f t="shared" si="19"/>
        <v>0</v>
      </c>
      <c r="BI203" s="7">
        <f t="shared" si="23"/>
        <v>0</v>
      </c>
      <c r="BO203" s="8">
        <v>31898</v>
      </c>
      <c r="BP203">
        <v>0</v>
      </c>
      <c r="BQ203">
        <v>0</v>
      </c>
    </row>
    <row r="204" spans="3:69" x14ac:dyDescent="0.3">
      <c r="C204" s="8">
        <v>31929</v>
      </c>
      <c r="D204">
        <v>0.3</v>
      </c>
      <c r="E204">
        <v>0.3</v>
      </c>
      <c r="F204">
        <v>-0.5</v>
      </c>
      <c r="G204">
        <v>3.2</v>
      </c>
      <c r="H204">
        <v>-6.1</v>
      </c>
      <c r="I204">
        <v>-0.8</v>
      </c>
      <c r="J204">
        <v>1.4</v>
      </c>
      <c r="K204">
        <v>1.7</v>
      </c>
      <c r="L204">
        <v>1.5</v>
      </c>
      <c r="M204">
        <v>3.4</v>
      </c>
      <c r="N204">
        <v>0.2</v>
      </c>
      <c r="O204">
        <v>0.2</v>
      </c>
      <c r="P204">
        <v>100</v>
      </c>
      <c r="Q204">
        <v>92.61</v>
      </c>
      <c r="R204">
        <v>32.93</v>
      </c>
      <c r="S204">
        <v>13.76</v>
      </c>
      <c r="T204">
        <v>6.49</v>
      </c>
      <c r="U204">
        <v>4.6900000000000004</v>
      </c>
      <c r="V204">
        <v>8.0400000000000009</v>
      </c>
      <c r="W204">
        <v>2.7600000000000002</v>
      </c>
      <c r="X204">
        <v>11.57</v>
      </c>
      <c r="Y204">
        <v>4.13</v>
      </c>
      <c r="Z204">
        <v>11.03</v>
      </c>
      <c r="AA204">
        <v>4.6000000000000005</v>
      </c>
      <c r="AB204">
        <v>-5.7</v>
      </c>
      <c r="AG204" s="8">
        <v>31929</v>
      </c>
      <c r="AH204">
        <v>-1.8</v>
      </c>
      <c r="AI204">
        <v>0.9</v>
      </c>
      <c r="AJ204">
        <v>-1.6</v>
      </c>
      <c r="AK204">
        <v>2.2000000000000002</v>
      </c>
      <c r="AL204">
        <v>2.4</v>
      </c>
      <c r="AT204" s="8">
        <v>31929</v>
      </c>
      <c r="AU204" s="2">
        <v>0.3</v>
      </c>
      <c r="AV204">
        <v>1.4</v>
      </c>
      <c r="AW204">
        <v>-1.1000000000000001</v>
      </c>
      <c r="AX204">
        <v>2.2999999999999998</v>
      </c>
      <c r="AY204" s="2">
        <v>-0.2</v>
      </c>
      <c r="AZ204">
        <v>0.1</v>
      </c>
      <c r="BA204">
        <v>-0.5</v>
      </c>
      <c r="BB204">
        <v>0.5</v>
      </c>
      <c r="BD204" s="3">
        <f t="shared" si="24"/>
        <v>0.3</v>
      </c>
      <c r="BE204" s="7">
        <f t="shared" si="20"/>
        <v>-0.16464999999999999</v>
      </c>
      <c r="BF204" s="7">
        <f t="shared" si="21"/>
        <v>-0.42180000000000006</v>
      </c>
      <c r="BG204" s="7">
        <f t="shared" si="22"/>
        <v>0.88645000000000007</v>
      </c>
      <c r="BH204" s="7">
        <f t="shared" si="19"/>
        <v>0</v>
      </c>
      <c r="BI204" s="7">
        <f t="shared" si="23"/>
        <v>0</v>
      </c>
      <c r="BO204" s="8">
        <v>31929</v>
      </c>
      <c r="BP204">
        <v>0</v>
      </c>
      <c r="BQ204">
        <v>0</v>
      </c>
    </row>
    <row r="205" spans="3:69" x14ac:dyDescent="0.3">
      <c r="C205" s="8">
        <v>31959</v>
      </c>
      <c r="D205">
        <v>0.1</v>
      </c>
      <c r="E205">
        <v>0.5</v>
      </c>
      <c r="F205">
        <v>-1.7</v>
      </c>
      <c r="G205">
        <v>3.3</v>
      </c>
      <c r="H205">
        <v>-5.2</v>
      </c>
      <c r="I205">
        <v>-0.8</v>
      </c>
      <c r="J205">
        <v>0.4</v>
      </c>
      <c r="K205">
        <v>1.6</v>
      </c>
      <c r="L205">
        <v>1.9</v>
      </c>
      <c r="M205">
        <v>3.4</v>
      </c>
      <c r="N205">
        <v>0.4</v>
      </c>
      <c r="O205">
        <v>0.4</v>
      </c>
      <c r="P205">
        <v>100</v>
      </c>
      <c r="Q205">
        <v>92.61</v>
      </c>
      <c r="R205">
        <v>32.93</v>
      </c>
      <c r="S205">
        <v>13.76</v>
      </c>
      <c r="T205">
        <v>6.49</v>
      </c>
      <c r="U205">
        <v>4.6900000000000004</v>
      </c>
      <c r="V205">
        <v>8.0400000000000009</v>
      </c>
      <c r="W205">
        <v>2.7600000000000002</v>
      </c>
      <c r="X205">
        <v>11.57</v>
      </c>
      <c r="Y205">
        <v>4.13</v>
      </c>
      <c r="Z205">
        <v>11.03</v>
      </c>
      <c r="AA205">
        <v>4.6000000000000005</v>
      </c>
      <c r="AB205">
        <v>-4.4000000000000004</v>
      </c>
      <c r="AG205" s="8">
        <v>31959</v>
      </c>
      <c r="AH205">
        <v>-1.9</v>
      </c>
      <c r="AI205">
        <v>0.3</v>
      </c>
      <c r="AJ205">
        <v>-2.2000000000000002</v>
      </c>
      <c r="AK205">
        <v>2.2000000000000002</v>
      </c>
      <c r="AL205">
        <v>2.4</v>
      </c>
      <c r="AT205" s="8">
        <v>31959</v>
      </c>
      <c r="AU205" s="2">
        <v>0.1</v>
      </c>
      <c r="AV205">
        <v>1.6</v>
      </c>
      <c r="AW205">
        <v>-1.7</v>
      </c>
      <c r="AX205">
        <v>2.2999999999999998</v>
      </c>
      <c r="AY205" s="2">
        <v>-0.5</v>
      </c>
      <c r="AZ205">
        <v>0</v>
      </c>
      <c r="BA205">
        <v>-1.1000000000000001</v>
      </c>
      <c r="BB205">
        <v>0.1</v>
      </c>
      <c r="BD205" s="3">
        <f t="shared" si="24"/>
        <v>0.1</v>
      </c>
      <c r="BE205" s="7">
        <f t="shared" si="20"/>
        <v>-0.55980999999999992</v>
      </c>
      <c r="BF205" s="7">
        <f t="shared" si="21"/>
        <v>-0.3256</v>
      </c>
      <c r="BG205" s="7">
        <f t="shared" si="22"/>
        <v>0.9854099999999999</v>
      </c>
      <c r="BH205" s="7">
        <f t="shared" si="19"/>
        <v>0</v>
      </c>
      <c r="BI205" s="7">
        <f t="shared" si="23"/>
        <v>0</v>
      </c>
      <c r="BO205" s="8">
        <v>31959</v>
      </c>
      <c r="BP205">
        <v>0</v>
      </c>
      <c r="BQ205">
        <v>0.2</v>
      </c>
    </row>
    <row r="206" spans="3:69" x14ac:dyDescent="0.3">
      <c r="C206" s="8">
        <v>31990</v>
      </c>
      <c r="D206">
        <v>0.4</v>
      </c>
      <c r="E206">
        <v>0.6</v>
      </c>
      <c r="F206">
        <v>-1.2</v>
      </c>
      <c r="G206">
        <v>3.3</v>
      </c>
      <c r="H206">
        <v>-4.9000000000000004</v>
      </c>
      <c r="I206">
        <v>-0.9</v>
      </c>
      <c r="J206">
        <v>1.2</v>
      </c>
      <c r="K206">
        <v>1.6</v>
      </c>
      <c r="L206">
        <v>2.2999999999999998</v>
      </c>
      <c r="M206">
        <v>3.4</v>
      </c>
      <c r="N206">
        <v>0.4</v>
      </c>
      <c r="O206">
        <v>0.3</v>
      </c>
      <c r="P206">
        <v>100</v>
      </c>
      <c r="Q206">
        <v>92.61</v>
      </c>
      <c r="R206">
        <v>32.93</v>
      </c>
      <c r="S206">
        <v>13.76</v>
      </c>
      <c r="T206">
        <v>6.49</v>
      </c>
      <c r="U206">
        <v>4.6900000000000004</v>
      </c>
      <c r="V206">
        <v>8.0400000000000009</v>
      </c>
      <c r="W206">
        <v>2.7600000000000002</v>
      </c>
      <c r="X206">
        <v>11.57</v>
      </c>
      <c r="Y206">
        <v>4.13</v>
      </c>
      <c r="Z206">
        <v>11.03</v>
      </c>
      <c r="AA206">
        <v>4.6000000000000005</v>
      </c>
      <c r="AB206">
        <v>-3.6</v>
      </c>
      <c r="AG206" s="8">
        <v>31990</v>
      </c>
      <c r="AH206">
        <v>-2</v>
      </c>
      <c r="AI206">
        <v>0.7</v>
      </c>
      <c r="AJ206">
        <v>-1.6</v>
      </c>
      <c r="AK206">
        <v>2.4</v>
      </c>
      <c r="AL206">
        <v>2.2999999999999998</v>
      </c>
      <c r="AT206" s="8">
        <v>31990</v>
      </c>
      <c r="AU206" s="2">
        <v>0.4</v>
      </c>
      <c r="AV206">
        <v>1.7</v>
      </c>
      <c r="AW206">
        <v>-1.2</v>
      </c>
      <c r="AX206">
        <v>2.4</v>
      </c>
      <c r="AY206" s="2">
        <v>0.1</v>
      </c>
      <c r="AZ206">
        <v>-0.3</v>
      </c>
      <c r="BA206">
        <v>0.1</v>
      </c>
      <c r="BB206">
        <v>0.2</v>
      </c>
      <c r="BD206" s="3">
        <f t="shared" si="24"/>
        <v>0.4</v>
      </c>
      <c r="BE206" s="7">
        <f t="shared" si="20"/>
        <v>-0.39515999999999996</v>
      </c>
      <c r="BF206" s="7">
        <f t="shared" si="21"/>
        <v>-0.26640000000000003</v>
      </c>
      <c r="BG206" s="7">
        <f t="shared" si="22"/>
        <v>1.0615600000000001</v>
      </c>
      <c r="BH206" s="7">
        <f t="shared" si="19"/>
        <v>0</v>
      </c>
      <c r="BI206" s="7">
        <f t="shared" si="23"/>
        <v>0</v>
      </c>
      <c r="BO206" s="8">
        <v>31990</v>
      </c>
      <c r="BP206">
        <v>0</v>
      </c>
      <c r="BQ206">
        <v>0.1</v>
      </c>
    </row>
    <row r="207" spans="3:69" x14ac:dyDescent="0.3">
      <c r="C207" s="8">
        <v>32021</v>
      </c>
      <c r="D207">
        <v>0.8</v>
      </c>
      <c r="E207">
        <v>0.5</v>
      </c>
      <c r="F207">
        <v>0.5</v>
      </c>
      <c r="G207">
        <v>3.2</v>
      </c>
      <c r="H207">
        <v>-4.4000000000000004</v>
      </c>
      <c r="I207">
        <v>-0.9</v>
      </c>
      <c r="J207">
        <v>0.9</v>
      </c>
      <c r="K207">
        <v>1.5</v>
      </c>
      <c r="L207">
        <v>1.7</v>
      </c>
      <c r="M207">
        <v>3.4</v>
      </c>
      <c r="N207">
        <v>0.5</v>
      </c>
      <c r="O207">
        <v>0.4</v>
      </c>
      <c r="P207">
        <v>100</v>
      </c>
      <c r="Q207">
        <v>92.61</v>
      </c>
      <c r="R207">
        <v>32.93</v>
      </c>
      <c r="S207">
        <v>13.76</v>
      </c>
      <c r="T207">
        <v>6.49</v>
      </c>
      <c r="U207">
        <v>4.6900000000000004</v>
      </c>
      <c r="V207">
        <v>8.0400000000000009</v>
      </c>
      <c r="W207">
        <v>2.7600000000000002</v>
      </c>
      <c r="X207">
        <v>11.57</v>
      </c>
      <c r="Y207">
        <v>4.13</v>
      </c>
      <c r="Z207">
        <v>11.03</v>
      </c>
      <c r="AA207">
        <v>4.6000000000000005</v>
      </c>
      <c r="AB207">
        <v>-3.1</v>
      </c>
      <c r="AG207" s="8">
        <v>32021</v>
      </c>
      <c r="AH207">
        <v>-2</v>
      </c>
      <c r="AI207">
        <v>0.6</v>
      </c>
      <c r="AJ207">
        <v>-0.1</v>
      </c>
      <c r="AK207">
        <v>1.7</v>
      </c>
      <c r="AL207">
        <v>2.2000000000000002</v>
      </c>
      <c r="AT207" s="8">
        <v>32021</v>
      </c>
      <c r="AU207" s="2">
        <v>0.8</v>
      </c>
      <c r="AV207">
        <v>1.4</v>
      </c>
      <c r="AW207">
        <v>-0.1</v>
      </c>
      <c r="AX207">
        <v>2.1</v>
      </c>
      <c r="AY207" s="2">
        <v>0.9</v>
      </c>
      <c r="AZ207">
        <v>0.4</v>
      </c>
      <c r="BA207">
        <v>1.7</v>
      </c>
      <c r="BB207">
        <v>-0.1</v>
      </c>
      <c r="BD207" s="3">
        <f t="shared" si="24"/>
        <v>0.8</v>
      </c>
      <c r="BE207" s="7">
        <f t="shared" si="20"/>
        <v>0.16464999999999999</v>
      </c>
      <c r="BF207" s="7">
        <f t="shared" si="21"/>
        <v>-0.22940000000000002</v>
      </c>
      <c r="BG207" s="7">
        <f t="shared" si="22"/>
        <v>0.86475000000000013</v>
      </c>
      <c r="BH207" s="7">
        <f t="shared" si="19"/>
        <v>0</v>
      </c>
      <c r="BI207" s="7">
        <f t="shared" si="23"/>
        <v>0</v>
      </c>
      <c r="BO207" s="8">
        <v>32021</v>
      </c>
      <c r="BP207">
        <v>0</v>
      </c>
      <c r="BQ207">
        <v>0</v>
      </c>
    </row>
    <row r="208" spans="3:69" x14ac:dyDescent="0.3">
      <c r="C208" s="8">
        <v>32051</v>
      </c>
      <c r="D208">
        <v>0.7</v>
      </c>
      <c r="E208">
        <v>0.5</v>
      </c>
      <c r="F208">
        <v>0.2</v>
      </c>
      <c r="G208">
        <v>3.2</v>
      </c>
      <c r="H208">
        <v>-3.8</v>
      </c>
      <c r="I208">
        <v>-0.7</v>
      </c>
      <c r="J208">
        <v>1</v>
      </c>
      <c r="K208">
        <v>1.4</v>
      </c>
      <c r="L208">
        <v>1.4</v>
      </c>
      <c r="M208">
        <v>3.5</v>
      </c>
      <c r="N208">
        <v>0</v>
      </c>
      <c r="O208">
        <v>0.4</v>
      </c>
      <c r="P208">
        <v>100</v>
      </c>
      <c r="Q208">
        <v>92.61</v>
      </c>
      <c r="R208">
        <v>32.93</v>
      </c>
      <c r="S208">
        <v>13.76</v>
      </c>
      <c r="T208">
        <v>6.49</v>
      </c>
      <c r="U208">
        <v>4.6900000000000004</v>
      </c>
      <c r="V208">
        <v>8.0400000000000009</v>
      </c>
      <c r="W208">
        <v>2.7600000000000002</v>
      </c>
      <c r="X208">
        <v>11.57</v>
      </c>
      <c r="Y208">
        <v>4.13</v>
      </c>
      <c r="Z208">
        <v>11.03</v>
      </c>
      <c r="AA208">
        <v>4.6000000000000005</v>
      </c>
      <c r="AB208">
        <v>-2.2000000000000002</v>
      </c>
      <c r="AG208" s="8">
        <v>32051</v>
      </c>
      <c r="AH208">
        <v>-2</v>
      </c>
      <c r="AI208">
        <v>0.7</v>
      </c>
      <c r="AJ208">
        <v>-0.3</v>
      </c>
      <c r="AK208">
        <v>1.2</v>
      </c>
      <c r="AL208">
        <v>2.2000000000000002</v>
      </c>
      <c r="AT208" s="8">
        <v>32051</v>
      </c>
      <c r="AU208" s="2">
        <v>0.7</v>
      </c>
      <c r="AV208">
        <v>1.3</v>
      </c>
      <c r="AW208">
        <v>-0.2</v>
      </c>
      <c r="AX208">
        <v>1.9</v>
      </c>
      <c r="AY208" s="2">
        <v>0</v>
      </c>
      <c r="AZ208">
        <v>0.2</v>
      </c>
      <c r="BA208">
        <v>-0.1</v>
      </c>
      <c r="BB208">
        <v>0.1</v>
      </c>
      <c r="BD208" s="3">
        <f t="shared" si="24"/>
        <v>0.7</v>
      </c>
      <c r="BE208" s="7">
        <f t="shared" si="20"/>
        <v>6.5860000000000002E-2</v>
      </c>
      <c r="BF208" s="7">
        <f t="shared" si="21"/>
        <v>-0.1628</v>
      </c>
      <c r="BG208" s="7">
        <f t="shared" si="22"/>
        <v>0.79693999999999998</v>
      </c>
      <c r="BH208" s="7">
        <f t="shared" si="19"/>
        <v>0</v>
      </c>
      <c r="BI208" s="7">
        <f t="shared" si="23"/>
        <v>0</v>
      </c>
      <c r="BO208" s="8">
        <v>32051</v>
      </c>
      <c r="BP208">
        <v>-0.1</v>
      </c>
      <c r="BQ208">
        <v>-0.1</v>
      </c>
    </row>
    <row r="209" spans="3:69" x14ac:dyDescent="0.3">
      <c r="C209" s="8">
        <v>32082</v>
      </c>
      <c r="D209">
        <v>0.7</v>
      </c>
      <c r="E209">
        <v>0.6</v>
      </c>
      <c r="F209">
        <v>-0.2</v>
      </c>
      <c r="G209">
        <v>3</v>
      </c>
      <c r="H209">
        <v>-2.9</v>
      </c>
      <c r="I209">
        <v>-0.8</v>
      </c>
      <c r="J209">
        <v>0.9</v>
      </c>
      <c r="K209">
        <v>1.3</v>
      </c>
      <c r="L209">
        <v>1.6</v>
      </c>
      <c r="M209">
        <v>3.5</v>
      </c>
      <c r="N209">
        <v>0.2</v>
      </c>
      <c r="O209">
        <v>0.4</v>
      </c>
      <c r="P209">
        <v>100</v>
      </c>
      <c r="Q209">
        <v>92.61</v>
      </c>
      <c r="R209">
        <v>32.93</v>
      </c>
      <c r="S209">
        <v>13.76</v>
      </c>
      <c r="T209">
        <v>6.49</v>
      </c>
      <c r="U209">
        <v>4.6900000000000004</v>
      </c>
      <c r="V209">
        <v>8.0400000000000009</v>
      </c>
      <c r="W209">
        <v>2.7600000000000002</v>
      </c>
      <c r="X209">
        <v>11.57</v>
      </c>
      <c r="Y209">
        <v>4.13</v>
      </c>
      <c r="Z209">
        <v>11.03</v>
      </c>
      <c r="AA209">
        <v>4.6000000000000005</v>
      </c>
      <c r="AB209">
        <v>-1</v>
      </c>
      <c r="AG209" s="8">
        <v>32082</v>
      </c>
      <c r="AH209">
        <v>-2.2000000000000002</v>
      </c>
      <c r="AI209">
        <v>0.8</v>
      </c>
      <c r="AJ209">
        <v>-0.4</v>
      </c>
      <c r="AK209">
        <v>1.2</v>
      </c>
      <c r="AL209">
        <v>2.2000000000000002</v>
      </c>
      <c r="AT209" s="8">
        <v>32082</v>
      </c>
      <c r="AU209" s="2">
        <v>0.7</v>
      </c>
      <c r="AV209">
        <v>1.4</v>
      </c>
      <c r="AW209">
        <v>-0.4</v>
      </c>
      <c r="AX209">
        <v>2</v>
      </c>
      <c r="AY209" s="2">
        <v>-0.5</v>
      </c>
      <c r="AZ209">
        <v>0.2</v>
      </c>
      <c r="BA209">
        <v>-1</v>
      </c>
      <c r="BB209">
        <v>0.1</v>
      </c>
      <c r="BD209" s="3">
        <f t="shared" si="24"/>
        <v>0.7</v>
      </c>
      <c r="BE209" s="7">
        <f t="shared" si="20"/>
        <v>-6.5860000000000002E-2</v>
      </c>
      <c r="BF209" s="7">
        <f t="shared" si="21"/>
        <v>-7.400000000000001E-2</v>
      </c>
      <c r="BG209" s="7">
        <f t="shared" si="22"/>
        <v>0.83986000000000005</v>
      </c>
      <c r="BH209" s="7">
        <f t="shared" si="19"/>
        <v>0</v>
      </c>
      <c r="BI209" s="7">
        <f t="shared" si="23"/>
        <v>0</v>
      </c>
      <c r="BO209" s="8">
        <v>32082</v>
      </c>
      <c r="BP209">
        <v>-0.2</v>
      </c>
      <c r="BQ209">
        <v>-0.3</v>
      </c>
    </row>
    <row r="210" spans="3:69" x14ac:dyDescent="0.3">
      <c r="C210" s="8">
        <v>32112</v>
      </c>
      <c r="D210">
        <v>0.8</v>
      </c>
      <c r="E210">
        <v>0.6</v>
      </c>
      <c r="F210">
        <v>0.1</v>
      </c>
      <c r="G210">
        <v>2.9</v>
      </c>
      <c r="H210">
        <v>-2.7</v>
      </c>
      <c r="I210">
        <v>-0.8</v>
      </c>
      <c r="J210">
        <v>1</v>
      </c>
      <c r="K210">
        <v>1.3</v>
      </c>
      <c r="L210">
        <v>1.7</v>
      </c>
      <c r="M210">
        <v>3.5</v>
      </c>
      <c r="N210">
        <v>0.7</v>
      </c>
      <c r="O210">
        <v>0.4</v>
      </c>
      <c r="P210">
        <v>100</v>
      </c>
      <c r="Q210">
        <v>92.61</v>
      </c>
      <c r="R210">
        <v>32.93</v>
      </c>
      <c r="S210">
        <v>13.76</v>
      </c>
      <c r="T210">
        <v>6.49</v>
      </c>
      <c r="U210">
        <v>4.6900000000000004</v>
      </c>
      <c r="V210">
        <v>8.0400000000000009</v>
      </c>
      <c r="W210">
        <v>2.7600000000000002</v>
      </c>
      <c r="X210">
        <v>11.57</v>
      </c>
      <c r="Y210">
        <v>4.13</v>
      </c>
      <c r="Z210">
        <v>11.03</v>
      </c>
      <c r="AA210">
        <v>4.6000000000000005</v>
      </c>
      <c r="AB210">
        <v>-0.6</v>
      </c>
      <c r="AG210" s="8">
        <v>32112</v>
      </c>
      <c r="AH210">
        <v>-2.2000000000000002</v>
      </c>
      <c r="AI210">
        <v>0.7</v>
      </c>
      <c r="AJ210">
        <v>0</v>
      </c>
      <c r="AK210">
        <v>1.2</v>
      </c>
      <c r="AL210">
        <v>2.2000000000000002</v>
      </c>
      <c r="AT210" s="8">
        <v>32112</v>
      </c>
      <c r="AU210" s="2">
        <v>0.8</v>
      </c>
      <c r="AV210">
        <v>1.3</v>
      </c>
      <c r="AW210">
        <v>0</v>
      </c>
      <c r="AX210">
        <v>1.9</v>
      </c>
      <c r="AY210" s="2">
        <v>-0.1</v>
      </c>
      <c r="AZ210">
        <v>-0.1</v>
      </c>
      <c r="BA210">
        <v>0</v>
      </c>
      <c r="BB210">
        <v>-0.1</v>
      </c>
      <c r="BD210" s="3">
        <f t="shared" si="24"/>
        <v>0.8</v>
      </c>
      <c r="BE210" s="7">
        <f t="shared" si="20"/>
        <v>3.2930000000000001E-2</v>
      </c>
      <c r="BF210" s="7">
        <f t="shared" si="21"/>
        <v>-4.4400000000000002E-2</v>
      </c>
      <c r="BG210" s="7">
        <f t="shared" si="22"/>
        <v>0.81147000000000002</v>
      </c>
      <c r="BH210" s="7">
        <f t="shared" si="19"/>
        <v>0</v>
      </c>
      <c r="BI210" s="7">
        <f t="shared" si="23"/>
        <v>0</v>
      </c>
      <c r="BO210" s="8">
        <v>32112</v>
      </c>
      <c r="BP210">
        <v>-0.6</v>
      </c>
      <c r="BQ210">
        <v>-0.9</v>
      </c>
    </row>
    <row r="211" spans="3:69" x14ac:dyDescent="0.3">
      <c r="C211" s="8">
        <v>32143</v>
      </c>
      <c r="D211">
        <v>0.9</v>
      </c>
      <c r="E211">
        <v>0.7</v>
      </c>
      <c r="F211">
        <v>0.3</v>
      </c>
      <c r="G211">
        <v>2.9</v>
      </c>
      <c r="H211">
        <v>-1.9</v>
      </c>
      <c r="I211">
        <v>-0.9</v>
      </c>
      <c r="J211">
        <v>0.8</v>
      </c>
      <c r="K211">
        <v>0.5</v>
      </c>
      <c r="L211">
        <v>1.6</v>
      </c>
      <c r="M211">
        <v>3.5</v>
      </c>
      <c r="N211">
        <v>0.7</v>
      </c>
      <c r="O211">
        <v>0.4</v>
      </c>
      <c r="P211">
        <v>100</v>
      </c>
      <c r="Q211">
        <v>92.61</v>
      </c>
      <c r="R211">
        <v>32.93</v>
      </c>
      <c r="S211">
        <v>13.76</v>
      </c>
      <c r="T211">
        <v>6.49</v>
      </c>
      <c r="U211">
        <v>4.6900000000000004</v>
      </c>
      <c r="V211">
        <v>8.0400000000000009</v>
      </c>
      <c r="W211">
        <v>2.7600000000000002</v>
      </c>
      <c r="X211">
        <v>11.57</v>
      </c>
      <c r="Y211">
        <v>4.13</v>
      </c>
      <c r="Z211">
        <v>11.03</v>
      </c>
      <c r="AA211">
        <v>4.6000000000000005</v>
      </c>
      <c r="AB211">
        <v>0.2</v>
      </c>
      <c r="AG211" s="8">
        <v>32143</v>
      </c>
      <c r="AH211">
        <v>-2.2000000000000002</v>
      </c>
      <c r="AI211">
        <v>0.7</v>
      </c>
      <c r="AJ211">
        <v>0.4</v>
      </c>
      <c r="AK211">
        <v>1</v>
      </c>
      <c r="AL211">
        <v>2.2000000000000002</v>
      </c>
      <c r="AT211" s="8">
        <v>32143</v>
      </c>
      <c r="AU211" s="2">
        <v>0.9</v>
      </c>
      <c r="AV211">
        <v>1.3</v>
      </c>
      <c r="AW211">
        <v>0.2</v>
      </c>
      <c r="AX211">
        <v>1.8</v>
      </c>
      <c r="AY211" s="2">
        <v>-0.3</v>
      </c>
      <c r="AZ211">
        <v>-0.5</v>
      </c>
      <c r="BA211">
        <v>-0.6</v>
      </c>
      <c r="BB211">
        <v>0.1</v>
      </c>
      <c r="BD211" s="3">
        <f t="shared" si="24"/>
        <v>0.9</v>
      </c>
      <c r="BE211" s="7">
        <f t="shared" si="20"/>
        <v>9.8789999999999989E-2</v>
      </c>
      <c r="BF211" s="7">
        <f t="shared" si="21"/>
        <v>1.4800000000000002E-2</v>
      </c>
      <c r="BG211" s="7">
        <f t="shared" si="22"/>
        <v>0.78640999999999994</v>
      </c>
      <c r="BH211" s="7">
        <f t="shared" si="19"/>
        <v>0</v>
      </c>
      <c r="BI211" s="7">
        <f t="shared" si="23"/>
        <v>0</v>
      </c>
      <c r="BO211" s="8">
        <v>32143</v>
      </c>
      <c r="BP211">
        <v>-0.9</v>
      </c>
      <c r="BQ211">
        <v>-1.8</v>
      </c>
    </row>
    <row r="212" spans="3:69" x14ac:dyDescent="0.3">
      <c r="C212" s="8">
        <v>32174</v>
      </c>
      <c r="D212">
        <v>0.7</v>
      </c>
      <c r="E212">
        <v>0.5</v>
      </c>
      <c r="F212">
        <v>0.5</v>
      </c>
      <c r="G212">
        <v>2.8</v>
      </c>
      <c r="H212">
        <v>-1.9</v>
      </c>
      <c r="I212">
        <v>-0.7</v>
      </c>
      <c r="J212">
        <v>0.2</v>
      </c>
      <c r="K212">
        <v>0.4</v>
      </c>
      <c r="L212">
        <v>0.5</v>
      </c>
      <c r="M212">
        <v>3.5</v>
      </c>
      <c r="N212">
        <v>0.7</v>
      </c>
      <c r="O212">
        <v>0.5</v>
      </c>
      <c r="P212">
        <v>100</v>
      </c>
      <c r="Q212">
        <v>92.61</v>
      </c>
      <c r="R212">
        <v>32.93</v>
      </c>
      <c r="S212">
        <v>13.76</v>
      </c>
      <c r="T212">
        <v>6.49</v>
      </c>
      <c r="U212">
        <v>4.6900000000000004</v>
      </c>
      <c r="V212">
        <v>8.0400000000000009</v>
      </c>
      <c r="W212">
        <v>2.7600000000000002</v>
      </c>
      <c r="X212">
        <v>11.57</v>
      </c>
      <c r="Y212">
        <v>4.13</v>
      </c>
      <c r="Z212">
        <v>11.03</v>
      </c>
      <c r="AA212">
        <v>4.6000000000000005</v>
      </c>
      <c r="AB212">
        <v>-1.8</v>
      </c>
      <c r="AG212" s="8">
        <v>32174</v>
      </c>
      <c r="AH212">
        <v>-2.1</v>
      </c>
      <c r="AI212">
        <v>0.3</v>
      </c>
      <c r="AJ212">
        <v>0.1</v>
      </c>
      <c r="AK212">
        <v>0.9</v>
      </c>
      <c r="AL212">
        <v>2.1</v>
      </c>
      <c r="AT212" s="8">
        <v>32174</v>
      </c>
      <c r="AU212" s="2">
        <v>0.7</v>
      </c>
      <c r="AV212">
        <v>1.1000000000000001</v>
      </c>
      <c r="AW212">
        <v>-0.1</v>
      </c>
      <c r="AX212">
        <v>1.8</v>
      </c>
      <c r="AY212" s="2">
        <v>-0.2</v>
      </c>
      <c r="AZ212">
        <v>-0.2</v>
      </c>
      <c r="BA212">
        <v>-0.4</v>
      </c>
      <c r="BB212">
        <v>0.1</v>
      </c>
      <c r="BD212" s="3">
        <f t="shared" si="24"/>
        <v>0.7</v>
      </c>
      <c r="BE212" s="7">
        <f t="shared" si="20"/>
        <v>0.16464999999999999</v>
      </c>
      <c r="BF212" s="7">
        <f t="shared" si="21"/>
        <v>-0.13320000000000001</v>
      </c>
      <c r="BG212" s="7">
        <f t="shared" si="22"/>
        <v>0.66854999999999998</v>
      </c>
      <c r="BH212" s="7">
        <f t="shared" si="19"/>
        <v>0</v>
      </c>
      <c r="BI212" s="7">
        <f t="shared" si="23"/>
        <v>0</v>
      </c>
      <c r="BO212" s="8">
        <v>32174</v>
      </c>
      <c r="BP212">
        <v>0</v>
      </c>
      <c r="BQ212">
        <v>-1.8</v>
      </c>
    </row>
    <row r="213" spans="3:69" x14ac:dyDescent="0.3">
      <c r="C213" s="8">
        <v>32203</v>
      </c>
      <c r="D213">
        <v>0.7</v>
      </c>
      <c r="E213">
        <v>0.4</v>
      </c>
      <c r="F213">
        <v>0.6</v>
      </c>
      <c r="G213">
        <v>2.8</v>
      </c>
      <c r="H213">
        <v>-2</v>
      </c>
      <c r="I213">
        <v>-0.6</v>
      </c>
      <c r="J213">
        <v>0.4</v>
      </c>
      <c r="K213">
        <v>0.4</v>
      </c>
      <c r="L213">
        <v>-0.2</v>
      </c>
      <c r="M213">
        <v>3.3</v>
      </c>
      <c r="N213">
        <v>0.5</v>
      </c>
      <c r="O213">
        <v>0.4</v>
      </c>
      <c r="P213">
        <v>100</v>
      </c>
      <c r="Q213">
        <v>92.61</v>
      </c>
      <c r="R213">
        <v>32.93</v>
      </c>
      <c r="S213">
        <v>13.76</v>
      </c>
      <c r="T213">
        <v>6.49</v>
      </c>
      <c r="U213">
        <v>4.6900000000000004</v>
      </c>
      <c r="V213">
        <v>8.0400000000000009</v>
      </c>
      <c r="W213">
        <v>2.7600000000000002</v>
      </c>
      <c r="X213">
        <v>11.57</v>
      </c>
      <c r="Y213">
        <v>4.13</v>
      </c>
      <c r="Z213">
        <v>11.03</v>
      </c>
      <c r="AA213">
        <v>4.6000000000000005</v>
      </c>
      <c r="AB213">
        <v>-2.6</v>
      </c>
      <c r="AG213" s="8">
        <v>32203</v>
      </c>
      <c r="AH213">
        <v>-2.1</v>
      </c>
      <c r="AI213">
        <v>0.4</v>
      </c>
      <c r="AJ213">
        <v>0.1</v>
      </c>
      <c r="AK213">
        <v>0.5</v>
      </c>
      <c r="AL213">
        <v>2.1</v>
      </c>
      <c r="AT213" s="8">
        <v>32203</v>
      </c>
      <c r="AU213" s="2">
        <v>0.7</v>
      </c>
      <c r="AV213">
        <v>1.1000000000000001</v>
      </c>
      <c r="AW213">
        <v>0</v>
      </c>
      <c r="AX213">
        <v>1.7</v>
      </c>
      <c r="AY213" s="2">
        <v>0.4</v>
      </c>
      <c r="AZ213">
        <v>0.3</v>
      </c>
      <c r="BA213">
        <v>0.7</v>
      </c>
      <c r="BB213">
        <v>0</v>
      </c>
      <c r="BD213" s="3">
        <f t="shared" si="24"/>
        <v>0.7</v>
      </c>
      <c r="BE213" s="7">
        <f t="shared" si="20"/>
        <v>0.19757999999999998</v>
      </c>
      <c r="BF213" s="7">
        <f t="shared" si="21"/>
        <v>-0.19240000000000002</v>
      </c>
      <c r="BG213" s="7">
        <f t="shared" si="22"/>
        <v>0.69481999999999999</v>
      </c>
      <c r="BH213" s="7">
        <f t="shared" si="19"/>
        <v>0</v>
      </c>
      <c r="BI213" s="7">
        <f t="shared" si="23"/>
        <v>0</v>
      </c>
      <c r="BO213" s="8">
        <v>32203</v>
      </c>
      <c r="BP213">
        <v>0</v>
      </c>
      <c r="BQ213">
        <v>-1.8</v>
      </c>
    </row>
    <row r="214" spans="3:69" x14ac:dyDescent="0.3">
      <c r="C214" s="8">
        <v>32234</v>
      </c>
      <c r="D214">
        <v>0.3</v>
      </c>
      <c r="E214">
        <v>0.3</v>
      </c>
      <c r="F214">
        <v>-0.2</v>
      </c>
      <c r="G214">
        <v>2.7</v>
      </c>
      <c r="H214">
        <v>-2.4</v>
      </c>
      <c r="I214">
        <v>-0.6</v>
      </c>
      <c r="J214">
        <v>0.8</v>
      </c>
      <c r="K214">
        <v>0.2</v>
      </c>
      <c r="L214">
        <v>-1.1000000000000001</v>
      </c>
      <c r="M214">
        <v>3.4</v>
      </c>
      <c r="N214">
        <v>0.4</v>
      </c>
      <c r="O214">
        <v>0.5</v>
      </c>
      <c r="P214">
        <v>100</v>
      </c>
      <c r="Q214">
        <v>92.61</v>
      </c>
      <c r="R214">
        <v>32.93</v>
      </c>
      <c r="S214">
        <v>13.76</v>
      </c>
      <c r="T214">
        <v>6.49</v>
      </c>
      <c r="U214">
        <v>4.6900000000000004</v>
      </c>
      <c r="V214">
        <v>8.0400000000000009</v>
      </c>
      <c r="W214">
        <v>2.7600000000000002</v>
      </c>
      <c r="X214">
        <v>11.57</v>
      </c>
      <c r="Y214">
        <v>4.13</v>
      </c>
      <c r="Z214">
        <v>11.03</v>
      </c>
      <c r="AA214">
        <v>4.6000000000000005</v>
      </c>
      <c r="AB214">
        <v>-4.5999999999999996</v>
      </c>
      <c r="AG214" s="8">
        <v>32234</v>
      </c>
      <c r="AH214">
        <v>-2.2000000000000002</v>
      </c>
      <c r="AI214">
        <v>0.7</v>
      </c>
      <c r="AJ214">
        <v>-1.1000000000000001</v>
      </c>
      <c r="AK214">
        <v>0.3</v>
      </c>
      <c r="AL214">
        <v>2.2000000000000002</v>
      </c>
      <c r="AT214" s="8">
        <v>32234</v>
      </c>
      <c r="AU214" s="2">
        <v>0.3</v>
      </c>
      <c r="AV214">
        <v>1.1000000000000001</v>
      </c>
      <c r="AW214">
        <v>-0.7</v>
      </c>
      <c r="AX214">
        <v>1.6</v>
      </c>
      <c r="AY214" s="2">
        <v>0.5</v>
      </c>
      <c r="AZ214">
        <v>0.8</v>
      </c>
      <c r="BA214">
        <v>0.3</v>
      </c>
      <c r="BB214">
        <v>0.6</v>
      </c>
      <c r="BD214" s="3">
        <f t="shared" si="24"/>
        <v>0.3</v>
      </c>
      <c r="BE214" s="7">
        <f t="shared" si="20"/>
        <v>-6.5860000000000002E-2</v>
      </c>
      <c r="BF214" s="7">
        <f t="shared" si="21"/>
        <v>-0.34039999999999998</v>
      </c>
      <c r="BG214" s="7">
        <f t="shared" si="22"/>
        <v>0.70625999999999989</v>
      </c>
      <c r="BH214" s="7">
        <f t="shared" si="19"/>
        <v>0</v>
      </c>
      <c r="BI214" s="7">
        <f t="shared" si="23"/>
        <v>0</v>
      </c>
      <c r="BO214" s="8">
        <v>32234</v>
      </c>
      <c r="BP214">
        <v>0</v>
      </c>
      <c r="BQ214">
        <v>-1.8</v>
      </c>
    </row>
    <row r="215" spans="3:69" x14ac:dyDescent="0.3">
      <c r="C215" s="8">
        <v>32264</v>
      </c>
      <c r="D215">
        <v>0.2</v>
      </c>
      <c r="E215">
        <v>0.4</v>
      </c>
      <c r="F215">
        <v>-0.6</v>
      </c>
      <c r="G215">
        <v>2.6</v>
      </c>
      <c r="H215">
        <v>-2.6</v>
      </c>
      <c r="I215">
        <v>-0.3</v>
      </c>
      <c r="J215">
        <v>1</v>
      </c>
      <c r="K215">
        <v>0.2</v>
      </c>
      <c r="L215">
        <v>-1.2</v>
      </c>
      <c r="M215">
        <v>3.4</v>
      </c>
      <c r="N215">
        <v>0.6</v>
      </c>
      <c r="O215">
        <v>0.4</v>
      </c>
      <c r="P215">
        <v>100</v>
      </c>
      <c r="Q215">
        <v>92.61</v>
      </c>
      <c r="R215">
        <v>32.93</v>
      </c>
      <c r="S215">
        <v>13.76</v>
      </c>
      <c r="T215">
        <v>6.49</v>
      </c>
      <c r="U215">
        <v>4.6900000000000004</v>
      </c>
      <c r="V215">
        <v>8.0400000000000009</v>
      </c>
      <c r="W215">
        <v>2.7600000000000002</v>
      </c>
      <c r="X215">
        <v>11.57</v>
      </c>
      <c r="Y215">
        <v>4.13</v>
      </c>
      <c r="Z215">
        <v>11.03</v>
      </c>
      <c r="AA215">
        <v>4.6000000000000005</v>
      </c>
      <c r="AB215">
        <v>-4.9000000000000004</v>
      </c>
      <c r="AG215" s="8">
        <v>32264</v>
      </c>
      <c r="AH215">
        <v>-2.1</v>
      </c>
      <c r="AI215">
        <v>0.8</v>
      </c>
      <c r="AJ215">
        <v>-1.3</v>
      </c>
      <c r="AK215">
        <v>0.3</v>
      </c>
      <c r="AL215">
        <v>2.2000000000000002</v>
      </c>
      <c r="AT215" s="8">
        <v>32264</v>
      </c>
      <c r="AU215" s="2">
        <v>0.2</v>
      </c>
      <c r="AV215">
        <v>1.2</v>
      </c>
      <c r="AW215">
        <v>-0.8</v>
      </c>
      <c r="AX215">
        <v>1.7</v>
      </c>
      <c r="AY215" s="2">
        <v>0.1</v>
      </c>
      <c r="AZ215">
        <v>0.3</v>
      </c>
      <c r="BA215">
        <v>0.1</v>
      </c>
      <c r="BB215">
        <v>0.2</v>
      </c>
      <c r="BD215" s="3">
        <f t="shared" si="24"/>
        <v>0.2</v>
      </c>
      <c r="BE215" s="7">
        <f t="shared" si="20"/>
        <v>-0.19757999999999998</v>
      </c>
      <c r="BF215" s="7">
        <f t="shared" si="21"/>
        <v>-0.36260000000000003</v>
      </c>
      <c r="BG215" s="7">
        <f t="shared" si="22"/>
        <v>0.76018000000000008</v>
      </c>
      <c r="BH215" s="7">
        <f t="shared" si="19"/>
        <v>0</v>
      </c>
      <c r="BI215" s="7">
        <f t="shared" si="23"/>
        <v>0</v>
      </c>
      <c r="BO215" s="8">
        <v>32264</v>
      </c>
      <c r="BP215">
        <v>0</v>
      </c>
      <c r="BQ215">
        <v>-1.8</v>
      </c>
    </row>
    <row r="216" spans="3:69" x14ac:dyDescent="0.3">
      <c r="C216" s="8">
        <v>32295</v>
      </c>
      <c r="D216">
        <v>0.2</v>
      </c>
      <c r="E216">
        <v>0.3</v>
      </c>
      <c r="F216">
        <v>-0.3</v>
      </c>
      <c r="G216">
        <v>1.7</v>
      </c>
      <c r="H216">
        <v>-2.5</v>
      </c>
      <c r="I216">
        <v>-0.5</v>
      </c>
      <c r="J216">
        <v>0.9</v>
      </c>
      <c r="K216">
        <v>0.4</v>
      </c>
      <c r="L216">
        <v>-1.3</v>
      </c>
      <c r="M216">
        <v>3.3</v>
      </c>
      <c r="N216">
        <v>0.4</v>
      </c>
      <c r="O216">
        <v>0.4</v>
      </c>
      <c r="P216">
        <v>100</v>
      </c>
      <c r="Q216">
        <v>92.61</v>
      </c>
      <c r="R216">
        <v>32.93</v>
      </c>
      <c r="S216">
        <v>13.76</v>
      </c>
      <c r="T216">
        <v>6.49</v>
      </c>
      <c r="U216">
        <v>4.6900000000000004</v>
      </c>
      <c r="V216">
        <v>8.0400000000000009</v>
      </c>
      <c r="W216">
        <v>2.7600000000000002</v>
      </c>
      <c r="X216">
        <v>11.57</v>
      </c>
      <c r="Y216">
        <v>4.13</v>
      </c>
      <c r="Z216">
        <v>11.03</v>
      </c>
      <c r="AA216">
        <v>4.6000000000000005</v>
      </c>
      <c r="AB216">
        <v>-4.8</v>
      </c>
      <c r="AG216" s="8">
        <v>32295</v>
      </c>
      <c r="AH216">
        <v>-2.2999999999999998</v>
      </c>
      <c r="AI216">
        <v>0.8</v>
      </c>
      <c r="AJ216">
        <v>-1</v>
      </c>
      <c r="AK216">
        <v>0.4</v>
      </c>
      <c r="AL216">
        <v>1.7</v>
      </c>
      <c r="AT216" s="8">
        <v>32295</v>
      </c>
      <c r="AU216" s="2">
        <v>0.2</v>
      </c>
      <c r="AV216">
        <v>1</v>
      </c>
      <c r="AW216">
        <v>-0.7</v>
      </c>
      <c r="AX216">
        <v>1.3</v>
      </c>
      <c r="AY216" s="2">
        <v>-0.2</v>
      </c>
      <c r="AZ216">
        <v>-0.1</v>
      </c>
      <c r="BA216">
        <v>-0.4</v>
      </c>
      <c r="BB216">
        <v>0.1</v>
      </c>
      <c r="BD216" s="3">
        <f t="shared" si="24"/>
        <v>0.2</v>
      </c>
      <c r="BE216" s="7">
        <f t="shared" si="20"/>
        <v>-9.8789999999999989E-2</v>
      </c>
      <c r="BF216" s="7">
        <f t="shared" si="21"/>
        <v>-0.35520000000000002</v>
      </c>
      <c r="BG216" s="7">
        <f t="shared" si="22"/>
        <v>0.65399000000000007</v>
      </c>
      <c r="BH216" s="7">
        <f t="shared" si="19"/>
        <v>0</v>
      </c>
      <c r="BI216" s="7">
        <f t="shared" si="23"/>
        <v>0</v>
      </c>
      <c r="BO216" s="8">
        <v>32295</v>
      </c>
      <c r="BP216">
        <v>0</v>
      </c>
      <c r="BQ216">
        <v>-1.8</v>
      </c>
    </row>
    <row r="217" spans="3:69" x14ac:dyDescent="0.3">
      <c r="C217" s="8">
        <v>32325</v>
      </c>
      <c r="D217">
        <v>0.5</v>
      </c>
      <c r="E217">
        <v>0.2</v>
      </c>
      <c r="F217">
        <v>0.9</v>
      </c>
      <c r="G217">
        <v>1.5</v>
      </c>
      <c r="H217">
        <v>-2.5</v>
      </c>
      <c r="I217">
        <v>-0.4</v>
      </c>
      <c r="J217">
        <v>1.1000000000000001</v>
      </c>
      <c r="K217">
        <v>0.4</v>
      </c>
      <c r="L217">
        <v>-1.1000000000000001</v>
      </c>
      <c r="M217">
        <v>3.3</v>
      </c>
      <c r="N217">
        <v>0.4</v>
      </c>
      <c r="O217">
        <v>0.4</v>
      </c>
      <c r="P217">
        <v>100</v>
      </c>
      <c r="Q217">
        <v>92.61</v>
      </c>
      <c r="R217">
        <v>32.93</v>
      </c>
      <c r="S217">
        <v>13.76</v>
      </c>
      <c r="T217">
        <v>6.49</v>
      </c>
      <c r="U217">
        <v>4.6900000000000004</v>
      </c>
      <c r="V217">
        <v>8.0400000000000009</v>
      </c>
      <c r="W217">
        <v>2.7600000000000002</v>
      </c>
      <c r="X217">
        <v>11.57</v>
      </c>
      <c r="Y217">
        <v>4.13</v>
      </c>
      <c r="Z217">
        <v>11.03</v>
      </c>
      <c r="AA217">
        <v>4.6000000000000005</v>
      </c>
      <c r="AB217">
        <v>-4.5999999999999996</v>
      </c>
      <c r="AG217" s="8">
        <v>32325</v>
      </c>
      <c r="AH217">
        <v>-2.2000000000000002</v>
      </c>
      <c r="AI217">
        <v>0.8</v>
      </c>
      <c r="AJ217">
        <v>-0.1</v>
      </c>
      <c r="AK217">
        <v>0.4</v>
      </c>
      <c r="AL217">
        <v>1.5</v>
      </c>
      <c r="AT217" s="8">
        <v>32325</v>
      </c>
      <c r="AU217" s="2">
        <v>0.5</v>
      </c>
      <c r="AV217">
        <v>0.8</v>
      </c>
      <c r="AW217">
        <v>0</v>
      </c>
      <c r="AX217">
        <v>1.2</v>
      </c>
      <c r="AY217" s="2">
        <v>-0.2</v>
      </c>
      <c r="AZ217">
        <v>-0.2</v>
      </c>
      <c r="BA217">
        <v>-0.4</v>
      </c>
      <c r="BB217">
        <v>0</v>
      </c>
      <c r="BD217" s="3">
        <f t="shared" si="24"/>
        <v>0.5</v>
      </c>
      <c r="BE217" s="7">
        <f t="shared" si="20"/>
        <v>0.29637000000000002</v>
      </c>
      <c r="BF217" s="7">
        <f t="shared" si="21"/>
        <v>-0.34039999999999998</v>
      </c>
      <c r="BG217" s="7">
        <f t="shared" si="22"/>
        <v>0.54403000000000001</v>
      </c>
      <c r="BH217" s="7">
        <f t="shared" si="19"/>
        <v>0</v>
      </c>
      <c r="BI217" s="7">
        <f t="shared" si="23"/>
        <v>0</v>
      </c>
      <c r="BO217" s="8">
        <v>32325</v>
      </c>
      <c r="BP217">
        <v>0</v>
      </c>
      <c r="BQ217">
        <v>-1.8</v>
      </c>
    </row>
    <row r="218" spans="3:69" x14ac:dyDescent="0.3">
      <c r="C218" s="8">
        <v>32356</v>
      </c>
      <c r="D218">
        <v>0.7</v>
      </c>
      <c r="E218">
        <v>0.3</v>
      </c>
      <c r="F218">
        <v>1.4</v>
      </c>
      <c r="G218">
        <v>1.5</v>
      </c>
      <c r="H218">
        <v>-2.5</v>
      </c>
      <c r="I218">
        <v>-0.2</v>
      </c>
      <c r="J218">
        <v>0.8</v>
      </c>
      <c r="K218">
        <v>0.4</v>
      </c>
      <c r="L218">
        <v>-0.9</v>
      </c>
      <c r="M218">
        <v>3.3</v>
      </c>
      <c r="N218">
        <v>0.4</v>
      </c>
      <c r="O218">
        <v>0.4</v>
      </c>
      <c r="P218">
        <v>100</v>
      </c>
      <c r="Q218">
        <v>92.61</v>
      </c>
      <c r="R218">
        <v>32.93</v>
      </c>
      <c r="S218">
        <v>13.76</v>
      </c>
      <c r="T218">
        <v>6.49</v>
      </c>
      <c r="U218">
        <v>4.6900000000000004</v>
      </c>
      <c r="V218">
        <v>8.0400000000000009</v>
      </c>
      <c r="W218">
        <v>2.7600000000000002</v>
      </c>
      <c r="X218">
        <v>11.57</v>
      </c>
      <c r="Y218">
        <v>4.13</v>
      </c>
      <c r="Z218">
        <v>11.03</v>
      </c>
      <c r="AA218">
        <v>4.6000000000000005</v>
      </c>
      <c r="AB218">
        <v>-4.0999999999999996</v>
      </c>
      <c r="AG218" s="8">
        <v>32356</v>
      </c>
      <c r="AH218">
        <v>-2.1</v>
      </c>
      <c r="AI218">
        <v>0.7</v>
      </c>
      <c r="AJ218">
        <v>0.3</v>
      </c>
      <c r="AK218">
        <v>0.4</v>
      </c>
      <c r="AL218">
        <v>1.5</v>
      </c>
      <c r="AT218" s="8">
        <v>32356</v>
      </c>
      <c r="AU218" s="2">
        <v>0.7</v>
      </c>
      <c r="AV218">
        <v>0.9</v>
      </c>
      <c r="AW218">
        <v>0.2</v>
      </c>
      <c r="AX218">
        <v>1.2</v>
      </c>
      <c r="AY218" s="2">
        <v>0.3</v>
      </c>
      <c r="AZ218">
        <v>-0.2</v>
      </c>
      <c r="BA218">
        <v>0.3</v>
      </c>
      <c r="BB218">
        <v>0.2</v>
      </c>
      <c r="BD218" s="3">
        <f t="shared" si="24"/>
        <v>0.7</v>
      </c>
      <c r="BE218" s="7">
        <f t="shared" si="20"/>
        <v>0.46101999999999999</v>
      </c>
      <c r="BF218" s="7">
        <f t="shared" si="21"/>
        <v>-0.3034</v>
      </c>
      <c r="BG218" s="7">
        <f t="shared" si="22"/>
        <v>0.54237999999999997</v>
      </c>
      <c r="BH218" s="7">
        <f t="shared" si="19"/>
        <v>0</v>
      </c>
      <c r="BI218" s="7">
        <f t="shared" si="23"/>
        <v>0</v>
      </c>
      <c r="BO218" s="8">
        <v>32356</v>
      </c>
      <c r="BP218">
        <v>0</v>
      </c>
      <c r="BQ218">
        <v>-1.8</v>
      </c>
    </row>
    <row r="219" spans="3:69" x14ac:dyDescent="0.3">
      <c r="C219" s="8">
        <v>32387</v>
      </c>
      <c r="D219">
        <v>0.6</v>
      </c>
      <c r="E219">
        <v>0.4</v>
      </c>
      <c r="F219">
        <v>0.7</v>
      </c>
      <c r="G219">
        <v>1.6</v>
      </c>
      <c r="H219">
        <v>-2.5</v>
      </c>
      <c r="I219">
        <v>-0.2</v>
      </c>
      <c r="J219">
        <v>2.1</v>
      </c>
      <c r="K219">
        <v>0.4</v>
      </c>
      <c r="L219">
        <v>-0.7</v>
      </c>
      <c r="M219">
        <v>3.3</v>
      </c>
      <c r="N219">
        <v>0.3</v>
      </c>
      <c r="O219">
        <v>0.3</v>
      </c>
      <c r="P219">
        <v>100</v>
      </c>
      <c r="Q219">
        <v>92.61</v>
      </c>
      <c r="R219">
        <v>32.93</v>
      </c>
      <c r="S219">
        <v>13.76</v>
      </c>
      <c r="T219">
        <v>6.49</v>
      </c>
      <c r="U219">
        <v>4.6900000000000004</v>
      </c>
      <c r="V219">
        <v>8.0400000000000009</v>
      </c>
      <c r="W219">
        <v>2.7600000000000002</v>
      </c>
      <c r="X219">
        <v>11.57</v>
      </c>
      <c r="Y219">
        <v>4.13</v>
      </c>
      <c r="Z219">
        <v>11.03</v>
      </c>
      <c r="AA219">
        <v>4.6000000000000005</v>
      </c>
      <c r="AB219">
        <v>-4</v>
      </c>
      <c r="AG219" s="8">
        <v>32387</v>
      </c>
      <c r="AH219">
        <v>-2</v>
      </c>
      <c r="AI219">
        <v>1.6</v>
      </c>
      <c r="AJ219">
        <v>-0.2</v>
      </c>
      <c r="AK219">
        <v>0.4</v>
      </c>
      <c r="AL219">
        <v>1.7</v>
      </c>
      <c r="AT219" s="8">
        <v>32387</v>
      </c>
      <c r="AU219" s="2">
        <v>0.6</v>
      </c>
      <c r="AV219">
        <v>1</v>
      </c>
      <c r="AW219">
        <v>0</v>
      </c>
      <c r="AX219">
        <v>1.3</v>
      </c>
      <c r="AY219" s="2">
        <v>0.8</v>
      </c>
      <c r="AZ219">
        <v>0.5</v>
      </c>
      <c r="BA219">
        <v>1.5</v>
      </c>
      <c r="BB219">
        <v>0</v>
      </c>
      <c r="BD219" s="3">
        <f t="shared" si="24"/>
        <v>0.6</v>
      </c>
      <c r="BE219" s="7">
        <f t="shared" si="20"/>
        <v>0.23050999999999999</v>
      </c>
      <c r="BF219" s="7">
        <f t="shared" si="21"/>
        <v>-0.29600000000000004</v>
      </c>
      <c r="BG219" s="7">
        <f t="shared" si="22"/>
        <v>0.66549000000000003</v>
      </c>
      <c r="BH219" s="7">
        <f t="shared" si="19"/>
        <v>0</v>
      </c>
      <c r="BI219" s="7">
        <f t="shared" si="23"/>
        <v>0</v>
      </c>
      <c r="BO219" s="8">
        <v>32387</v>
      </c>
      <c r="BP219">
        <v>0</v>
      </c>
      <c r="BQ219">
        <v>-1.8</v>
      </c>
    </row>
    <row r="220" spans="3:69" x14ac:dyDescent="0.3">
      <c r="C220" s="8">
        <v>32417</v>
      </c>
      <c r="D220">
        <v>1.1000000000000001</v>
      </c>
      <c r="E220">
        <v>0.5</v>
      </c>
      <c r="F220">
        <v>2</v>
      </c>
      <c r="G220">
        <v>1.6</v>
      </c>
      <c r="H220">
        <v>-2.6</v>
      </c>
      <c r="I220">
        <v>-0.4</v>
      </c>
      <c r="J220">
        <v>1.9</v>
      </c>
      <c r="K220">
        <v>0.4</v>
      </c>
      <c r="L220">
        <v>-0.7</v>
      </c>
      <c r="M220">
        <v>3.2</v>
      </c>
      <c r="N220">
        <v>1.2</v>
      </c>
      <c r="O220">
        <v>0.3</v>
      </c>
      <c r="P220">
        <v>100</v>
      </c>
      <c r="Q220">
        <v>92.61</v>
      </c>
      <c r="R220">
        <v>32.93</v>
      </c>
      <c r="S220">
        <v>13.76</v>
      </c>
      <c r="T220">
        <v>6.49</v>
      </c>
      <c r="U220">
        <v>4.6900000000000004</v>
      </c>
      <c r="V220">
        <v>8.0400000000000009</v>
      </c>
      <c r="W220">
        <v>2.7600000000000002</v>
      </c>
      <c r="X220">
        <v>11.57</v>
      </c>
      <c r="Y220">
        <v>4.13</v>
      </c>
      <c r="Z220">
        <v>11.03</v>
      </c>
      <c r="AA220">
        <v>4.6000000000000005</v>
      </c>
      <c r="AB220">
        <v>-4</v>
      </c>
      <c r="AG220" s="8">
        <v>32417</v>
      </c>
      <c r="AH220">
        <v>-2</v>
      </c>
      <c r="AI220">
        <v>1.4</v>
      </c>
      <c r="AJ220">
        <v>1.1000000000000001</v>
      </c>
      <c r="AK220">
        <v>0.5</v>
      </c>
      <c r="AL220">
        <v>1.7</v>
      </c>
      <c r="AT220" s="8">
        <v>32417</v>
      </c>
      <c r="AU220" s="2">
        <v>1.1000000000000001</v>
      </c>
      <c r="AV220">
        <v>1.2</v>
      </c>
      <c r="AW220">
        <v>0.9</v>
      </c>
      <c r="AX220">
        <v>1.4</v>
      </c>
      <c r="AY220" s="2">
        <v>0.5</v>
      </c>
      <c r="AZ220">
        <v>0.4</v>
      </c>
      <c r="BA220">
        <v>0.8</v>
      </c>
      <c r="BB220">
        <v>0.2</v>
      </c>
      <c r="BD220" s="3">
        <f t="shared" si="24"/>
        <v>1.1000000000000001</v>
      </c>
      <c r="BE220" s="7">
        <f t="shared" si="20"/>
        <v>0.65859999999999996</v>
      </c>
      <c r="BF220" s="7">
        <f t="shared" si="21"/>
        <v>-0.29600000000000004</v>
      </c>
      <c r="BG220" s="7">
        <f t="shared" si="22"/>
        <v>0.73740000000000017</v>
      </c>
      <c r="BH220" s="7">
        <f t="shared" si="19"/>
        <v>0</v>
      </c>
      <c r="BI220" s="7">
        <f t="shared" si="23"/>
        <v>0</v>
      </c>
      <c r="BO220" s="8">
        <v>32417</v>
      </c>
      <c r="BP220">
        <v>0</v>
      </c>
      <c r="BQ220">
        <v>-1.7</v>
      </c>
    </row>
    <row r="221" spans="3:69" x14ac:dyDescent="0.3">
      <c r="C221" s="8">
        <v>32448</v>
      </c>
      <c r="D221">
        <v>1.2</v>
      </c>
      <c r="E221">
        <v>0.6</v>
      </c>
      <c r="F221">
        <v>2.2000000000000002</v>
      </c>
      <c r="G221">
        <v>1.9</v>
      </c>
      <c r="H221">
        <v>-2.7</v>
      </c>
      <c r="I221">
        <v>-0.3</v>
      </c>
      <c r="J221">
        <v>2.4</v>
      </c>
      <c r="K221">
        <v>0.4</v>
      </c>
      <c r="L221">
        <v>-0.7</v>
      </c>
      <c r="M221">
        <v>3.2</v>
      </c>
      <c r="N221">
        <v>1.1000000000000001</v>
      </c>
      <c r="O221">
        <v>0.3</v>
      </c>
      <c r="P221">
        <v>100</v>
      </c>
      <c r="Q221">
        <v>92.61</v>
      </c>
      <c r="R221">
        <v>32.93</v>
      </c>
      <c r="S221">
        <v>13.76</v>
      </c>
      <c r="T221">
        <v>6.49</v>
      </c>
      <c r="U221">
        <v>4.6900000000000004</v>
      </c>
      <c r="V221">
        <v>8.0400000000000009</v>
      </c>
      <c r="W221">
        <v>2.7600000000000002</v>
      </c>
      <c r="X221">
        <v>11.57</v>
      </c>
      <c r="Y221">
        <v>4.13</v>
      </c>
      <c r="Z221">
        <v>11.03</v>
      </c>
      <c r="AA221">
        <v>4.6000000000000005</v>
      </c>
      <c r="AB221">
        <v>-4.2</v>
      </c>
      <c r="AG221" s="8">
        <v>32448</v>
      </c>
      <c r="AH221">
        <v>-1.8</v>
      </c>
      <c r="AI221">
        <v>1.6</v>
      </c>
      <c r="AJ221">
        <v>1.2</v>
      </c>
      <c r="AK221">
        <v>0.5</v>
      </c>
      <c r="AL221">
        <v>1.8</v>
      </c>
      <c r="AT221" s="8">
        <v>32448</v>
      </c>
      <c r="AU221" s="2">
        <v>1.2</v>
      </c>
      <c r="AV221">
        <v>1.2</v>
      </c>
      <c r="AW221">
        <v>1</v>
      </c>
      <c r="AX221">
        <v>1.4</v>
      </c>
      <c r="AY221" s="2">
        <v>-0.4</v>
      </c>
      <c r="AZ221">
        <v>0.2</v>
      </c>
      <c r="BA221">
        <v>-0.9</v>
      </c>
      <c r="BB221">
        <v>0.1</v>
      </c>
      <c r="BD221" s="3">
        <f t="shared" si="24"/>
        <v>1.2</v>
      </c>
      <c r="BE221" s="7">
        <f t="shared" si="20"/>
        <v>0.7244600000000001</v>
      </c>
      <c r="BF221" s="7">
        <f t="shared" si="21"/>
        <v>-0.31080000000000002</v>
      </c>
      <c r="BG221" s="7">
        <f t="shared" si="22"/>
        <v>0.78633999999999982</v>
      </c>
      <c r="BH221" s="7">
        <f t="shared" si="19"/>
        <v>0</v>
      </c>
      <c r="BI221" s="7">
        <f t="shared" si="23"/>
        <v>0</v>
      </c>
      <c r="BO221" s="8">
        <v>32448</v>
      </c>
      <c r="BP221">
        <v>0.1</v>
      </c>
      <c r="BQ221">
        <v>-1.4</v>
      </c>
    </row>
    <row r="222" spans="3:69" x14ac:dyDescent="0.3">
      <c r="C222" s="8">
        <v>32478</v>
      </c>
      <c r="D222">
        <v>1</v>
      </c>
      <c r="E222">
        <v>0.7</v>
      </c>
      <c r="F222">
        <v>1.3</v>
      </c>
      <c r="G222">
        <v>2.1</v>
      </c>
      <c r="H222">
        <v>-2.7</v>
      </c>
      <c r="I222">
        <v>-0.2</v>
      </c>
      <c r="J222">
        <v>2.4</v>
      </c>
      <c r="K222">
        <v>0.4</v>
      </c>
      <c r="L222">
        <v>-0.6</v>
      </c>
      <c r="M222">
        <v>3.2</v>
      </c>
      <c r="N222">
        <v>0.6</v>
      </c>
      <c r="O222">
        <v>0.4</v>
      </c>
      <c r="P222">
        <v>100</v>
      </c>
      <c r="Q222">
        <v>92.61</v>
      </c>
      <c r="R222">
        <v>32.93</v>
      </c>
      <c r="S222">
        <v>13.76</v>
      </c>
      <c r="T222">
        <v>6.49</v>
      </c>
      <c r="U222">
        <v>4.6900000000000004</v>
      </c>
      <c r="V222">
        <v>8.0400000000000009</v>
      </c>
      <c r="W222">
        <v>2.7600000000000002</v>
      </c>
      <c r="X222">
        <v>11.57</v>
      </c>
      <c r="Y222">
        <v>4.13</v>
      </c>
      <c r="Z222">
        <v>11.03</v>
      </c>
      <c r="AA222">
        <v>4.6000000000000005</v>
      </c>
      <c r="AB222">
        <v>-4</v>
      </c>
      <c r="AG222" s="8">
        <v>32478</v>
      </c>
      <c r="AH222">
        <v>-1.6</v>
      </c>
      <c r="AI222">
        <v>1.7</v>
      </c>
      <c r="AJ222">
        <v>0.4</v>
      </c>
      <c r="AK222">
        <v>0.5</v>
      </c>
      <c r="AL222">
        <v>1.8</v>
      </c>
      <c r="AT222" s="8">
        <v>32478</v>
      </c>
      <c r="AU222" s="2">
        <v>1</v>
      </c>
      <c r="AV222">
        <v>1.3</v>
      </c>
      <c r="AW222">
        <v>0.5</v>
      </c>
      <c r="AX222">
        <v>1.5</v>
      </c>
      <c r="AY222" s="2">
        <v>-0.3</v>
      </c>
      <c r="AZ222">
        <v>0.1</v>
      </c>
      <c r="BA222">
        <v>-0.5</v>
      </c>
      <c r="BB222">
        <v>0</v>
      </c>
      <c r="BD222" s="3">
        <f t="shared" si="24"/>
        <v>1</v>
      </c>
      <c r="BE222" s="7">
        <f t="shared" si="20"/>
        <v>0.42809000000000003</v>
      </c>
      <c r="BF222" s="7">
        <f t="shared" si="21"/>
        <v>-0.29600000000000004</v>
      </c>
      <c r="BG222" s="7">
        <f t="shared" si="22"/>
        <v>0.86790999999999996</v>
      </c>
      <c r="BH222" s="7">
        <f t="shared" si="19"/>
        <v>0</v>
      </c>
      <c r="BI222" s="7">
        <f t="shared" si="23"/>
        <v>0</v>
      </c>
      <c r="BO222" s="8">
        <v>32478</v>
      </c>
      <c r="BP222">
        <v>-0.1</v>
      </c>
      <c r="BQ222">
        <v>-0.9</v>
      </c>
    </row>
    <row r="223" spans="3:69" x14ac:dyDescent="0.3">
      <c r="C223" s="8">
        <v>32509</v>
      </c>
      <c r="D223">
        <v>1.1000000000000001</v>
      </c>
      <c r="E223">
        <v>0.8</v>
      </c>
      <c r="F223">
        <v>1.2</v>
      </c>
      <c r="G223">
        <v>2.1</v>
      </c>
      <c r="H223">
        <v>-1.2</v>
      </c>
      <c r="I223">
        <v>-0.4</v>
      </c>
      <c r="J223">
        <v>2.7</v>
      </c>
      <c r="K223">
        <v>0.4</v>
      </c>
      <c r="L223">
        <v>-0.4</v>
      </c>
      <c r="M223">
        <v>3.2</v>
      </c>
      <c r="N223">
        <v>0.8</v>
      </c>
      <c r="O223">
        <v>0.4</v>
      </c>
      <c r="P223">
        <v>100</v>
      </c>
      <c r="Q223">
        <v>92.61</v>
      </c>
      <c r="R223">
        <v>32.93</v>
      </c>
      <c r="S223">
        <v>13.76</v>
      </c>
      <c r="T223">
        <v>6.49</v>
      </c>
      <c r="U223">
        <v>4.6900000000000004</v>
      </c>
      <c r="V223">
        <v>8.0400000000000009</v>
      </c>
      <c r="W223">
        <v>2.7600000000000002</v>
      </c>
      <c r="X223">
        <v>11.57</v>
      </c>
      <c r="Y223">
        <v>4.13</v>
      </c>
      <c r="Z223">
        <v>11.03</v>
      </c>
      <c r="AA223">
        <v>4.6000000000000005</v>
      </c>
      <c r="AB223">
        <v>-2.6</v>
      </c>
      <c r="AG223" s="8">
        <v>32509</v>
      </c>
      <c r="AH223">
        <v>-1.6</v>
      </c>
      <c r="AI223">
        <v>1.8</v>
      </c>
      <c r="AJ223">
        <v>0.5</v>
      </c>
      <c r="AK223">
        <v>0.6</v>
      </c>
      <c r="AL223">
        <v>1.8</v>
      </c>
      <c r="AT223" s="8">
        <v>32509</v>
      </c>
      <c r="AU223" s="2">
        <v>1.1000000000000001</v>
      </c>
      <c r="AV223">
        <v>1.4</v>
      </c>
      <c r="AW223">
        <v>0.6</v>
      </c>
      <c r="AX223">
        <v>1.6</v>
      </c>
      <c r="AY223" s="2">
        <v>-0.2</v>
      </c>
      <c r="AZ223">
        <v>-0.5</v>
      </c>
      <c r="BA223">
        <v>-0.5</v>
      </c>
      <c r="BB223">
        <v>0.2</v>
      </c>
      <c r="BD223" s="3">
        <f t="shared" si="24"/>
        <v>1.1000000000000001</v>
      </c>
      <c r="BE223" s="7">
        <f t="shared" si="20"/>
        <v>0.39515999999999996</v>
      </c>
      <c r="BF223" s="7">
        <f t="shared" si="21"/>
        <v>-0.19240000000000002</v>
      </c>
      <c r="BG223" s="7">
        <f t="shared" si="22"/>
        <v>0.89724000000000015</v>
      </c>
      <c r="BH223" s="7">
        <f t="shared" si="19"/>
        <v>0</v>
      </c>
      <c r="BI223" s="7">
        <f t="shared" si="23"/>
        <v>0</v>
      </c>
      <c r="BO223" s="8">
        <v>32509</v>
      </c>
      <c r="BP223">
        <v>0</v>
      </c>
      <c r="BQ223">
        <v>0</v>
      </c>
    </row>
    <row r="224" spans="3:69" x14ac:dyDescent="0.3">
      <c r="C224" s="8">
        <v>32540</v>
      </c>
      <c r="D224">
        <v>1</v>
      </c>
      <c r="E224">
        <v>0.9</v>
      </c>
      <c r="F224">
        <v>0.6</v>
      </c>
      <c r="G224">
        <v>2</v>
      </c>
      <c r="H224">
        <v>-0.8</v>
      </c>
      <c r="I224">
        <v>-0.7</v>
      </c>
      <c r="J224">
        <v>2.5</v>
      </c>
      <c r="K224">
        <v>0.4</v>
      </c>
      <c r="L224">
        <v>-0.4</v>
      </c>
      <c r="M224">
        <v>3.2</v>
      </c>
      <c r="N224">
        <v>1.7</v>
      </c>
      <c r="O224">
        <v>0.3</v>
      </c>
      <c r="P224">
        <v>100</v>
      </c>
      <c r="Q224">
        <v>92.61</v>
      </c>
      <c r="R224">
        <v>32.93</v>
      </c>
      <c r="S224">
        <v>13.76</v>
      </c>
      <c r="T224">
        <v>6.49</v>
      </c>
      <c r="U224">
        <v>4.6900000000000004</v>
      </c>
      <c r="V224">
        <v>8.0400000000000009</v>
      </c>
      <c r="W224">
        <v>2.7600000000000002</v>
      </c>
      <c r="X224">
        <v>11.57</v>
      </c>
      <c r="Y224">
        <v>4.13</v>
      </c>
      <c r="Z224">
        <v>11.03</v>
      </c>
      <c r="AA224">
        <v>4.6000000000000005</v>
      </c>
      <c r="AB224">
        <v>-1.7</v>
      </c>
      <c r="AG224" s="8">
        <v>32540</v>
      </c>
      <c r="AH224">
        <v>-1.8</v>
      </c>
      <c r="AI224">
        <v>1.8</v>
      </c>
      <c r="AJ224">
        <v>0.5</v>
      </c>
      <c r="AK224">
        <v>0.3</v>
      </c>
      <c r="AL224">
        <v>1.9</v>
      </c>
      <c r="AT224" s="8">
        <v>32540</v>
      </c>
      <c r="AU224" s="2">
        <v>1</v>
      </c>
      <c r="AV224">
        <v>1.5</v>
      </c>
      <c r="AW224">
        <v>0.6</v>
      </c>
      <c r="AX224">
        <v>1.4</v>
      </c>
      <c r="AY224" s="2">
        <v>-0.3</v>
      </c>
      <c r="AZ224">
        <v>-0.1</v>
      </c>
      <c r="BA224">
        <v>-0.4</v>
      </c>
      <c r="BB224">
        <v>-0.1</v>
      </c>
      <c r="BD224" s="3">
        <f t="shared" si="24"/>
        <v>1</v>
      </c>
      <c r="BE224" s="7">
        <f t="shared" si="20"/>
        <v>0.19757999999999998</v>
      </c>
      <c r="BF224" s="7">
        <f t="shared" si="21"/>
        <v>-0.1258</v>
      </c>
      <c r="BG224" s="7">
        <f t="shared" si="22"/>
        <v>0.92822000000000005</v>
      </c>
      <c r="BH224" s="7">
        <f t="shared" si="19"/>
        <v>0</v>
      </c>
      <c r="BI224" s="7">
        <f t="shared" si="23"/>
        <v>0</v>
      </c>
      <c r="BO224" s="8">
        <v>32540</v>
      </c>
      <c r="BP224">
        <v>-0.1</v>
      </c>
      <c r="BQ224">
        <v>-0.1</v>
      </c>
    </row>
    <row r="225" spans="3:69" x14ac:dyDescent="0.3">
      <c r="C225" s="8">
        <v>32568</v>
      </c>
      <c r="D225">
        <v>1.1000000000000001</v>
      </c>
      <c r="E225">
        <v>1.1000000000000001</v>
      </c>
      <c r="F225">
        <v>0.6</v>
      </c>
      <c r="G225">
        <v>2.2000000000000002</v>
      </c>
      <c r="H225">
        <v>-0.7</v>
      </c>
      <c r="I225">
        <v>-0.7</v>
      </c>
      <c r="J225">
        <v>2.5</v>
      </c>
      <c r="K225">
        <v>0.4</v>
      </c>
      <c r="L225">
        <v>0.2</v>
      </c>
      <c r="M225">
        <v>3.5</v>
      </c>
      <c r="N225">
        <v>1.8</v>
      </c>
      <c r="O225">
        <v>0.5</v>
      </c>
      <c r="P225">
        <v>100</v>
      </c>
      <c r="Q225">
        <v>92.61</v>
      </c>
      <c r="R225">
        <v>32.93</v>
      </c>
      <c r="S225">
        <v>13.76</v>
      </c>
      <c r="T225">
        <v>6.49</v>
      </c>
      <c r="U225">
        <v>4.6900000000000004</v>
      </c>
      <c r="V225">
        <v>8.0400000000000009</v>
      </c>
      <c r="W225">
        <v>2.7600000000000002</v>
      </c>
      <c r="X225">
        <v>11.57</v>
      </c>
      <c r="Y225">
        <v>4.13</v>
      </c>
      <c r="Z225">
        <v>11.03</v>
      </c>
      <c r="AA225">
        <v>4.6000000000000005</v>
      </c>
      <c r="AB225">
        <v>-1</v>
      </c>
      <c r="AG225" s="8">
        <v>32568</v>
      </c>
      <c r="AH225">
        <v>-1.9</v>
      </c>
      <c r="AI225">
        <v>1.9</v>
      </c>
      <c r="AJ225">
        <v>0.5</v>
      </c>
      <c r="AK225">
        <v>0.6</v>
      </c>
      <c r="AL225">
        <v>2</v>
      </c>
      <c r="AT225" s="8">
        <v>32568</v>
      </c>
      <c r="AU225" s="2">
        <v>1.1000000000000001</v>
      </c>
      <c r="AV225">
        <v>1.5</v>
      </c>
      <c r="AW225">
        <v>0.6</v>
      </c>
      <c r="AX225">
        <v>1.7</v>
      </c>
      <c r="AY225" s="2">
        <v>0.5</v>
      </c>
      <c r="AZ225">
        <v>0.4</v>
      </c>
      <c r="BA225">
        <v>0.7</v>
      </c>
      <c r="BB225">
        <v>0.3</v>
      </c>
      <c r="BD225" s="3">
        <f t="shared" si="24"/>
        <v>1.1000000000000001</v>
      </c>
      <c r="BE225" s="7">
        <f t="shared" si="20"/>
        <v>0.19757999999999998</v>
      </c>
      <c r="BF225" s="7">
        <f t="shared" si="21"/>
        <v>-7.400000000000001E-2</v>
      </c>
      <c r="BG225" s="7">
        <f t="shared" si="22"/>
        <v>0.97642000000000007</v>
      </c>
      <c r="BH225" s="7">
        <f t="shared" si="19"/>
        <v>0</v>
      </c>
      <c r="BI225" s="7">
        <f t="shared" si="23"/>
        <v>0</v>
      </c>
      <c r="BO225" s="8">
        <v>32568</v>
      </c>
      <c r="BP225">
        <v>0</v>
      </c>
      <c r="BQ225">
        <v>-0.1</v>
      </c>
    </row>
    <row r="226" spans="3:69" x14ac:dyDescent="0.3">
      <c r="C226" s="8">
        <v>32599</v>
      </c>
      <c r="D226">
        <v>2.4</v>
      </c>
      <c r="E226">
        <v>2.5</v>
      </c>
      <c r="F226">
        <v>2.6</v>
      </c>
      <c r="G226">
        <v>2.7</v>
      </c>
      <c r="H226">
        <v>-1.2</v>
      </c>
      <c r="I226">
        <v>0.5</v>
      </c>
      <c r="J226">
        <v>4.4000000000000004</v>
      </c>
      <c r="K226">
        <v>2.2999999999999998</v>
      </c>
      <c r="L226">
        <v>1.1000000000000001</v>
      </c>
      <c r="M226">
        <v>4.2</v>
      </c>
      <c r="N226">
        <v>3.2</v>
      </c>
      <c r="O226">
        <v>1.5</v>
      </c>
      <c r="P226">
        <v>100</v>
      </c>
      <c r="Q226">
        <v>92.61</v>
      </c>
      <c r="R226">
        <v>32.93</v>
      </c>
      <c r="S226">
        <v>13.76</v>
      </c>
      <c r="T226">
        <v>6.49</v>
      </c>
      <c r="U226">
        <v>4.6900000000000004</v>
      </c>
      <c r="V226">
        <v>8.0400000000000009</v>
      </c>
      <c r="W226">
        <v>2.7600000000000002</v>
      </c>
      <c r="X226">
        <v>11.57</v>
      </c>
      <c r="Y226">
        <v>4.13</v>
      </c>
      <c r="Z226">
        <v>11.03</v>
      </c>
      <c r="AA226">
        <v>4.6000000000000005</v>
      </c>
      <c r="AB226">
        <v>-0.5</v>
      </c>
      <c r="AG226" s="8">
        <v>32599</v>
      </c>
      <c r="AH226">
        <v>-4.2</v>
      </c>
      <c r="AI226">
        <v>3.7</v>
      </c>
      <c r="AJ226">
        <v>2</v>
      </c>
      <c r="AK226">
        <v>2</v>
      </c>
      <c r="AL226">
        <v>3.5</v>
      </c>
      <c r="AT226" s="8">
        <v>32599</v>
      </c>
      <c r="AU226" s="2">
        <v>2.4</v>
      </c>
      <c r="AV226">
        <v>2.4</v>
      </c>
      <c r="AW226">
        <v>1.7</v>
      </c>
      <c r="AX226">
        <v>3.2</v>
      </c>
      <c r="AY226" s="2">
        <v>1.8</v>
      </c>
      <c r="AZ226">
        <v>1.6</v>
      </c>
      <c r="BA226">
        <v>1.4</v>
      </c>
      <c r="BB226">
        <v>2.1</v>
      </c>
      <c r="BD226" s="3">
        <f t="shared" si="24"/>
        <v>2.4</v>
      </c>
      <c r="BE226" s="7">
        <f t="shared" si="20"/>
        <v>0.85618000000000005</v>
      </c>
      <c r="BF226" s="7">
        <f t="shared" si="21"/>
        <v>-3.7000000000000005E-2</v>
      </c>
      <c r="BG226" s="7">
        <f t="shared" si="22"/>
        <v>1.5808199999999997</v>
      </c>
      <c r="BH226" s="7">
        <f t="shared" si="19"/>
        <v>0</v>
      </c>
      <c r="BI226" s="7">
        <f t="shared" si="23"/>
        <v>0</v>
      </c>
      <c r="BO226" s="8">
        <v>32599</v>
      </c>
      <c r="BP226">
        <v>1.9</v>
      </c>
      <c r="BQ226">
        <v>1.8</v>
      </c>
    </row>
    <row r="227" spans="3:69" x14ac:dyDescent="0.3">
      <c r="C227" s="8">
        <v>32629</v>
      </c>
      <c r="D227">
        <v>2.9</v>
      </c>
      <c r="E227">
        <v>2.8</v>
      </c>
      <c r="F227">
        <v>3.4</v>
      </c>
      <c r="G227">
        <v>2.9</v>
      </c>
      <c r="H227">
        <v>-0.7</v>
      </c>
      <c r="I227">
        <v>0.6</v>
      </c>
      <c r="J227">
        <v>4.3</v>
      </c>
      <c r="K227">
        <v>2.2000000000000002</v>
      </c>
      <c r="L227">
        <v>1.4</v>
      </c>
      <c r="M227">
        <v>4.0999999999999996</v>
      </c>
      <c r="N227">
        <v>4.5</v>
      </c>
      <c r="O227">
        <v>1.7</v>
      </c>
      <c r="P227">
        <v>100</v>
      </c>
      <c r="Q227">
        <v>92.61</v>
      </c>
      <c r="R227">
        <v>32.93</v>
      </c>
      <c r="S227">
        <v>13.76</v>
      </c>
      <c r="T227">
        <v>6.49</v>
      </c>
      <c r="U227">
        <v>4.6900000000000004</v>
      </c>
      <c r="V227">
        <v>8.0400000000000009</v>
      </c>
      <c r="W227">
        <v>2.7600000000000002</v>
      </c>
      <c r="X227">
        <v>11.57</v>
      </c>
      <c r="Y227">
        <v>4.13</v>
      </c>
      <c r="Z227">
        <v>11.03</v>
      </c>
      <c r="AA227">
        <v>4.6000000000000005</v>
      </c>
      <c r="AB227">
        <v>0</v>
      </c>
      <c r="AG227" s="8">
        <v>32629</v>
      </c>
      <c r="AH227">
        <v>-4.2</v>
      </c>
      <c r="AI227">
        <v>3.7</v>
      </c>
      <c r="AJ227">
        <v>2.9</v>
      </c>
      <c r="AK227">
        <v>2.2999999999999998</v>
      </c>
      <c r="AL227">
        <v>3.7</v>
      </c>
      <c r="AT227" s="8">
        <v>32629</v>
      </c>
      <c r="AU227" s="2">
        <v>2.9</v>
      </c>
      <c r="AV227">
        <v>2.8</v>
      </c>
      <c r="AW227">
        <v>2.4</v>
      </c>
      <c r="AX227">
        <v>3.4</v>
      </c>
      <c r="AY227" s="2">
        <v>0.6</v>
      </c>
      <c r="AZ227">
        <v>0.7</v>
      </c>
      <c r="BA227">
        <v>0.8</v>
      </c>
      <c r="BB227">
        <v>0.4</v>
      </c>
      <c r="BD227" s="3">
        <f t="shared" si="24"/>
        <v>2.9</v>
      </c>
      <c r="BE227" s="7">
        <f t="shared" si="20"/>
        <v>1.1196199999999998</v>
      </c>
      <c r="BF227" s="7">
        <f t="shared" si="21"/>
        <v>0</v>
      </c>
      <c r="BG227" s="7">
        <f t="shared" si="22"/>
        <v>1.7803800000000001</v>
      </c>
      <c r="BH227" s="7">
        <f t="shared" si="19"/>
        <v>0</v>
      </c>
      <c r="BI227" s="7">
        <f t="shared" si="23"/>
        <v>0</v>
      </c>
      <c r="BO227" s="8">
        <v>32629</v>
      </c>
      <c r="BP227">
        <v>0.1</v>
      </c>
      <c r="BQ227">
        <v>1.9</v>
      </c>
    </row>
    <row r="228" spans="3:69" x14ac:dyDescent="0.3">
      <c r="C228" s="8">
        <v>32660</v>
      </c>
      <c r="D228">
        <v>3</v>
      </c>
      <c r="E228">
        <v>2.9</v>
      </c>
      <c r="F228">
        <v>3.6</v>
      </c>
      <c r="G228">
        <v>3.3</v>
      </c>
      <c r="H228">
        <v>-0.6</v>
      </c>
      <c r="I228">
        <v>0.8</v>
      </c>
      <c r="J228">
        <v>4.5999999999999996</v>
      </c>
      <c r="K228">
        <v>2</v>
      </c>
      <c r="L228">
        <v>1.7</v>
      </c>
      <c r="M228">
        <v>4.0999999999999996</v>
      </c>
      <c r="N228">
        <v>3.9</v>
      </c>
      <c r="O228">
        <v>1.7</v>
      </c>
      <c r="P228">
        <v>100</v>
      </c>
      <c r="Q228">
        <v>92.61</v>
      </c>
      <c r="R228">
        <v>32.93</v>
      </c>
      <c r="S228">
        <v>13.76</v>
      </c>
      <c r="T228">
        <v>6.49</v>
      </c>
      <c r="U228">
        <v>4.6900000000000004</v>
      </c>
      <c r="V228">
        <v>8.0400000000000009</v>
      </c>
      <c r="W228">
        <v>2.7600000000000002</v>
      </c>
      <c r="X228">
        <v>11.57</v>
      </c>
      <c r="Y228">
        <v>4.13</v>
      </c>
      <c r="Z228">
        <v>11.03</v>
      </c>
      <c r="AA228">
        <v>4.6000000000000005</v>
      </c>
      <c r="AB228">
        <v>0.4</v>
      </c>
      <c r="AG228" s="8">
        <v>32660</v>
      </c>
      <c r="AH228">
        <v>-3.7</v>
      </c>
      <c r="AI228">
        <v>3.9</v>
      </c>
      <c r="AJ228">
        <v>2.9</v>
      </c>
      <c r="AK228">
        <v>2.2999999999999998</v>
      </c>
      <c r="AL228">
        <v>4</v>
      </c>
      <c r="AT228" s="8">
        <v>32660</v>
      </c>
      <c r="AU228" s="2">
        <v>3</v>
      </c>
      <c r="AV228">
        <v>2.8</v>
      </c>
      <c r="AW228">
        <v>2.6</v>
      </c>
      <c r="AX228">
        <v>3.6</v>
      </c>
      <c r="AY228" s="2">
        <v>-0.1</v>
      </c>
      <c r="AZ228">
        <v>-0.1</v>
      </c>
      <c r="BA228">
        <v>-0.3</v>
      </c>
      <c r="BB228">
        <v>0.3</v>
      </c>
      <c r="BD228" s="3">
        <f t="shared" si="24"/>
        <v>3</v>
      </c>
      <c r="BE228" s="7">
        <f t="shared" si="20"/>
        <v>1.1854800000000001</v>
      </c>
      <c r="BF228" s="7">
        <f t="shared" si="21"/>
        <v>2.9600000000000005E-2</v>
      </c>
      <c r="BG228" s="7">
        <f t="shared" si="22"/>
        <v>1.7849199999999998</v>
      </c>
      <c r="BH228" s="7">
        <f t="shared" si="19"/>
        <v>0</v>
      </c>
      <c r="BI228" s="7">
        <f t="shared" si="23"/>
        <v>0</v>
      </c>
      <c r="BO228" s="8">
        <v>32660</v>
      </c>
      <c r="BP228">
        <v>0</v>
      </c>
      <c r="BQ228">
        <v>1.9</v>
      </c>
    </row>
    <row r="229" spans="3:69" x14ac:dyDescent="0.3">
      <c r="C229" s="8">
        <v>32690</v>
      </c>
      <c r="D229">
        <v>3</v>
      </c>
      <c r="E229">
        <v>3</v>
      </c>
      <c r="F229">
        <v>3.5</v>
      </c>
      <c r="G229">
        <v>3.4</v>
      </c>
      <c r="H229">
        <v>-0.5</v>
      </c>
      <c r="I229">
        <v>0.7</v>
      </c>
      <c r="J229">
        <v>4.4000000000000004</v>
      </c>
      <c r="K229">
        <v>2.1</v>
      </c>
      <c r="L229">
        <v>1.7</v>
      </c>
      <c r="M229">
        <v>4.0999999999999996</v>
      </c>
      <c r="N229">
        <v>4</v>
      </c>
      <c r="O229">
        <v>1.6</v>
      </c>
      <c r="P229">
        <v>100</v>
      </c>
      <c r="Q229">
        <v>92.61</v>
      </c>
      <c r="R229">
        <v>32.93</v>
      </c>
      <c r="S229">
        <v>13.76</v>
      </c>
      <c r="T229">
        <v>6.49</v>
      </c>
      <c r="U229">
        <v>4.6900000000000004</v>
      </c>
      <c r="V229">
        <v>8.0400000000000009</v>
      </c>
      <c r="W229">
        <v>2.7600000000000002</v>
      </c>
      <c r="X229">
        <v>11.57</v>
      </c>
      <c r="Y229">
        <v>4.13</v>
      </c>
      <c r="Z229">
        <v>11.03</v>
      </c>
      <c r="AA229">
        <v>4.6000000000000005</v>
      </c>
      <c r="AB229">
        <v>0.9</v>
      </c>
      <c r="AG229" s="8">
        <v>32690</v>
      </c>
      <c r="AH229">
        <v>-3.8</v>
      </c>
      <c r="AI229">
        <v>3.8</v>
      </c>
      <c r="AJ229">
        <v>2.9</v>
      </c>
      <c r="AK229">
        <v>2.2999999999999998</v>
      </c>
      <c r="AL229">
        <v>4</v>
      </c>
      <c r="AT229" s="8">
        <v>32690</v>
      </c>
      <c r="AU229" s="2">
        <v>3</v>
      </c>
      <c r="AV229">
        <v>2.8</v>
      </c>
      <c r="AW229">
        <v>2.5</v>
      </c>
      <c r="AX229">
        <v>3.7</v>
      </c>
      <c r="AY229" s="2">
        <v>-0.2</v>
      </c>
      <c r="AZ229">
        <v>-0.2</v>
      </c>
      <c r="BA229">
        <v>-0.5</v>
      </c>
      <c r="BB229">
        <v>0.1</v>
      </c>
      <c r="BD229" s="3">
        <f t="shared" si="24"/>
        <v>3</v>
      </c>
      <c r="BE229" s="7">
        <f t="shared" si="20"/>
        <v>1.15255</v>
      </c>
      <c r="BF229" s="7">
        <f t="shared" si="21"/>
        <v>6.6600000000000006E-2</v>
      </c>
      <c r="BG229" s="7">
        <f t="shared" si="22"/>
        <v>1.78085</v>
      </c>
      <c r="BH229" s="7">
        <f t="shared" si="19"/>
        <v>0</v>
      </c>
      <c r="BI229" s="7">
        <f t="shared" si="23"/>
        <v>0</v>
      </c>
      <c r="BO229" s="8">
        <v>32690</v>
      </c>
      <c r="BP229">
        <v>0</v>
      </c>
      <c r="BQ229">
        <v>1.9</v>
      </c>
    </row>
    <row r="230" spans="3:69" x14ac:dyDescent="0.3">
      <c r="C230" s="8">
        <v>32721</v>
      </c>
      <c r="D230">
        <v>2.6</v>
      </c>
      <c r="E230">
        <v>2.9</v>
      </c>
      <c r="F230">
        <v>2.2000000000000002</v>
      </c>
      <c r="G230">
        <v>3.4</v>
      </c>
      <c r="H230">
        <v>-0.3</v>
      </c>
      <c r="I230">
        <v>0.7</v>
      </c>
      <c r="J230">
        <v>4.7</v>
      </c>
      <c r="K230">
        <v>1.9</v>
      </c>
      <c r="L230">
        <v>1.6</v>
      </c>
      <c r="M230">
        <v>4.0999999999999996</v>
      </c>
      <c r="N230">
        <v>3.8</v>
      </c>
      <c r="O230">
        <v>1.7</v>
      </c>
      <c r="P230">
        <v>100</v>
      </c>
      <c r="Q230">
        <v>92.61</v>
      </c>
      <c r="R230">
        <v>32.93</v>
      </c>
      <c r="S230">
        <v>13.76</v>
      </c>
      <c r="T230">
        <v>6.49</v>
      </c>
      <c r="U230">
        <v>4.6900000000000004</v>
      </c>
      <c r="V230">
        <v>8.0400000000000009</v>
      </c>
      <c r="W230">
        <v>2.7600000000000002</v>
      </c>
      <c r="X230">
        <v>11.57</v>
      </c>
      <c r="Y230">
        <v>4.13</v>
      </c>
      <c r="Z230">
        <v>11.03</v>
      </c>
      <c r="AA230">
        <v>4.6000000000000005</v>
      </c>
      <c r="AB230">
        <v>0.5</v>
      </c>
      <c r="AG230" s="8">
        <v>32721</v>
      </c>
      <c r="AH230">
        <v>-3.7</v>
      </c>
      <c r="AI230">
        <v>4</v>
      </c>
      <c r="AJ230">
        <v>1.8</v>
      </c>
      <c r="AK230">
        <v>2.2999999999999998</v>
      </c>
      <c r="AL230">
        <v>4</v>
      </c>
      <c r="AT230" s="8">
        <v>32721</v>
      </c>
      <c r="AU230" s="2">
        <v>2.6</v>
      </c>
      <c r="AV230">
        <v>2.8</v>
      </c>
      <c r="AW230">
        <v>1.7</v>
      </c>
      <c r="AX230">
        <v>3.7</v>
      </c>
      <c r="AY230" s="2">
        <v>-0.1</v>
      </c>
      <c r="AZ230">
        <v>-0.2</v>
      </c>
      <c r="BA230">
        <v>-0.4</v>
      </c>
      <c r="BB230">
        <v>0.2</v>
      </c>
      <c r="BD230" s="3">
        <f t="shared" si="24"/>
        <v>2.6</v>
      </c>
      <c r="BE230" s="7">
        <f t="shared" si="20"/>
        <v>0.7244600000000001</v>
      </c>
      <c r="BF230" s="7">
        <f t="shared" si="21"/>
        <v>3.7000000000000005E-2</v>
      </c>
      <c r="BG230" s="7">
        <f t="shared" si="22"/>
        <v>1.8385400000000001</v>
      </c>
      <c r="BH230" s="7">
        <f t="shared" si="19"/>
        <v>0</v>
      </c>
      <c r="BI230" s="7">
        <f t="shared" si="23"/>
        <v>0</v>
      </c>
      <c r="BO230" s="8">
        <v>32721</v>
      </c>
      <c r="BP230">
        <v>0</v>
      </c>
      <c r="BQ230">
        <v>1.9</v>
      </c>
    </row>
    <row r="231" spans="3:69" x14ac:dyDescent="0.3">
      <c r="C231" s="8">
        <v>32752</v>
      </c>
      <c r="D231">
        <v>2.6</v>
      </c>
      <c r="E231">
        <v>2.9</v>
      </c>
      <c r="F231">
        <v>2.2999999999999998</v>
      </c>
      <c r="G231">
        <v>3.3</v>
      </c>
      <c r="H231">
        <v>-0.3</v>
      </c>
      <c r="I231">
        <v>0.7</v>
      </c>
      <c r="J231">
        <v>5.5</v>
      </c>
      <c r="K231">
        <v>2</v>
      </c>
      <c r="L231">
        <v>1.5</v>
      </c>
      <c r="M231">
        <v>4.2</v>
      </c>
      <c r="N231">
        <v>3.9</v>
      </c>
      <c r="O231">
        <v>1.8</v>
      </c>
      <c r="P231">
        <v>100</v>
      </c>
      <c r="Q231">
        <v>92.61</v>
      </c>
      <c r="R231">
        <v>32.93</v>
      </c>
      <c r="S231">
        <v>13.76</v>
      </c>
      <c r="T231">
        <v>6.49</v>
      </c>
      <c r="U231">
        <v>4.6900000000000004</v>
      </c>
      <c r="V231">
        <v>8.0400000000000009</v>
      </c>
      <c r="W231">
        <v>2.7600000000000002</v>
      </c>
      <c r="X231">
        <v>11.57</v>
      </c>
      <c r="Y231">
        <v>4.13</v>
      </c>
      <c r="Z231">
        <v>11.03</v>
      </c>
      <c r="AA231">
        <v>4.6000000000000005</v>
      </c>
      <c r="AB231">
        <v>0.6</v>
      </c>
      <c r="AG231" s="8">
        <v>32752</v>
      </c>
      <c r="AH231">
        <v>-3.6</v>
      </c>
      <c r="AI231">
        <v>4.5</v>
      </c>
      <c r="AJ231">
        <v>1.8</v>
      </c>
      <c r="AK231">
        <v>2.4</v>
      </c>
      <c r="AL231">
        <v>3.9</v>
      </c>
      <c r="AT231" s="8">
        <v>32752</v>
      </c>
      <c r="AU231" s="2">
        <v>2.6</v>
      </c>
      <c r="AV231">
        <v>3</v>
      </c>
      <c r="AW231">
        <v>1.9</v>
      </c>
      <c r="AX231">
        <v>3.6</v>
      </c>
      <c r="AY231" s="2">
        <v>0.9</v>
      </c>
      <c r="AZ231">
        <v>0.7</v>
      </c>
      <c r="BA231">
        <v>1.7</v>
      </c>
      <c r="BB231">
        <v>-0.1</v>
      </c>
      <c r="BD231" s="3">
        <f t="shared" si="24"/>
        <v>2.6</v>
      </c>
      <c r="BE231" s="7">
        <f t="shared" si="20"/>
        <v>0.7573899999999999</v>
      </c>
      <c r="BF231" s="7">
        <f t="shared" si="21"/>
        <v>4.4400000000000002E-2</v>
      </c>
      <c r="BG231" s="7">
        <f t="shared" si="22"/>
        <v>1.7982100000000001</v>
      </c>
      <c r="BH231" s="7">
        <f t="shared" si="19"/>
        <v>0</v>
      </c>
      <c r="BI231" s="7">
        <f t="shared" si="23"/>
        <v>0</v>
      </c>
      <c r="BO231" s="8">
        <v>32752</v>
      </c>
      <c r="BP231">
        <v>0</v>
      </c>
      <c r="BQ231">
        <v>1.9</v>
      </c>
    </row>
    <row r="232" spans="3:69" x14ac:dyDescent="0.3">
      <c r="C232" s="8">
        <v>32782</v>
      </c>
      <c r="D232">
        <v>2.9</v>
      </c>
      <c r="E232">
        <v>2.9</v>
      </c>
      <c r="F232">
        <v>3</v>
      </c>
      <c r="G232">
        <v>3.3</v>
      </c>
      <c r="H232">
        <v>0</v>
      </c>
      <c r="I232">
        <v>0.9</v>
      </c>
      <c r="J232">
        <v>5.7</v>
      </c>
      <c r="K232">
        <v>1.9</v>
      </c>
      <c r="L232">
        <v>1.6</v>
      </c>
      <c r="M232">
        <v>4.2</v>
      </c>
      <c r="N232">
        <v>3.8</v>
      </c>
      <c r="O232">
        <v>1.8</v>
      </c>
      <c r="P232">
        <v>100</v>
      </c>
      <c r="Q232">
        <v>92.61</v>
      </c>
      <c r="R232">
        <v>32.93</v>
      </c>
      <c r="S232">
        <v>13.76</v>
      </c>
      <c r="T232">
        <v>6.49</v>
      </c>
      <c r="U232">
        <v>4.6900000000000004</v>
      </c>
      <c r="V232">
        <v>8.0400000000000009</v>
      </c>
      <c r="W232">
        <v>2.7600000000000002</v>
      </c>
      <c r="X232">
        <v>11.57</v>
      </c>
      <c r="Y232">
        <v>4.13</v>
      </c>
      <c r="Z232">
        <v>11.03</v>
      </c>
      <c r="AA232">
        <v>4.6000000000000005</v>
      </c>
      <c r="AB232">
        <v>0.7</v>
      </c>
      <c r="AG232" s="8">
        <v>32782</v>
      </c>
      <c r="AH232">
        <v>-3.4</v>
      </c>
      <c r="AI232">
        <v>4.8</v>
      </c>
      <c r="AJ232">
        <v>2.4</v>
      </c>
      <c r="AK232">
        <v>2.2999999999999998</v>
      </c>
      <c r="AL232">
        <v>4</v>
      </c>
      <c r="AT232" s="8">
        <v>32782</v>
      </c>
      <c r="AU232" s="2">
        <v>2.9</v>
      </c>
      <c r="AV232">
        <v>2.9</v>
      </c>
      <c r="AW232">
        <v>2.4</v>
      </c>
      <c r="AX232">
        <v>3.6</v>
      </c>
      <c r="AY232" s="2">
        <v>0.8</v>
      </c>
      <c r="AZ232">
        <v>0.4</v>
      </c>
      <c r="BA232">
        <v>1.3</v>
      </c>
      <c r="BB232">
        <v>0.2</v>
      </c>
      <c r="BD232" s="3">
        <f t="shared" si="24"/>
        <v>2.9</v>
      </c>
      <c r="BE232" s="7">
        <f t="shared" si="20"/>
        <v>0.98789999999999989</v>
      </c>
      <c r="BF232" s="7">
        <f t="shared" si="21"/>
        <v>5.1799999999999999E-2</v>
      </c>
      <c r="BG232" s="7">
        <f t="shared" si="22"/>
        <v>1.8603000000000001</v>
      </c>
      <c r="BH232" s="7">
        <f t="shared" si="19"/>
        <v>0</v>
      </c>
      <c r="BI232" s="7">
        <f t="shared" si="23"/>
        <v>0</v>
      </c>
      <c r="BO232" s="8">
        <v>32782</v>
      </c>
      <c r="BP232">
        <v>0.2</v>
      </c>
      <c r="BQ232">
        <v>2.1</v>
      </c>
    </row>
    <row r="233" spans="3:69" x14ac:dyDescent="0.3">
      <c r="C233" s="8">
        <v>32813</v>
      </c>
      <c r="D233">
        <v>2.2999999999999998</v>
      </c>
      <c r="E233">
        <v>2.9</v>
      </c>
      <c r="F233">
        <v>1.2</v>
      </c>
      <c r="G233">
        <v>3.1</v>
      </c>
      <c r="H233">
        <v>0.5</v>
      </c>
      <c r="I233">
        <v>0.9</v>
      </c>
      <c r="J233">
        <v>5.5</v>
      </c>
      <c r="K233">
        <v>1.9</v>
      </c>
      <c r="L233">
        <v>1.6</v>
      </c>
      <c r="M233">
        <v>4.2</v>
      </c>
      <c r="N233">
        <v>3.3</v>
      </c>
      <c r="O233">
        <v>1.9</v>
      </c>
      <c r="P233">
        <v>100</v>
      </c>
      <c r="Q233">
        <v>92.61</v>
      </c>
      <c r="R233">
        <v>32.93</v>
      </c>
      <c r="S233">
        <v>13.76</v>
      </c>
      <c r="T233">
        <v>6.49</v>
      </c>
      <c r="U233">
        <v>4.6900000000000004</v>
      </c>
      <c r="V233">
        <v>8.0400000000000009</v>
      </c>
      <c r="W233">
        <v>2.7600000000000002</v>
      </c>
      <c r="X233">
        <v>11.57</v>
      </c>
      <c r="Y233">
        <v>4.13</v>
      </c>
      <c r="Z233">
        <v>11.03</v>
      </c>
      <c r="AA233">
        <v>4.6000000000000005</v>
      </c>
      <c r="AB233">
        <v>1.5</v>
      </c>
      <c r="AG233" s="8">
        <v>32813</v>
      </c>
      <c r="AH233">
        <v>-3.3</v>
      </c>
      <c r="AI233">
        <v>4.5999999999999996</v>
      </c>
      <c r="AJ233">
        <v>0.7</v>
      </c>
      <c r="AK233">
        <v>2.2999999999999998</v>
      </c>
      <c r="AL233">
        <v>3.9</v>
      </c>
      <c r="AT233" s="8">
        <v>32813</v>
      </c>
      <c r="AU233" s="2">
        <v>2.2999999999999998</v>
      </c>
      <c r="AV233">
        <v>2.8</v>
      </c>
      <c r="AW233">
        <v>1.3</v>
      </c>
      <c r="AX233">
        <v>3.5</v>
      </c>
      <c r="AY233" s="2">
        <v>-1</v>
      </c>
      <c r="AZ233">
        <v>0</v>
      </c>
      <c r="BA233">
        <v>-2</v>
      </c>
      <c r="BB233">
        <v>0</v>
      </c>
      <c r="BD233" s="3">
        <f t="shared" si="24"/>
        <v>2.2999999999999998</v>
      </c>
      <c r="BE233" s="7">
        <f t="shared" si="20"/>
        <v>0.39515999999999996</v>
      </c>
      <c r="BF233" s="7">
        <f t="shared" si="21"/>
        <v>0.11100000000000002</v>
      </c>
      <c r="BG233" s="7">
        <f t="shared" si="22"/>
        <v>1.7938399999999999</v>
      </c>
      <c r="BH233" s="7">
        <f t="shared" si="19"/>
        <v>0</v>
      </c>
      <c r="BI233" s="7">
        <f t="shared" si="23"/>
        <v>0</v>
      </c>
      <c r="BO233" s="8">
        <v>32813</v>
      </c>
      <c r="BP233">
        <v>0.3</v>
      </c>
      <c r="BQ233">
        <v>2.2999999999999998</v>
      </c>
    </row>
    <row r="234" spans="3:69" x14ac:dyDescent="0.3">
      <c r="C234" s="8">
        <v>32843</v>
      </c>
      <c r="D234">
        <v>2.6</v>
      </c>
      <c r="E234">
        <v>2.9</v>
      </c>
      <c r="F234">
        <v>2.2000000000000002</v>
      </c>
      <c r="G234">
        <v>3.1</v>
      </c>
      <c r="H234">
        <v>0.8</v>
      </c>
      <c r="I234">
        <v>0.9</v>
      </c>
      <c r="J234">
        <v>5.4</v>
      </c>
      <c r="K234">
        <v>1.9</v>
      </c>
      <c r="L234">
        <v>1.7</v>
      </c>
      <c r="M234">
        <v>4.2</v>
      </c>
      <c r="N234">
        <v>3.9</v>
      </c>
      <c r="O234">
        <v>1.7</v>
      </c>
      <c r="P234">
        <v>100</v>
      </c>
      <c r="Q234">
        <v>92.61</v>
      </c>
      <c r="R234">
        <v>32.93</v>
      </c>
      <c r="S234">
        <v>13.76</v>
      </c>
      <c r="T234">
        <v>6.49</v>
      </c>
      <c r="U234">
        <v>4.6900000000000004</v>
      </c>
      <c r="V234">
        <v>8.0400000000000009</v>
      </c>
      <c r="W234">
        <v>2.7600000000000002</v>
      </c>
      <c r="X234">
        <v>11.57</v>
      </c>
      <c r="Y234">
        <v>4.13</v>
      </c>
      <c r="Z234">
        <v>11.03</v>
      </c>
      <c r="AA234">
        <v>4.6000000000000005</v>
      </c>
      <c r="AB234">
        <v>1.8</v>
      </c>
      <c r="AG234" s="8">
        <v>32843</v>
      </c>
      <c r="AH234">
        <v>-3.2</v>
      </c>
      <c r="AI234">
        <v>4.4000000000000004</v>
      </c>
      <c r="AJ234">
        <v>1.9</v>
      </c>
      <c r="AK234">
        <v>2.2999999999999998</v>
      </c>
      <c r="AL234">
        <v>4</v>
      </c>
      <c r="AT234" s="8">
        <v>32843</v>
      </c>
      <c r="AU234" s="2">
        <v>2.6</v>
      </c>
      <c r="AV234">
        <v>2.8</v>
      </c>
      <c r="AW234">
        <v>1.9</v>
      </c>
      <c r="AX234">
        <v>3.6</v>
      </c>
      <c r="AY234" s="2">
        <v>0.1</v>
      </c>
      <c r="AZ234">
        <v>0.2</v>
      </c>
      <c r="BA234">
        <v>0.1</v>
      </c>
      <c r="BB234">
        <v>0.1</v>
      </c>
      <c r="BD234" s="3">
        <f t="shared" si="24"/>
        <v>2.6</v>
      </c>
      <c r="BE234" s="7">
        <f t="shared" si="20"/>
        <v>0.7244600000000001</v>
      </c>
      <c r="BF234" s="7">
        <f t="shared" si="21"/>
        <v>0.13320000000000001</v>
      </c>
      <c r="BG234" s="7">
        <f t="shared" si="22"/>
        <v>1.74234</v>
      </c>
      <c r="BH234" s="7">
        <f t="shared" si="19"/>
        <v>0</v>
      </c>
      <c r="BI234" s="7">
        <f t="shared" si="23"/>
        <v>0</v>
      </c>
      <c r="BO234" s="8">
        <v>32843</v>
      </c>
      <c r="BP234">
        <v>0.2</v>
      </c>
      <c r="BQ234">
        <v>2.6</v>
      </c>
    </row>
    <row r="235" spans="3:69" x14ac:dyDescent="0.3">
      <c r="C235" s="8">
        <v>32874</v>
      </c>
      <c r="D235">
        <v>3</v>
      </c>
      <c r="E235">
        <v>3</v>
      </c>
      <c r="F235">
        <v>3.4</v>
      </c>
      <c r="G235">
        <v>3.3</v>
      </c>
      <c r="H235">
        <v>0.8</v>
      </c>
      <c r="I235">
        <v>0.9</v>
      </c>
      <c r="J235">
        <v>5.2</v>
      </c>
      <c r="K235">
        <v>1.1000000000000001</v>
      </c>
      <c r="L235">
        <v>1.6</v>
      </c>
      <c r="M235">
        <v>4.2</v>
      </c>
      <c r="N235">
        <v>4.8</v>
      </c>
      <c r="O235">
        <v>1.8</v>
      </c>
      <c r="P235">
        <v>100</v>
      </c>
      <c r="Q235">
        <v>94.38</v>
      </c>
      <c r="R235">
        <v>31.400000000000002</v>
      </c>
      <c r="S235">
        <v>14.780000000000001</v>
      </c>
      <c r="T235">
        <v>5.53</v>
      </c>
      <c r="U235">
        <v>4.4400000000000004</v>
      </c>
      <c r="V235">
        <v>8.6</v>
      </c>
      <c r="W235">
        <v>3.12</v>
      </c>
      <c r="X235">
        <v>11.85</v>
      </c>
      <c r="Y235">
        <v>4.66</v>
      </c>
      <c r="Z235">
        <v>11.15</v>
      </c>
      <c r="AA235">
        <v>4.46</v>
      </c>
      <c r="AB235">
        <v>2.1</v>
      </c>
      <c r="AG235" s="8">
        <v>32874</v>
      </c>
      <c r="AH235">
        <v>-3.2</v>
      </c>
      <c r="AI235">
        <v>4.4000000000000004</v>
      </c>
      <c r="AJ235">
        <v>2.9</v>
      </c>
      <c r="AK235">
        <v>2.2999999999999998</v>
      </c>
      <c r="AL235">
        <v>4.3</v>
      </c>
      <c r="AN235">
        <v>12.23</v>
      </c>
      <c r="AO235">
        <v>37.9</v>
      </c>
      <c r="AP235">
        <v>10.91</v>
      </c>
      <c r="AT235" s="8">
        <v>32874</v>
      </c>
      <c r="AU235" s="2">
        <v>3</v>
      </c>
      <c r="AV235">
        <v>2.9</v>
      </c>
      <c r="AW235">
        <v>2.7</v>
      </c>
      <c r="AX235">
        <v>3.6</v>
      </c>
      <c r="AY235" s="2">
        <v>0.2</v>
      </c>
      <c r="AZ235">
        <v>-0.5</v>
      </c>
      <c r="BA235">
        <v>0.2</v>
      </c>
      <c r="BB235">
        <v>0.3</v>
      </c>
      <c r="BD235" s="3">
        <f t="shared" si="24"/>
        <v>3</v>
      </c>
      <c r="BE235" s="7">
        <f t="shared" si="20"/>
        <v>1.0676000000000001</v>
      </c>
      <c r="BF235" s="7">
        <f t="shared" si="21"/>
        <v>0.15540000000000001</v>
      </c>
      <c r="BG235" s="7">
        <f t="shared" si="22"/>
        <v>1.7769999999999999</v>
      </c>
      <c r="BH235" s="7">
        <f t="shared" si="19"/>
        <v>1.6372200000000001</v>
      </c>
      <c r="BI235" s="7">
        <f t="shared" si="23"/>
        <v>0.25092999999999999</v>
      </c>
      <c r="BO235" s="8">
        <v>32874</v>
      </c>
      <c r="BP235">
        <v>0.1</v>
      </c>
      <c r="BQ235">
        <v>2.7</v>
      </c>
    </row>
    <row r="236" spans="3:69" x14ac:dyDescent="0.3">
      <c r="C236" s="8">
        <v>32905</v>
      </c>
      <c r="D236">
        <v>3.6</v>
      </c>
      <c r="E236">
        <v>3</v>
      </c>
      <c r="F236">
        <v>5.3</v>
      </c>
      <c r="G236">
        <v>3.3</v>
      </c>
      <c r="H236">
        <v>0.9</v>
      </c>
      <c r="I236">
        <v>1.1000000000000001</v>
      </c>
      <c r="J236">
        <v>5.4</v>
      </c>
      <c r="K236">
        <v>1.1000000000000001</v>
      </c>
      <c r="L236">
        <v>1.8</v>
      </c>
      <c r="M236">
        <v>4.3</v>
      </c>
      <c r="N236">
        <v>3.9</v>
      </c>
      <c r="O236">
        <v>1.9</v>
      </c>
      <c r="P236">
        <v>100</v>
      </c>
      <c r="Q236">
        <v>94.38</v>
      </c>
      <c r="R236">
        <v>31.400000000000002</v>
      </c>
      <c r="S236">
        <v>14.780000000000001</v>
      </c>
      <c r="T236">
        <v>5.53</v>
      </c>
      <c r="U236">
        <v>4.4400000000000004</v>
      </c>
      <c r="V236">
        <v>8.6</v>
      </c>
      <c r="W236">
        <v>3.12</v>
      </c>
      <c r="X236">
        <v>11.85</v>
      </c>
      <c r="Y236">
        <v>4.66</v>
      </c>
      <c r="Z236">
        <v>11.15</v>
      </c>
      <c r="AA236">
        <v>4.46</v>
      </c>
      <c r="AB236">
        <v>1.7</v>
      </c>
      <c r="AG236" s="8">
        <v>32905</v>
      </c>
      <c r="AH236">
        <v>-2.6</v>
      </c>
      <c r="AI236">
        <v>4.5999999999999996</v>
      </c>
      <c r="AJ236">
        <v>4.2</v>
      </c>
      <c r="AK236">
        <v>2.6</v>
      </c>
      <c r="AL236">
        <v>4.0999999999999996</v>
      </c>
      <c r="AN236">
        <v>12.23</v>
      </c>
      <c r="AO236">
        <v>37.9</v>
      </c>
      <c r="AP236">
        <v>10.91</v>
      </c>
      <c r="AT236" s="8">
        <v>32905</v>
      </c>
      <c r="AU236" s="2">
        <v>3.6</v>
      </c>
      <c r="AV236">
        <v>2.8</v>
      </c>
      <c r="AW236">
        <v>3.7</v>
      </c>
      <c r="AX236">
        <v>3.7</v>
      </c>
      <c r="AY236" s="2">
        <v>0.1</v>
      </c>
      <c r="AZ236">
        <v>-0.3</v>
      </c>
      <c r="BA236">
        <v>0.3</v>
      </c>
      <c r="BB236">
        <v>-0.1</v>
      </c>
      <c r="BD236" s="3">
        <f t="shared" si="24"/>
        <v>3.6</v>
      </c>
      <c r="BE236" s="7">
        <f t="shared" si="20"/>
        <v>1.6642000000000001</v>
      </c>
      <c r="BF236" s="7">
        <f t="shared" si="21"/>
        <v>0.1258</v>
      </c>
      <c r="BG236" s="7">
        <f t="shared" si="22"/>
        <v>1.81</v>
      </c>
      <c r="BH236" s="7">
        <f t="shared" si="19"/>
        <v>2.1543799999999997</v>
      </c>
      <c r="BI236" s="7">
        <f t="shared" si="23"/>
        <v>0.28366000000000002</v>
      </c>
      <c r="BO236" s="8">
        <v>32905</v>
      </c>
      <c r="BP236">
        <v>0</v>
      </c>
      <c r="BQ236">
        <v>2.8</v>
      </c>
    </row>
    <row r="237" spans="3:69" x14ac:dyDescent="0.3">
      <c r="C237" s="8">
        <v>32933</v>
      </c>
      <c r="D237">
        <v>3.5</v>
      </c>
      <c r="E237">
        <v>3.1</v>
      </c>
      <c r="F237">
        <v>4.9000000000000004</v>
      </c>
      <c r="G237">
        <v>3.3</v>
      </c>
      <c r="H237">
        <v>1.1000000000000001</v>
      </c>
      <c r="I237">
        <v>0.9</v>
      </c>
      <c r="J237">
        <v>5.7</v>
      </c>
      <c r="K237">
        <v>1.1000000000000001</v>
      </c>
      <c r="L237">
        <v>1.9</v>
      </c>
      <c r="M237">
        <v>4.2</v>
      </c>
      <c r="N237">
        <v>3.8</v>
      </c>
      <c r="O237">
        <v>1.9</v>
      </c>
      <c r="P237">
        <v>100</v>
      </c>
      <c r="Q237">
        <v>94.38</v>
      </c>
      <c r="R237">
        <v>31.400000000000002</v>
      </c>
      <c r="S237">
        <v>14.780000000000001</v>
      </c>
      <c r="T237">
        <v>5.53</v>
      </c>
      <c r="U237">
        <v>4.4400000000000004</v>
      </c>
      <c r="V237">
        <v>8.6</v>
      </c>
      <c r="W237">
        <v>3.12</v>
      </c>
      <c r="X237">
        <v>11.85</v>
      </c>
      <c r="Y237">
        <v>4.66</v>
      </c>
      <c r="Z237">
        <v>11.15</v>
      </c>
      <c r="AA237">
        <v>4.46</v>
      </c>
      <c r="AB237">
        <v>2</v>
      </c>
      <c r="AG237" s="8">
        <v>32933</v>
      </c>
      <c r="AH237">
        <v>-2.6</v>
      </c>
      <c r="AI237">
        <v>4.9000000000000004</v>
      </c>
      <c r="AJ237">
        <v>3.9</v>
      </c>
      <c r="AK237">
        <v>2.7</v>
      </c>
      <c r="AL237">
        <v>4</v>
      </c>
      <c r="AN237">
        <v>12.23</v>
      </c>
      <c r="AO237">
        <v>37.9</v>
      </c>
      <c r="AP237">
        <v>10.91</v>
      </c>
      <c r="AT237" s="8">
        <v>32933</v>
      </c>
      <c r="AU237" s="2">
        <v>3.5</v>
      </c>
      <c r="AV237">
        <v>2.9</v>
      </c>
      <c r="AW237">
        <v>3.5</v>
      </c>
      <c r="AX237">
        <v>3.6</v>
      </c>
      <c r="AY237" s="2">
        <v>0.4</v>
      </c>
      <c r="AZ237">
        <v>0.5</v>
      </c>
      <c r="BA237">
        <v>0.7</v>
      </c>
      <c r="BB237">
        <v>0.2</v>
      </c>
      <c r="BD237" s="3">
        <f t="shared" si="24"/>
        <v>3.5</v>
      </c>
      <c r="BE237" s="7">
        <f t="shared" si="20"/>
        <v>1.5386000000000002</v>
      </c>
      <c r="BF237" s="7">
        <f t="shared" si="21"/>
        <v>0.14800000000000002</v>
      </c>
      <c r="BG237" s="7">
        <f t="shared" si="22"/>
        <v>1.8133999999999997</v>
      </c>
      <c r="BH237" s="7">
        <f t="shared" si="19"/>
        <v>2.0773700000000002</v>
      </c>
      <c r="BI237" s="7">
        <f t="shared" si="23"/>
        <v>0.29457</v>
      </c>
      <c r="BO237" s="8">
        <v>32933</v>
      </c>
      <c r="BP237">
        <v>0</v>
      </c>
      <c r="BQ237">
        <v>2.8</v>
      </c>
    </row>
    <row r="238" spans="3:69" x14ac:dyDescent="0.3">
      <c r="C238" s="8">
        <v>32964</v>
      </c>
      <c r="D238">
        <v>2.5</v>
      </c>
      <c r="E238">
        <v>2.1</v>
      </c>
      <c r="F238">
        <v>2.9</v>
      </c>
      <c r="G238">
        <v>2.9</v>
      </c>
      <c r="H238">
        <v>1.9</v>
      </c>
      <c r="I238">
        <v>-0.2</v>
      </c>
      <c r="J238">
        <v>4.4000000000000004</v>
      </c>
      <c r="K238">
        <v>0.2</v>
      </c>
      <c r="L238">
        <v>0.9</v>
      </c>
      <c r="M238">
        <v>5.2</v>
      </c>
      <c r="N238">
        <v>3.2</v>
      </c>
      <c r="O238">
        <v>0.9</v>
      </c>
      <c r="P238">
        <v>100</v>
      </c>
      <c r="Q238">
        <v>94.38</v>
      </c>
      <c r="R238">
        <v>31.400000000000002</v>
      </c>
      <c r="S238">
        <v>14.780000000000001</v>
      </c>
      <c r="T238">
        <v>5.53</v>
      </c>
      <c r="U238">
        <v>4.4400000000000004</v>
      </c>
      <c r="V238">
        <v>8.6</v>
      </c>
      <c r="W238">
        <v>3.12</v>
      </c>
      <c r="X238">
        <v>11.85</v>
      </c>
      <c r="Y238">
        <v>4.66</v>
      </c>
      <c r="Z238">
        <v>11.15</v>
      </c>
      <c r="AA238">
        <v>4.46</v>
      </c>
      <c r="AB238">
        <v>2.1</v>
      </c>
      <c r="AG238" s="8">
        <v>32964</v>
      </c>
      <c r="AH238">
        <v>-0.1</v>
      </c>
      <c r="AI238">
        <v>3.3</v>
      </c>
      <c r="AJ238">
        <v>2.5</v>
      </c>
      <c r="AK238">
        <v>2.2000000000000002</v>
      </c>
      <c r="AL238">
        <v>2.9</v>
      </c>
      <c r="AN238">
        <v>12.23</v>
      </c>
      <c r="AO238">
        <v>37.9</v>
      </c>
      <c r="AP238">
        <v>10.91</v>
      </c>
      <c r="AT238" s="8">
        <v>32964</v>
      </c>
      <c r="AU238" s="2">
        <v>2.5</v>
      </c>
      <c r="AV238">
        <v>2.2999999999999998</v>
      </c>
      <c r="AW238">
        <v>2.4</v>
      </c>
      <c r="AX238">
        <v>2.7</v>
      </c>
      <c r="AY238" s="2">
        <v>0.8</v>
      </c>
      <c r="AZ238">
        <v>1</v>
      </c>
      <c r="BA238">
        <v>0.5</v>
      </c>
      <c r="BB238">
        <v>1.1000000000000001</v>
      </c>
      <c r="BD238" s="3">
        <f t="shared" si="24"/>
        <v>2.5</v>
      </c>
      <c r="BE238" s="7">
        <f t="shared" si="20"/>
        <v>0.91060000000000008</v>
      </c>
      <c r="BF238" s="7">
        <f t="shared" si="21"/>
        <v>0.15540000000000001</v>
      </c>
      <c r="BG238" s="7">
        <f t="shared" si="22"/>
        <v>1.4339999999999999</v>
      </c>
      <c r="BH238" s="7">
        <f t="shared" si="19"/>
        <v>1.3510900000000001</v>
      </c>
      <c r="BI238" s="7">
        <f t="shared" si="23"/>
        <v>0.24002000000000001</v>
      </c>
      <c r="BO238" s="8">
        <v>32964</v>
      </c>
      <c r="BP238">
        <v>0</v>
      </c>
      <c r="BQ238">
        <v>0.9</v>
      </c>
    </row>
    <row r="239" spans="3:69" x14ac:dyDescent="0.3">
      <c r="C239" s="8">
        <v>32994</v>
      </c>
      <c r="D239">
        <v>2.7</v>
      </c>
      <c r="E239">
        <v>2.1</v>
      </c>
      <c r="F239">
        <v>3.2</v>
      </c>
      <c r="G239">
        <v>2.9</v>
      </c>
      <c r="H239">
        <v>1.8</v>
      </c>
      <c r="I239">
        <v>-0.3</v>
      </c>
      <c r="J239">
        <v>4.9000000000000004</v>
      </c>
      <c r="K239">
        <v>0.1</v>
      </c>
      <c r="L239">
        <v>0.7</v>
      </c>
      <c r="M239">
        <v>5.2</v>
      </c>
      <c r="N239">
        <v>3.1</v>
      </c>
      <c r="O239">
        <v>0.7</v>
      </c>
      <c r="P239">
        <v>100</v>
      </c>
      <c r="Q239">
        <v>94.38</v>
      </c>
      <c r="R239">
        <v>31.400000000000002</v>
      </c>
      <c r="S239">
        <v>14.780000000000001</v>
      </c>
      <c r="T239">
        <v>5.53</v>
      </c>
      <c r="U239">
        <v>4.4400000000000004</v>
      </c>
      <c r="V239">
        <v>8.6</v>
      </c>
      <c r="W239">
        <v>3.12</v>
      </c>
      <c r="X239">
        <v>11.85</v>
      </c>
      <c r="Y239">
        <v>4.66</v>
      </c>
      <c r="Z239">
        <v>11.15</v>
      </c>
      <c r="AA239">
        <v>4.46</v>
      </c>
      <c r="AB239">
        <v>2</v>
      </c>
      <c r="AG239" s="8">
        <v>32994</v>
      </c>
      <c r="AH239">
        <v>-0.2</v>
      </c>
      <c r="AI239">
        <v>3.6</v>
      </c>
      <c r="AJ239">
        <v>2.7</v>
      </c>
      <c r="AK239">
        <v>2</v>
      </c>
      <c r="AL239">
        <v>2.9</v>
      </c>
      <c r="AN239">
        <v>12.23</v>
      </c>
      <c r="AO239">
        <v>37.9</v>
      </c>
      <c r="AP239">
        <v>10.91</v>
      </c>
      <c r="AT239" s="8">
        <v>32994</v>
      </c>
      <c r="AU239" s="2">
        <v>2.7</v>
      </c>
      <c r="AV239">
        <v>2.5</v>
      </c>
      <c r="AW239">
        <v>2.7</v>
      </c>
      <c r="AX239">
        <v>2.6</v>
      </c>
      <c r="AY239" s="2">
        <v>0.5</v>
      </c>
      <c r="AZ239">
        <v>0.4</v>
      </c>
      <c r="BA239">
        <v>0.7</v>
      </c>
      <c r="BB239">
        <v>0.3</v>
      </c>
      <c r="BD239" s="3">
        <f t="shared" si="24"/>
        <v>2.7</v>
      </c>
      <c r="BE239" s="7">
        <f t="shared" si="20"/>
        <v>1.0048000000000001</v>
      </c>
      <c r="BF239" s="7">
        <f t="shared" si="21"/>
        <v>0.14800000000000002</v>
      </c>
      <c r="BG239" s="7">
        <f t="shared" si="22"/>
        <v>1.5472000000000001</v>
      </c>
      <c r="BH239" s="7">
        <f t="shared" si="19"/>
        <v>1.4635800000000001</v>
      </c>
      <c r="BI239" s="7">
        <f t="shared" si="23"/>
        <v>0.21820000000000001</v>
      </c>
      <c r="BO239" s="8">
        <v>32994</v>
      </c>
      <c r="BP239">
        <v>0</v>
      </c>
      <c r="BQ239">
        <v>0.8</v>
      </c>
    </row>
    <row r="240" spans="3:69" x14ac:dyDescent="0.3">
      <c r="C240" s="8">
        <v>33025</v>
      </c>
      <c r="D240">
        <v>2.2000000000000002</v>
      </c>
      <c r="E240">
        <v>2</v>
      </c>
      <c r="F240">
        <v>1.9</v>
      </c>
      <c r="G240">
        <v>2.8</v>
      </c>
      <c r="H240">
        <v>1.8</v>
      </c>
      <c r="I240">
        <v>-0.3</v>
      </c>
      <c r="J240">
        <v>4.4000000000000004</v>
      </c>
      <c r="K240">
        <v>0.2</v>
      </c>
      <c r="L240">
        <v>0.4</v>
      </c>
      <c r="M240">
        <v>5.2</v>
      </c>
      <c r="N240">
        <v>2.7</v>
      </c>
      <c r="O240">
        <v>0.9</v>
      </c>
      <c r="P240">
        <v>100</v>
      </c>
      <c r="Q240">
        <v>94.38</v>
      </c>
      <c r="R240">
        <v>31.400000000000002</v>
      </c>
      <c r="S240">
        <v>14.780000000000001</v>
      </c>
      <c r="T240">
        <v>5.53</v>
      </c>
      <c r="U240">
        <v>4.4400000000000004</v>
      </c>
      <c r="V240">
        <v>8.6</v>
      </c>
      <c r="W240">
        <v>3.12</v>
      </c>
      <c r="X240">
        <v>11.85</v>
      </c>
      <c r="Y240">
        <v>4.66</v>
      </c>
      <c r="Z240">
        <v>11.15</v>
      </c>
      <c r="AA240">
        <v>4.46</v>
      </c>
      <c r="AB240">
        <v>1.8</v>
      </c>
      <c r="AG240" s="8">
        <v>33025</v>
      </c>
      <c r="AH240">
        <v>-0.3</v>
      </c>
      <c r="AI240">
        <v>3.3</v>
      </c>
      <c r="AJ240">
        <v>1.7</v>
      </c>
      <c r="AK240">
        <v>1.9</v>
      </c>
      <c r="AL240">
        <v>2.7</v>
      </c>
      <c r="AN240">
        <v>12.23</v>
      </c>
      <c r="AO240">
        <v>37.9</v>
      </c>
      <c r="AP240">
        <v>10.91</v>
      </c>
      <c r="AT240" s="8">
        <v>33025</v>
      </c>
      <c r="AU240" s="2">
        <v>2.2000000000000002</v>
      </c>
      <c r="AV240">
        <v>2.4</v>
      </c>
      <c r="AW240">
        <v>1.8</v>
      </c>
      <c r="AX240">
        <v>2.5</v>
      </c>
      <c r="AY240" s="2">
        <v>-0.4</v>
      </c>
      <c r="AZ240">
        <v>0</v>
      </c>
      <c r="BA240">
        <v>-0.9</v>
      </c>
      <c r="BB240">
        <v>0</v>
      </c>
      <c r="BD240" s="3">
        <f t="shared" si="24"/>
        <v>2.2000000000000002</v>
      </c>
      <c r="BE240" s="7">
        <f t="shared" si="20"/>
        <v>0.59660000000000002</v>
      </c>
      <c r="BF240" s="7">
        <f t="shared" si="21"/>
        <v>0.13320000000000001</v>
      </c>
      <c r="BG240" s="7">
        <f t="shared" si="22"/>
        <v>1.4702000000000002</v>
      </c>
      <c r="BH240" s="7">
        <f t="shared" si="19"/>
        <v>1.0478899999999998</v>
      </c>
      <c r="BI240" s="7">
        <f t="shared" si="23"/>
        <v>0.20729</v>
      </c>
      <c r="BO240" s="8">
        <v>33025</v>
      </c>
      <c r="BP240">
        <v>0</v>
      </c>
      <c r="BQ240">
        <v>0.7</v>
      </c>
    </row>
    <row r="241" spans="3:69" x14ac:dyDescent="0.3">
      <c r="C241" s="8">
        <v>33055</v>
      </c>
      <c r="D241">
        <v>2.2999999999999998</v>
      </c>
      <c r="E241">
        <v>2</v>
      </c>
      <c r="F241">
        <v>2.2999999999999998</v>
      </c>
      <c r="G241">
        <v>2.8</v>
      </c>
      <c r="H241">
        <v>1.8</v>
      </c>
      <c r="I241">
        <v>-0.2</v>
      </c>
      <c r="J241">
        <v>4.5999999999999996</v>
      </c>
      <c r="K241">
        <v>0.1</v>
      </c>
      <c r="L241">
        <v>0.4</v>
      </c>
      <c r="M241">
        <v>5.2</v>
      </c>
      <c r="N241">
        <v>3</v>
      </c>
      <c r="O241">
        <v>0.8</v>
      </c>
      <c r="P241">
        <v>100</v>
      </c>
      <c r="Q241">
        <v>94.38</v>
      </c>
      <c r="R241">
        <v>31.400000000000002</v>
      </c>
      <c r="S241">
        <v>14.780000000000001</v>
      </c>
      <c r="T241">
        <v>5.53</v>
      </c>
      <c r="U241">
        <v>4.4400000000000004</v>
      </c>
      <c r="V241">
        <v>8.6</v>
      </c>
      <c r="W241">
        <v>3.12</v>
      </c>
      <c r="X241">
        <v>11.85</v>
      </c>
      <c r="Y241">
        <v>4.66</v>
      </c>
      <c r="Z241">
        <v>11.15</v>
      </c>
      <c r="AA241">
        <v>4.46</v>
      </c>
      <c r="AB241">
        <v>1.5</v>
      </c>
      <c r="AG241" s="8">
        <v>33055</v>
      </c>
      <c r="AH241">
        <v>-0.1</v>
      </c>
      <c r="AI241">
        <v>3.6</v>
      </c>
      <c r="AJ241">
        <v>1.9</v>
      </c>
      <c r="AK241">
        <v>1.9</v>
      </c>
      <c r="AL241">
        <v>2.8</v>
      </c>
      <c r="AN241">
        <v>12.23</v>
      </c>
      <c r="AO241">
        <v>37.9</v>
      </c>
      <c r="AP241">
        <v>10.91</v>
      </c>
      <c r="AT241" s="8">
        <v>33055</v>
      </c>
      <c r="AU241" s="2">
        <v>2.2999999999999998</v>
      </c>
      <c r="AV241">
        <v>2.4</v>
      </c>
      <c r="AW241">
        <v>2.1</v>
      </c>
      <c r="AX241">
        <v>2.6</v>
      </c>
      <c r="AY241" s="2">
        <v>-0.2</v>
      </c>
      <c r="AZ241">
        <v>-0.2</v>
      </c>
      <c r="BA241">
        <v>-0.4</v>
      </c>
      <c r="BB241">
        <v>0.2</v>
      </c>
      <c r="BD241" s="3">
        <f t="shared" si="24"/>
        <v>2.2999999999999998</v>
      </c>
      <c r="BE241" s="7">
        <f t="shared" si="20"/>
        <v>0.72219999999999995</v>
      </c>
      <c r="BF241" s="7">
        <f t="shared" si="21"/>
        <v>0.11100000000000002</v>
      </c>
      <c r="BG241" s="7">
        <f t="shared" si="22"/>
        <v>1.4667999999999999</v>
      </c>
      <c r="BH241" s="7">
        <f t="shared" si="19"/>
        <v>1.16038</v>
      </c>
      <c r="BI241" s="7">
        <f t="shared" si="23"/>
        <v>0.20729</v>
      </c>
      <c r="BO241" s="8">
        <v>33055</v>
      </c>
      <c r="BP241">
        <v>0</v>
      </c>
      <c r="BQ241">
        <v>0.8</v>
      </c>
    </row>
    <row r="242" spans="3:69" x14ac:dyDescent="0.3">
      <c r="C242" s="8">
        <v>33086</v>
      </c>
      <c r="D242">
        <v>2.9</v>
      </c>
      <c r="E242">
        <v>2.2999999999999998</v>
      </c>
      <c r="F242">
        <v>3.9</v>
      </c>
      <c r="G242">
        <v>2.9</v>
      </c>
      <c r="H242">
        <v>1.8</v>
      </c>
      <c r="I242">
        <v>-0.2</v>
      </c>
      <c r="J242">
        <v>4.8</v>
      </c>
      <c r="K242">
        <v>0.2</v>
      </c>
      <c r="L242">
        <v>0.5</v>
      </c>
      <c r="M242">
        <v>5.2</v>
      </c>
      <c r="N242">
        <v>3.6</v>
      </c>
      <c r="O242">
        <v>0.8</v>
      </c>
      <c r="P242">
        <v>100</v>
      </c>
      <c r="Q242">
        <v>94.38</v>
      </c>
      <c r="R242">
        <v>31.400000000000002</v>
      </c>
      <c r="S242">
        <v>14.780000000000001</v>
      </c>
      <c r="T242">
        <v>5.53</v>
      </c>
      <c r="U242">
        <v>4.4400000000000004</v>
      </c>
      <c r="V242">
        <v>8.6</v>
      </c>
      <c r="W242">
        <v>3.12</v>
      </c>
      <c r="X242">
        <v>11.85</v>
      </c>
      <c r="Y242">
        <v>4.66</v>
      </c>
      <c r="Z242">
        <v>11.15</v>
      </c>
      <c r="AA242">
        <v>4.46</v>
      </c>
      <c r="AB242">
        <v>1.7</v>
      </c>
      <c r="AG242" s="8">
        <v>33086</v>
      </c>
      <c r="AH242">
        <v>-0.1</v>
      </c>
      <c r="AI242">
        <v>3.6</v>
      </c>
      <c r="AJ242">
        <v>3.3</v>
      </c>
      <c r="AK242">
        <v>1.9</v>
      </c>
      <c r="AL242">
        <v>3</v>
      </c>
      <c r="AN242">
        <v>12.23</v>
      </c>
      <c r="AO242">
        <v>37.9</v>
      </c>
      <c r="AP242">
        <v>10.91</v>
      </c>
      <c r="AT242" s="8">
        <v>33086</v>
      </c>
      <c r="AU242" s="2">
        <v>2.9</v>
      </c>
      <c r="AV242">
        <v>2.5</v>
      </c>
      <c r="AW242">
        <v>3.1</v>
      </c>
      <c r="AX242">
        <v>2.7</v>
      </c>
      <c r="AY242" s="2">
        <v>0.4</v>
      </c>
      <c r="AZ242">
        <v>-0.1</v>
      </c>
      <c r="BA242">
        <v>0.4</v>
      </c>
      <c r="BB242">
        <v>0.3</v>
      </c>
      <c r="BD242" s="3">
        <f t="shared" si="24"/>
        <v>2.9</v>
      </c>
      <c r="BE242" s="7">
        <f t="shared" si="20"/>
        <v>1.2246000000000001</v>
      </c>
      <c r="BF242" s="7">
        <f t="shared" si="21"/>
        <v>0.1258</v>
      </c>
      <c r="BG242" s="7">
        <f t="shared" si="22"/>
        <v>1.5495999999999999</v>
      </c>
      <c r="BH242" s="7">
        <f t="shared" si="19"/>
        <v>1.6909800000000001</v>
      </c>
      <c r="BI242" s="7">
        <f t="shared" si="23"/>
        <v>0.20729</v>
      </c>
      <c r="BO242" s="8">
        <v>33086</v>
      </c>
      <c r="BP242">
        <v>0</v>
      </c>
      <c r="BQ242">
        <v>0.8</v>
      </c>
    </row>
    <row r="243" spans="3:69" x14ac:dyDescent="0.3">
      <c r="C243" s="8">
        <v>33117</v>
      </c>
      <c r="D243">
        <v>3</v>
      </c>
      <c r="E243">
        <v>2.5</v>
      </c>
      <c r="F243">
        <v>4</v>
      </c>
      <c r="G243">
        <v>3</v>
      </c>
      <c r="H243">
        <v>2.1</v>
      </c>
      <c r="I243">
        <v>0</v>
      </c>
      <c r="J243">
        <v>4.3</v>
      </c>
      <c r="K243">
        <v>0.1</v>
      </c>
      <c r="L243">
        <v>0.6</v>
      </c>
      <c r="M243">
        <v>5.2</v>
      </c>
      <c r="N243">
        <v>3.4</v>
      </c>
      <c r="O243">
        <v>0.9</v>
      </c>
      <c r="P243">
        <v>100</v>
      </c>
      <c r="Q243">
        <v>94.38</v>
      </c>
      <c r="R243">
        <v>31.400000000000002</v>
      </c>
      <c r="S243">
        <v>14.780000000000001</v>
      </c>
      <c r="T243">
        <v>5.53</v>
      </c>
      <c r="U243">
        <v>4.4400000000000004</v>
      </c>
      <c r="V243">
        <v>8.6</v>
      </c>
      <c r="W243">
        <v>3.12</v>
      </c>
      <c r="X243">
        <v>11.85</v>
      </c>
      <c r="Y243">
        <v>4.66</v>
      </c>
      <c r="Z243">
        <v>11.15</v>
      </c>
      <c r="AA243">
        <v>4.46</v>
      </c>
      <c r="AB243">
        <v>1.9</v>
      </c>
      <c r="AG243" s="8">
        <v>33117</v>
      </c>
      <c r="AH243">
        <v>0.1</v>
      </c>
      <c r="AI243">
        <v>3.4</v>
      </c>
      <c r="AJ243">
        <v>3.4</v>
      </c>
      <c r="AK243">
        <v>1.8</v>
      </c>
      <c r="AL243">
        <v>3</v>
      </c>
      <c r="AN243">
        <v>12.23</v>
      </c>
      <c r="AO243">
        <v>37.9</v>
      </c>
      <c r="AP243">
        <v>10.91</v>
      </c>
      <c r="AT243" s="8">
        <v>33117</v>
      </c>
      <c r="AU243" s="2">
        <v>3</v>
      </c>
      <c r="AV243">
        <v>2.5</v>
      </c>
      <c r="AW243">
        <v>3.2</v>
      </c>
      <c r="AX243">
        <v>2.7</v>
      </c>
      <c r="AY243" s="2">
        <v>0.8</v>
      </c>
      <c r="AZ243">
        <v>0.7</v>
      </c>
      <c r="BA243">
        <v>1.5</v>
      </c>
      <c r="BB243">
        <v>-0.1</v>
      </c>
      <c r="BD243" s="3">
        <f t="shared" si="24"/>
        <v>3</v>
      </c>
      <c r="BE243" s="7">
        <f t="shared" si="20"/>
        <v>1.256</v>
      </c>
      <c r="BF243" s="7">
        <f t="shared" si="21"/>
        <v>0.1406</v>
      </c>
      <c r="BG243" s="7">
        <f t="shared" si="22"/>
        <v>1.6033999999999999</v>
      </c>
      <c r="BH243" s="7">
        <f t="shared" si="19"/>
        <v>1.7044199999999998</v>
      </c>
      <c r="BI243" s="7">
        <f t="shared" si="23"/>
        <v>0.19638000000000003</v>
      </c>
      <c r="BO243" s="8">
        <v>33117</v>
      </c>
      <c r="BP243">
        <v>0</v>
      </c>
      <c r="BQ243">
        <v>0.7</v>
      </c>
    </row>
    <row r="244" spans="3:69" x14ac:dyDescent="0.3">
      <c r="C244" s="8">
        <v>33147</v>
      </c>
      <c r="D244">
        <v>3.5</v>
      </c>
      <c r="E244">
        <v>2.9</v>
      </c>
      <c r="F244">
        <v>4.9000000000000004</v>
      </c>
      <c r="G244">
        <v>3</v>
      </c>
      <c r="H244">
        <v>4.0999999999999996</v>
      </c>
      <c r="I244">
        <v>0</v>
      </c>
      <c r="J244">
        <v>4.5</v>
      </c>
      <c r="K244">
        <v>0.3</v>
      </c>
      <c r="L244">
        <v>2</v>
      </c>
      <c r="M244">
        <v>5.2</v>
      </c>
      <c r="N244">
        <v>2.8</v>
      </c>
      <c r="O244">
        <v>1</v>
      </c>
      <c r="P244">
        <v>100</v>
      </c>
      <c r="Q244">
        <v>94.38</v>
      </c>
      <c r="R244">
        <v>31.400000000000002</v>
      </c>
      <c r="S244">
        <v>14.780000000000001</v>
      </c>
      <c r="T244">
        <v>5.53</v>
      </c>
      <c r="U244">
        <v>4.4400000000000004</v>
      </c>
      <c r="V244">
        <v>8.6</v>
      </c>
      <c r="W244">
        <v>3.12</v>
      </c>
      <c r="X244">
        <v>11.85</v>
      </c>
      <c r="Y244">
        <v>4.66</v>
      </c>
      <c r="Z244">
        <v>11.15</v>
      </c>
      <c r="AA244">
        <v>4.46</v>
      </c>
      <c r="AB244">
        <v>6.7</v>
      </c>
      <c r="AG244" s="8">
        <v>33147</v>
      </c>
      <c r="AH244">
        <v>0</v>
      </c>
      <c r="AI244">
        <v>3.5</v>
      </c>
      <c r="AJ244">
        <v>4.7</v>
      </c>
      <c r="AK244">
        <v>1.8</v>
      </c>
      <c r="AL244">
        <v>3</v>
      </c>
      <c r="AN244">
        <v>12.23</v>
      </c>
      <c r="AO244">
        <v>37.9</v>
      </c>
      <c r="AP244">
        <v>10.91</v>
      </c>
      <c r="AT244" s="8">
        <v>33147</v>
      </c>
      <c r="AU244" s="2">
        <v>3.5</v>
      </c>
      <c r="AV244">
        <v>2.4</v>
      </c>
      <c r="AW244">
        <v>4.0999999999999996</v>
      </c>
      <c r="AX244">
        <v>2.7</v>
      </c>
      <c r="AY244" s="2">
        <v>1.1000000000000001</v>
      </c>
      <c r="AZ244">
        <v>0.3</v>
      </c>
      <c r="BA244">
        <v>1.8</v>
      </c>
      <c r="BB244">
        <v>0.2</v>
      </c>
      <c r="BD244" s="3">
        <f t="shared" si="24"/>
        <v>3.5</v>
      </c>
      <c r="BE244" s="7">
        <f t="shared" si="20"/>
        <v>1.5386000000000002</v>
      </c>
      <c r="BF244" s="7">
        <f t="shared" si="21"/>
        <v>0.49580000000000007</v>
      </c>
      <c r="BG244" s="7">
        <f t="shared" si="22"/>
        <v>1.4655999999999998</v>
      </c>
      <c r="BH244" s="7">
        <f t="shared" si="19"/>
        <v>2.2093500000000001</v>
      </c>
      <c r="BI244" s="7">
        <f t="shared" si="23"/>
        <v>0.19638000000000003</v>
      </c>
      <c r="BO244" s="8">
        <v>33147</v>
      </c>
      <c r="BP244">
        <v>0</v>
      </c>
      <c r="BQ244">
        <v>0.5</v>
      </c>
    </row>
    <row r="245" spans="3:69" x14ac:dyDescent="0.3">
      <c r="C245" s="8">
        <v>33178</v>
      </c>
      <c r="D245">
        <v>4.2</v>
      </c>
      <c r="E245">
        <v>3.2</v>
      </c>
      <c r="F245">
        <v>6.3</v>
      </c>
      <c r="G245">
        <v>3.4</v>
      </c>
      <c r="H245">
        <v>5.5</v>
      </c>
      <c r="I245">
        <v>0.2</v>
      </c>
      <c r="J245">
        <v>4.5</v>
      </c>
      <c r="K245">
        <v>0.5</v>
      </c>
      <c r="L245">
        <v>2.8</v>
      </c>
      <c r="M245">
        <v>5.2</v>
      </c>
      <c r="N245">
        <v>3.6</v>
      </c>
      <c r="O245">
        <v>1</v>
      </c>
      <c r="P245">
        <v>100</v>
      </c>
      <c r="Q245">
        <v>94.38</v>
      </c>
      <c r="R245">
        <v>31.400000000000002</v>
      </c>
      <c r="S245">
        <v>14.780000000000001</v>
      </c>
      <c r="T245">
        <v>5.53</v>
      </c>
      <c r="U245">
        <v>4.4400000000000004</v>
      </c>
      <c r="V245">
        <v>8.6</v>
      </c>
      <c r="W245">
        <v>3.12</v>
      </c>
      <c r="X245">
        <v>11.85</v>
      </c>
      <c r="Y245">
        <v>4.66</v>
      </c>
      <c r="Z245">
        <v>11.15</v>
      </c>
      <c r="AA245">
        <v>4.46</v>
      </c>
      <c r="AB245">
        <v>8.8000000000000007</v>
      </c>
      <c r="AG245" s="8">
        <v>33178</v>
      </c>
      <c r="AH245">
        <v>0</v>
      </c>
      <c r="AI245">
        <v>3.5</v>
      </c>
      <c r="AJ245">
        <v>6.5</v>
      </c>
      <c r="AK245">
        <v>2</v>
      </c>
      <c r="AL245">
        <v>3.3</v>
      </c>
      <c r="AN245">
        <v>12.23</v>
      </c>
      <c r="AO245">
        <v>37.9</v>
      </c>
      <c r="AP245">
        <v>10.91</v>
      </c>
      <c r="AT245" s="8">
        <v>33178</v>
      </c>
      <c r="AU245" s="2">
        <v>4.2</v>
      </c>
      <c r="AV245">
        <v>2.8</v>
      </c>
      <c r="AW245">
        <v>5.3</v>
      </c>
      <c r="AX245">
        <v>3</v>
      </c>
      <c r="AY245" s="2">
        <v>-0.2</v>
      </c>
      <c r="AZ245">
        <v>0.2</v>
      </c>
      <c r="BA245">
        <v>-0.5</v>
      </c>
      <c r="BB245">
        <v>0.3</v>
      </c>
      <c r="BD245" s="3">
        <f t="shared" si="24"/>
        <v>4.2</v>
      </c>
      <c r="BE245" s="7">
        <f t="shared" si="20"/>
        <v>1.9782000000000002</v>
      </c>
      <c r="BF245" s="7">
        <f t="shared" si="21"/>
        <v>0.6512</v>
      </c>
      <c r="BG245" s="7">
        <f t="shared" si="22"/>
        <v>1.5706</v>
      </c>
      <c r="BH245" s="7">
        <f t="shared" si="19"/>
        <v>2.8915499999999996</v>
      </c>
      <c r="BI245" s="7">
        <f t="shared" si="23"/>
        <v>0.21820000000000001</v>
      </c>
      <c r="BO245" s="8">
        <v>33178</v>
      </c>
      <c r="BP245">
        <v>0</v>
      </c>
      <c r="BQ245">
        <v>0.2</v>
      </c>
    </row>
    <row r="246" spans="3:69" x14ac:dyDescent="0.3">
      <c r="C246" s="8">
        <v>33208</v>
      </c>
      <c r="D246">
        <v>3.8</v>
      </c>
      <c r="E246">
        <v>3.3</v>
      </c>
      <c r="F246">
        <v>5.0999999999999996</v>
      </c>
      <c r="G246">
        <v>3.5</v>
      </c>
      <c r="H246">
        <v>5.8</v>
      </c>
      <c r="I246">
        <v>0.4</v>
      </c>
      <c r="J246">
        <v>4.7</v>
      </c>
      <c r="K246">
        <v>0.5</v>
      </c>
      <c r="L246">
        <v>2.8</v>
      </c>
      <c r="M246">
        <v>5.2</v>
      </c>
      <c r="N246">
        <v>3.3</v>
      </c>
      <c r="O246">
        <v>1.2</v>
      </c>
      <c r="P246">
        <v>100</v>
      </c>
      <c r="Q246">
        <v>94.38</v>
      </c>
      <c r="R246">
        <v>31.400000000000002</v>
      </c>
      <c r="S246">
        <v>14.780000000000001</v>
      </c>
      <c r="T246">
        <v>5.53</v>
      </c>
      <c r="U246">
        <v>4.4400000000000004</v>
      </c>
      <c r="V246">
        <v>8.6</v>
      </c>
      <c r="W246">
        <v>3.12</v>
      </c>
      <c r="X246">
        <v>11.85</v>
      </c>
      <c r="Y246">
        <v>4.66</v>
      </c>
      <c r="Z246">
        <v>11.15</v>
      </c>
      <c r="AA246">
        <v>4.46</v>
      </c>
      <c r="AB246">
        <v>9.1</v>
      </c>
      <c r="AG246" s="8">
        <v>33208</v>
      </c>
      <c r="AH246">
        <v>0</v>
      </c>
      <c r="AI246">
        <v>3.8</v>
      </c>
      <c r="AJ246">
        <v>5.4</v>
      </c>
      <c r="AK246">
        <v>2</v>
      </c>
      <c r="AL246">
        <v>3.3</v>
      </c>
      <c r="AN246">
        <v>12.23</v>
      </c>
      <c r="AO246">
        <v>37.9</v>
      </c>
      <c r="AP246">
        <v>10.91</v>
      </c>
      <c r="AT246" s="8">
        <v>33208</v>
      </c>
      <c r="AU246" s="2">
        <v>3.8</v>
      </c>
      <c r="AV246">
        <v>2.7</v>
      </c>
      <c r="AW246">
        <v>4.5999999999999996</v>
      </c>
      <c r="AX246">
        <v>3</v>
      </c>
      <c r="AY246" s="2">
        <v>-0.1</v>
      </c>
      <c r="AZ246">
        <v>0.2</v>
      </c>
      <c r="BA246">
        <v>-0.3</v>
      </c>
      <c r="BB246">
        <v>0.1</v>
      </c>
      <c r="BD246" s="3">
        <f t="shared" si="24"/>
        <v>3.8</v>
      </c>
      <c r="BE246" s="7">
        <f t="shared" si="20"/>
        <v>1.6013999999999999</v>
      </c>
      <c r="BF246" s="7">
        <f t="shared" si="21"/>
        <v>0.6734</v>
      </c>
      <c r="BG246" s="7">
        <f t="shared" si="22"/>
        <v>1.5251999999999999</v>
      </c>
      <c r="BH246" s="7">
        <f t="shared" si="19"/>
        <v>2.5113399999999997</v>
      </c>
      <c r="BI246" s="7">
        <f t="shared" si="23"/>
        <v>0.21820000000000001</v>
      </c>
      <c r="BO246" s="8">
        <v>33208</v>
      </c>
      <c r="BP246">
        <v>0</v>
      </c>
      <c r="BQ246">
        <v>0</v>
      </c>
    </row>
    <row r="247" spans="3:69" x14ac:dyDescent="0.3">
      <c r="C247" s="8">
        <v>33239</v>
      </c>
      <c r="D247">
        <v>4</v>
      </c>
      <c r="E247">
        <v>3.2</v>
      </c>
      <c r="F247">
        <v>6.2</v>
      </c>
      <c r="G247">
        <v>3.1</v>
      </c>
      <c r="H247">
        <v>4.9000000000000004</v>
      </c>
      <c r="I247">
        <v>-0.2</v>
      </c>
      <c r="J247">
        <v>4.2</v>
      </c>
      <c r="K247">
        <v>0.9</v>
      </c>
      <c r="L247">
        <v>2.1</v>
      </c>
      <c r="M247">
        <v>5.0999999999999996</v>
      </c>
      <c r="N247">
        <v>3.6</v>
      </c>
      <c r="O247">
        <v>1.1000000000000001</v>
      </c>
      <c r="P247">
        <v>100</v>
      </c>
      <c r="Q247">
        <v>94.38</v>
      </c>
      <c r="R247">
        <v>31.400000000000002</v>
      </c>
      <c r="S247">
        <v>14.780000000000001</v>
      </c>
      <c r="T247">
        <v>5.53</v>
      </c>
      <c r="U247">
        <v>4.4400000000000004</v>
      </c>
      <c r="V247">
        <v>8.6</v>
      </c>
      <c r="W247">
        <v>3.12</v>
      </c>
      <c r="X247">
        <v>11.85</v>
      </c>
      <c r="Y247">
        <v>4.66</v>
      </c>
      <c r="Z247">
        <v>11.15</v>
      </c>
      <c r="AA247">
        <v>4.46</v>
      </c>
      <c r="AB247">
        <v>7.7</v>
      </c>
      <c r="AG247" s="8">
        <v>33239</v>
      </c>
      <c r="AH247">
        <v>-1.4</v>
      </c>
      <c r="AI247">
        <v>3.6</v>
      </c>
      <c r="AJ247">
        <v>6.1</v>
      </c>
      <c r="AK247">
        <v>1.5</v>
      </c>
      <c r="AL247">
        <v>3.5</v>
      </c>
      <c r="AN247">
        <v>12.23</v>
      </c>
      <c r="AO247">
        <v>37.9</v>
      </c>
      <c r="AP247">
        <v>10.91</v>
      </c>
      <c r="AT247" s="8">
        <v>33239</v>
      </c>
      <c r="AU247" s="2">
        <v>4</v>
      </c>
      <c r="AV247">
        <v>2.5</v>
      </c>
      <c r="AW247">
        <v>4.8</v>
      </c>
      <c r="AX247">
        <v>3</v>
      </c>
      <c r="AY247" s="2">
        <v>0.7</v>
      </c>
      <c r="AZ247">
        <v>-0.2</v>
      </c>
      <c r="BA247">
        <v>0.9</v>
      </c>
      <c r="BB247">
        <v>0.5</v>
      </c>
      <c r="BD247" s="3">
        <f t="shared" si="24"/>
        <v>4</v>
      </c>
      <c r="BE247" s="7">
        <f t="shared" si="20"/>
        <v>1.9468000000000001</v>
      </c>
      <c r="BF247" s="7">
        <f t="shared" si="21"/>
        <v>0.56980000000000008</v>
      </c>
      <c r="BG247" s="7">
        <f t="shared" si="22"/>
        <v>1.4833999999999998</v>
      </c>
      <c r="BH247" s="7">
        <f t="shared" si="19"/>
        <v>2.7521799999999996</v>
      </c>
      <c r="BI247" s="7">
        <f t="shared" si="23"/>
        <v>0.16365000000000002</v>
      </c>
      <c r="BO247" s="8">
        <v>33239</v>
      </c>
      <c r="BP247">
        <v>0</v>
      </c>
      <c r="BQ247">
        <v>0</v>
      </c>
    </row>
    <row r="248" spans="3:69" x14ac:dyDescent="0.3">
      <c r="C248" s="8">
        <v>33270</v>
      </c>
      <c r="D248">
        <v>3.6</v>
      </c>
      <c r="E248">
        <v>3.2</v>
      </c>
      <c r="F248">
        <v>5</v>
      </c>
      <c r="G248">
        <v>3.2</v>
      </c>
      <c r="H248">
        <v>4.4000000000000004</v>
      </c>
      <c r="I248">
        <v>0.1</v>
      </c>
      <c r="J248">
        <v>4.2</v>
      </c>
      <c r="K248">
        <v>0.9</v>
      </c>
      <c r="L248">
        <v>1.9</v>
      </c>
      <c r="M248">
        <v>5.4</v>
      </c>
      <c r="N248">
        <v>2.7</v>
      </c>
      <c r="O248">
        <v>1.5</v>
      </c>
      <c r="P248">
        <v>100</v>
      </c>
      <c r="Q248">
        <v>94.38</v>
      </c>
      <c r="R248">
        <v>31.400000000000002</v>
      </c>
      <c r="S248">
        <v>14.780000000000001</v>
      </c>
      <c r="T248">
        <v>5.53</v>
      </c>
      <c r="U248">
        <v>4.4400000000000004</v>
      </c>
      <c r="V248">
        <v>8.6</v>
      </c>
      <c r="W248">
        <v>3.12</v>
      </c>
      <c r="X248">
        <v>11.85</v>
      </c>
      <c r="Y248">
        <v>4.66</v>
      </c>
      <c r="Z248">
        <v>11.15</v>
      </c>
      <c r="AA248">
        <v>4.46</v>
      </c>
      <c r="AB248">
        <v>6.3</v>
      </c>
      <c r="AG248" s="8">
        <v>33270</v>
      </c>
      <c r="AH248">
        <v>-1</v>
      </c>
      <c r="AI248">
        <v>3.8</v>
      </c>
      <c r="AJ248">
        <v>4.9000000000000004</v>
      </c>
      <c r="AK248">
        <v>1.6</v>
      </c>
      <c r="AL248">
        <v>3.2</v>
      </c>
      <c r="AN248">
        <v>12.23</v>
      </c>
      <c r="AO248">
        <v>37.9</v>
      </c>
      <c r="AP248">
        <v>10.91</v>
      </c>
      <c r="AT248" s="8">
        <v>33270</v>
      </c>
      <c r="AU248" s="2">
        <v>3.6</v>
      </c>
      <c r="AV248">
        <v>2.5</v>
      </c>
      <c r="AW248">
        <v>4.0999999999999996</v>
      </c>
      <c r="AX248">
        <v>2.9</v>
      </c>
      <c r="AY248" s="2">
        <v>-0.3</v>
      </c>
      <c r="AZ248">
        <v>-0.3</v>
      </c>
      <c r="BA248">
        <v>-0.4</v>
      </c>
      <c r="BB248">
        <v>-0.2</v>
      </c>
      <c r="BD248" s="3">
        <f t="shared" si="24"/>
        <v>3.6</v>
      </c>
      <c r="BE248" s="7">
        <f t="shared" si="20"/>
        <v>1.57</v>
      </c>
      <c r="BF248" s="7">
        <f t="shared" si="21"/>
        <v>0.46619999999999995</v>
      </c>
      <c r="BG248" s="7">
        <f t="shared" si="22"/>
        <v>1.5638000000000003</v>
      </c>
      <c r="BH248" s="7">
        <f t="shared" si="19"/>
        <v>2.3218399999999999</v>
      </c>
      <c r="BI248" s="7">
        <f t="shared" si="23"/>
        <v>0.17455999999999999</v>
      </c>
      <c r="BO248" s="8">
        <v>33270</v>
      </c>
      <c r="BP248">
        <v>-0.2</v>
      </c>
      <c r="BQ248">
        <v>-0.2</v>
      </c>
    </row>
    <row r="249" spans="3:69" x14ac:dyDescent="0.3">
      <c r="C249" s="8">
        <v>33298</v>
      </c>
      <c r="D249">
        <v>3.6</v>
      </c>
      <c r="E249">
        <v>3.1</v>
      </c>
      <c r="F249">
        <v>5.2</v>
      </c>
      <c r="G249">
        <v>3.1</v>
      </c>
      <c r="H249">
        <v>3.9</v>
      </c>
      <c r="I249">
        <v>0.4</v>
      </c>
      <c r="J249">
        <v>4.4000000000000004</v>
      </c>
      <c r="K249">
        <v>1</v>
      </c>
      <c r="L249">
        <v>1.4</v>
      </c>
      <c r="M249">
        <v>5.6</v>
      </c>
      <c r="N249">
        <v>3</v>
      </c>
      <c r="O249">
        <v>1.7</v>
      </c>
      <c r="P249">
        <v>100</v>
      </c>
      <c r="Q249">
        <v>94.38</v>
      </c>
      <c r="R249">
        <v>31.400000000000002</v>
      </c>
      <c r="S249">
        <v>14.780000000000001</v>
      </c>
      <c r="T249">
        <v>5.53</v>
      </c>
      <c r="U249">
        <v>4.4400000000000004</v>
      </c>
      <c r="V249">
        <v>8.6</v>
      </c>
      <c r="W249">
        <v>3.12</v>
      </c>
      <c r="X249">
        <v>11.85</v>
      </c>
      <c r="Y249">
        <v>4.66</v>
      </c>
      <c r="Z249">
        <v>11.15</v>
      </c>
      <c r="AA249">
        <v>4.46</v>
      </c>
      <c r="AB249">
        <v>4.9000000000000004</v>
      </c>
      <c r="AG249" s="8">
        <v>33298</v>
      </c>
      <c r="AH249">
        <v>-0.7</v>
      </c>
      <c r="AI249">
        <v>3.9</v>
      </c>
      <c r="AJ249">
        <v>4.9000000000000004</v>
      </c>
      <c r="AK249">
        <v>1.6</v>
      </c>
      <c r="AL249">
        <v>3.4</v>
      </c>
      <c r="AN249">
        <v>12.23</v>
      </c>
      <c r="AO249">
        <v>37.9</v>
      </c>
      <c r="AP249">
        <v>10.91</v>
      </c>
      <c r="AT249" s="8">
        <v>33298</v>
      </c>
      <c r="AU249" s="2">
        <v>3.6</v>
      </c>
      <c r="AV249">
        <v>2.6</v>
      </c>
      <c r="AW249">
        <v>4</v>
      </c>
      <c r="AX249">
        <v>2.9</v>
      </c>
      <c r="AY249" s="2">
        <v>0.5</v>
      </c>
      <c r="AZ249">
        <v>0.6</v>
      </c>
      <c r="BA249">
        <v>0.7</v>
      </c>
      <c r="BB249">
        <v>0.2</v>
      </c>
      <c r="BD249" s="3">
        <f t="shared" si="24"/>
        <v>3.6</v>
      </c>
      <c r="BE249" s="7">
        <f t="shared" si="20"/>
        <v>1.6328000000000003</v>
      </c>
      <c r="BF249" s="7">
        <f t="shared" si="21"/>
        <v>0.36260000000000003</v>
      </c>
      <c r="BG249" s="7">
        <f t="shared" si="22"/>
        <v>1.6045999999999998</v>
      </c>
      <c r="BH249" s="7">
        <f t="shared" si="19"/>
        <v>2.3340700000000001</v>
      </c>
      <c r="BI249" s="7">
        <f t="shared" si="23"/>
        <v>0.17455999999999999</v>
      </c>
      <c r="BO249" s="8">
        <v>33298</v>
      </c>
      <c r="BP249">
        <v>-0.1</v>
      </c>
      <c r="BQ249">
        <v>-0.3</v>
      </c>
    </row>
    <row r="250" spans="3:69" x14ac:dyDescent="0.3">
      <c r="C250" s="8">
        <v>33329</v>
      </c>
      <c r="D250">
        <v>3.4</v>
      </c>
      <c r="E250">
        <v>3</v>
      </c>
      <c r="F250">
        <v>5.2</v>
      </c>
      <c r="G250">
        <v>3</v>
      </c>
      <c r="H250">
        <v>3.2</v>
      </c>
      <c r="I250">
        <v>0.3</v>
      </c>
      <c r="J250">
        <v>4.3</v>
      </c>
      <c r="K250">
        <v>0.5</v>
      </c>
      <c r="L250">
        <v>0.8</v>
      </c>
      <c r="M250">
        <v>4.5999999999999996</v>
      </c>
      <c r="N250">
        <v>3</v>
      </c>
      <c r="O250">
        <v>1.8</v>
      </c>
      <c r="P250">
        <v>100</v>
      </c>
      <c r="Q250">
        <v>94.38</v>
      </c>
      <c r="R250">
        <v>31.400000000000002</v>
      </c>
      <c r="S250">
        <v>14.780000000000001</v>
      </c>
      <c r="T250">
        <v>5.53</v>
      </c>
      <c r="U250">
        <v>4.4400000000000004</v>
      </c>
      <c r="V250">
        <v>8.6</v>
      </c>
      <c r="W250">
        <v>3.12</v>
      </c>
      <c r="X250">
        <v>11.85</v>
      </c>
      <c r="Y250">
        <v>4.66</v>
      </c>
      <c r="Z250">
        <v>11.15</v>
      </c>
      <c r="AA250">
        <v>4.46</v>
      </c>
      <c r="AB250">
        <v>3.9</v>
      </c>
      <c r="AG250" s="8">
        <v>33329</v>
      </c>
      <c r="AH250">
        <v>-0.4</v>
      </c>
      <c r="AI250">
        <v>4</v>
      </c>
      <c r="AJ250">
        <v>4.9000000000000004</v>
      </c>
      <c r="AK250">
        <v>0.2</v>
      </c>
      <c r="AL250">
        <v>3.2</v>
      </c>
      <c r="AN250">
        <v>12.23</v>
      </c>
      <c r="AO250">
        <v>37.9</v>
      </c>
      <c r="AP250">
        <v>10.91</v>
      </c>
      <c r="AT250" s="8">
        <v>33329</v>
      </c>
      <c r="AU250" s="2">
        <v>3.4</v>
      </c>
      <c r="AV250">
        <v>2.4</v>
      </c>
      <c r="AW250">
        <v>4.0999999999999996</v>
      </c>
      <c r="AX250">
        <v>2.5</v>
      </c>
      <c r="AY250" s="2">
        <v>0.6</v>
      </c>
      <c r="AZ250">
        <v>0.8</v>
      </c>
      <c r="BA250">
        <v>0.6</v>
      </c>
      <c r="BB250">
        <v>0.7</v>
      </c>
      <c r="BD250" s="3">
        <f t="shared" si="24"/>
        <v>3.4</v>
      </c>
      <c r="BE250" s="7">
        <f t="shared" si="20"/>
        <v>1.6328000000000003</v>
      </c>
      <c r="BF250" s="7">
        <f t="shared" si="21"/>
        <v>0.28859999999999997</v>
      </c>
      <c r="BG250" s="7">
        <f t="shared" si="22"/>
        <v>1.4785999999999997</v>
      </c>
      <c r="BH250" s="7">
        <f t="shared" si="19"/>
        <v>2.3462999999999998</v>
      </c>
      <c r="BI250" s="7">
        <f t="shared" si="23"/>
        <v>2.1819999999999999E-2</v>
      </c>
      <c r="BO250" s="8">
        <v>33329</v>
      </c>
      <c r="BP250">
        <v>0</v>
      </c>
      <c r="BQ250">
        <v>-0.3</v>
      </c>
    </row>
    <row r="251" spans="3:69" x14ac:dyDescent="0.3">
      <c r="C251" s="8">
        <v>33359</v>
      </c>
      <c r="D251">
        <v>3.4</v>
      </c>
      <c r="E251">
        <v>3</v>
      </c>
      <c r="F251">
        <v>4.9000000000000004</v>
      </c>
      <c r="G251">
        <v>3.1</v>
      </c>
      <c r="H251">
        <v>2.9</v>
      </c>
      <c r="I251">
        <v>0.7</v>
      </c>
      <c r="J251">
        <v>4.7</v>
      </c>
      <c r="K251">
        <v>0.4</v>
      </c>
      <c r="L251">
        <v>0.8</v>
      </c>
      <c r="M251">
        <v>4.5999999999999996</v>
      </c>
      <c r="N251">
        <v>2.7</v>
      </c>
      <c r="O251">
        <v>1.8</v>
      </c>
      <c r="P251">
        <v>100</v>
      </c>
      <c r="Q251">
        <v>94.38</v>
      </c>
      <c r="R251">
        <v>31.400000000000002</v>
      </c>
      <c r="S251">
        <v>14.780000000000001</v>
      </c>
      <c r="T251">
        <v>5.53</v>
      </c>
      <c r="U251">
        <v>4.4400000000000004</v>
      </c>
      <c r="V251">
        <v>8.6</v>
      </c>
      <c r="W251">
        <v>3.12</v>
      </c>
      <c r="X251">
        <v>11.85</v>
      </c>
      <c r="Y251">
        <v>4.66</v>
      </c>
      <c r="Z251">
        <v>11.15</v>
      </c>
      <c r="AA251">
        <v>4.46</v>
      </c>
      <c r="AB251">
        <v>3.6</v>
      </c>
      <c r="AG251" s="8">
        <v>33359</v>
      </c>
      <c r="AH251">
        <v>-0.1</v>
      </c>
      <c r="AI251">
        <v>4.4000000000000004</v>
      </c>
      <c r="AJ251">
        <v>4.4000000000000004</v>
      </c>
      <c r="AK251">
        <v>0.1</v>
      </c>
      <c r="AL251">
        <v>3.2</v>
      </c>
      <c r="AN251">
        <v>12.23</v>
      </c>
      <c r="AO251">
        <v>37.9</v>
      </c>
      <c r="AP251">
        <v>10.91</v>
      </c>
      <c r="AT251" s="8">
        <v>33359</v>
      </c>
      <c r="AU251" s="2">
        <v>3.4</v>
      </c>
      <c r="AV251">
        <v>2.6</v>
      </c>
      <c r="AW251">
        <v>4</v>
      </c>
      <c r="AX251">
        <v>2.5</v>
      </c>
      <c r="AY251" s="2">
        <v>0.5</v>
      </c>
      <c r="AZ251">
        <v>0.6</v>
      </c>
      <c r="BA251">
        <v>0.6</v>
      </c>
      <c r="BB251">
        <v>0.3</v>
      </c>
      <c r="BD251" s="3">
        <f t="shared" si="24"/>
        <v>3.4</v>
      </c>
      <c r="BE251" s="7">
        <f t="shared" si="20"/>
        <v>1.5386000000000002</v>
      </c>
      <c r="BF251" s="7">
        <f t="shared" si="21"/>
        <v>0.26640000000000003</v>
      </c>
      <c r="BG251" s="7">
        <f t="shared" si="22"/>
        <v>1.5949999999999998</v>
      </c>
      <c r="BH251" s="7">
        <f t="shared" si="19"/>
        <v>2.2057200000000003</v>
      </c>
      <c r="BI251" s="7">
        <f t="shared" si="23"/>
        <v>1.091E-2</v>
      </c>
      <c r="BO251" s="8">
        <v>33359</v>
      </c>
      <c r="BP251">
        <v>0</v>
      </c>
      <c r="BQ251">
        <v>-0.3</v>
      </c>
    </row>
    <row r="252" spans="3:69" x14ac:dyDescent="0.3">
      <c r="C252" s="8">
        <v>33390</v>
      </c>
      <c r="D252">
        <v>3.4</v>
      </c>
      <c r="E252">
        <v>3.1</v>
      </c>
      <c r="F252">
        <v>5.0999999999999996</v>
      </c>
      <c r="G252">
        <v>3.2</v>
      </c>
      <c r="H252">
        <v>2.8</v>
      </c>
      <c r="I252">
        <v>0.9</v>
      </c>
      <c r="J252">
        <v>5</v>
      </c>
      <c r="K252">
        <v>0.4</v>
      </c>
      <c r="L252">
        <v>0.7</v>
      </c>
      <c r="M252">
        <v>4.5999999999999996</v>
      </c>
      <c r="N252">
        <v>3.2</v>
      </c>
      <c r="O252">
        <v>2</v>
      </c>
      <c r="P252">
        <v>100</v>
      </c>
      <c r="Q252">
        <v>94.38</v>
      </c>
      <c r="R252">
        <v>31.400000000000002</v>
      </c>
      <c r="S252">
        <v>14.780000000000001</v>
      </c>
      <c r="T252">
        <v>5.53</v>
      </c>
      <c r="U252">
        <v>4.4400000000000004</v>
      </c>
      <c r="V252">
        <v>8.6</v>
      </c>
      <c r="W252">
        <v>3.12</v>
      </c>
      <c r="X252">
        <v>11.85</v>
      </c>
      <c r="Y252">
        <v>4.66</v>
      </c>
      <c r="Z252">
        <v>11.15</v>
      </c>
      <c r="AA252">
        <v>4.46</v>
      </c>
      <c r="AB252">
        <v>3.4</v>
      </c>
      <c r="AG252" s="8">
        <v>33390</v>
      </c>
      <c r="AH252">
        <v>0.1</v>
      </c>
      <c r="AI252">
        <v>4.7</v>
      </c>
      <c r="AJ252">
        <v>4.5999999999999996</v>
      </c>
      <c r="AK252">
        <v>0.1</v>
      </c>
      <c r="AL252">
        <v>3.4</v>
      </c>
      <c r="AN252">
        <v>12.23</v>
      </c>
      <c r="AO252">
        <v>37.9</v>
      </c>
      <c r="AP252">
        <v>10.91</v>
      </c>
      <c r="AT252" s="8">
        <v>33390</v>
      </c>
      <c r="AU252" s="2">
        <v>3.4</v>
      </c>
      <c r="AV252">
        <v>2.6</v>
      </c>
      <c r="AW252">
        <v>4.0999999999999996</v>
      </c>
      <c r="AX252">
        <v>2.7</v>
      </c>
      <c r="AY252" s="2">
        <v>-0.4</v>
      </c>
      <c r="AZ252">
        <v>0</v>
      </c>
      <c r="BA252">
        <v>-0.8</v>
      </c>
      <c r="BB252">
        <v>0.2</v>
      </c>
      <c r="BD252" s="3">
        <f t="shared" si="24"/>
        <v>3.4</v>
      </c>
      <c r="BE252" s="7">
        <f t="shared" si="20"/>
        <v>1.6013999999999999</v>
      </c>
      <c r="BF252" s="7">
        <f t="shared" si="21"/>
        <v>0.25159999999999999</v>
      </c>
      <c r="BG252" s="7">
        <f t="shared" si="22"/>
        <v>1.5469999999999999</v>
      </c>
      <c r="BH252" s="7">
        <f t="shared" si="19"/>
        <v>2.3182099999999997</v>
      </c>
      <c r="BI252" s="7">
        <f t="shared" si="23"/>
        <v>1.091E-2</v>
      </c>
      <c r="BO252" s="8">
        <v>33390</v>
      </c>
      <c r="BP252">
        <v>-0.1</v>
      </c>
      <c r="BQ252">
        <v>-0.4</v>
      </c>
    </row>
    <row r="253" spans="3:69" x14ac:dyDescent="0.3">
      <c r="C253" s="8">
        <v>33420</v>
      </c>
      <c r="D253">
        <v>3.5</v>
      </c>
      <c r="E253">
        <v>3.1</v>
      </c>
      <c r="F253">
        <v>5.3</v>
      </c>
      <c r="G253">
        <v>3.4</v>
      </c>
      <c r="H253">
        <v>2.6</v>
      </c>
      <c r="I253">
        <v>1.1000000000000001</v>
      </c>
      <c r="J253">
        <v>4.5999999999999996</v>
      </c>
      <c r="K253">
        <v>0.5</v>
      </c>
      <c r="L253">
        <v>1</v>
      </c>
      <c r="M253">
        <v>4.5999999999999996</v>
      </c>
      <c r="N253">
        <v>2.9</v>
      </c>
      <c r="O253">
        <v>2.1</v>
      </c>
      <c r="P253">
        <v>100</v>
      </c>
      <c r="Q253">
        <v>94.38</v>
      </c>
      <c r="R253">
        <v>31.400000000000002</v>
      </c>
      <c r="S253">
        <v>14.780000000000001</v>
      </c>
      <c r="T253">
        <v>5.53</v>
      </c>
      <c r="U253">
        <v>4.4400000000000004</v>
      </c>
      <c r="V253">
        <v>8.6</v>
      </c>
      <c r="W253">
        <v>3.12</v>
      </c>
      <c r="X253">
        <v>11.85</v>
      </c>
      <c r="Y253">
        <v>4.66</v>
      </c>
      <c r="Z253">
        <v>11.15</v>
      </c>
      <c r="AA253">
        <v>4.46</v>
      </c>
      <c r="AB253">
        <v>3.1</v>
      </c>
      <c r="AG253" s="8">
        <v>33420</v>
      </c>
      <c r="AH253">
        <v>0.2</v>
      </c>
      <c r="AI253">
        <v>4.4000000000000004</v>
      </c>
      <c r="AJ253">
        <v>4.7</v>
      </c>
      <c r="AK253">
        <v>0.5</v>
      </c>
      <c r="AL253">
        <v>3.5</v>
      </c>
      <c r="AN253">
        <v>12.23</v>
      </c>
      <c r="AO253">
        <v>37.9</v>
      </c>
      <c r="AP253">
        <v>10.91</v>
      </c>
      <c r="AT253" s="8">
        <v>33420</v>
      </c>
      <c r="AU253" s="2">
        <v>3.5</v>
      </c>
      <c r="AV253">
        <v>2.7</v>
      </c>
      <c r="AW253">
        <v>4.0999999999999996</v>
      </c>
      <c r="AX253">
        <v>2.8</v>
      </c>
      <c r="AY253" s="2">
        <v>-0.1</v>
      </c>
      <c r="AZ253">
        <v>-0.1</v>
      </c>
      <c r="BA253">
        <v>-0.4</v>
      </c>
      <c r="BB253">
        <v>0.3</v>
      </c>
      <c r="BD253" s="3">
        <f t="shared" si="24"/>
        <v>3.5</v>
      </c>
      <c r="BE253" s="7">
        <f t="shared" si="20"/>
        <v>1.6642000000000001</v>
      </c>
      <c r="BF253" s="7">
        <f t="shared" si="21"/>
        <v>0.22940000000000002</v>
      </c>
      <c r="BG253" s="7">
        <f t="shared" si="22"/>
        <v>1.6063999999999998</v>
      </c>
      <c r="BH253" s="7">
        <f t="shared" si="19"/>
        <v>2.31942</v>
      </c>
      <c r="BI253" s="7">
        <f t="shared" si="23"/>
        <v>5.4550000000000001E-2</v>
      </c>
      <c r="BO253" s="8">
        <v>33420</v>
      </c>
      <c r="BP253">
        <v>0</v>
      </c>
      <c r="BQ253">
        <v>-0.4</v>
      </c>
    </row>
    <row r="254" spans="3:69" x14ac:dyDescent="0.3">
      <c r="C254" s="8">
        <v>33451</v>
      </c>
      <c r="D254">
        <v>3.3</v>
      </c>
      <c r="E254">
        <v>3</v>
      </c>
      <c r="F254">
        <v>4.9000000000000004</v>
      </c>
      <c r="G254">
        <v>3.3</v>
      </c>
      <c r="H254">
        <v>2.5</v>
      </c>
      <c r="I254">
        <v>1.1000000000000001</v>
      </c>
      <c r="J254">
        <v>4.7</v>
      </c>
      <c r="K254">
        <v>0.5</v>
      </c>
      <c r="L254">
        <v>1</v>
      </c>
      <c r="M254">
        <v>4.5999999999999996</v>
      </c>
      <c r="N254">
        <v>2.4</v>
      </c>
      <c r="O254">
        <v>2.1</v>
      </c>
      <c r="P254">
        <v>100</v>
      </c>
      <c r="Q254">
        <v>94.38</v>
      </c>
      <c r="R254">
        <v>31.400000000000002</v>
      </c>
      <c r="S254">
        <v>14.780000000000001</v>
      </c>
      <c r="T254">
        <v>5.53</v>
      </c>
      <c r="U254">
        <v>4.4400000000000004</v>
      </c>
      <c r="V254">
        <v>8.6</v>
      </c>
      <c r="W254">
        <v>3.12</v>
      </c>
      <c r="X254">
        <v>11.85</v>
      </c>
      <c r="Y254">
        <v>4.66</v>
      </c>
      <c r="Z254">
        <v>11.15</v>
      </c>
      <c r="AA254">
        <v>4.46</v>
      </c>
      <c r="AB254">
        <v>2.9</v>
      </c>
      <c r="AG254" s="8">
        <v>33451</v>
      </c>
      <c r="AH254">
        <v>0</v>
      </c>
      <c r="AI254">
        <v>4.4000000000000004</v>
      </c>
      <c r="AJ254">
        <v>4.3</v>
      </c>
      <c r="AK254">
        <v>0.5</v>
      </c>
      <c r="AL254">
        <v>3.3</v>
      </c>
      <c r="AN254">
        <v>12.23</v>
      </c>
      <c r="AO254">
        <v>37.9</v>
      </c>
      <c r="AP254">
        <v>10.91</v>
      </c>
      <c r="AT254" s="8">
        <v>33451</v>
      </c>
      <c r="AU254" s="2">
        <v>3.3</v>
      </c>
      <c r="AV254">
        <v>2.5</v>
      </c>
      <c r="AW254">
        <v>3.9</v>
      </c>
      <c r="AX254">
        <v>2.7</v>
      </c>
      <c r="AY254" s="2">
        <v>0.2</v>
      </c>
      <c r="AZ254">
        <v>-0.3</v>
      </c>
      <c r="BA254">
        <v>0.2</v>
      </c>
      <c r="BB254">
        <v>0.2</v>
      </c>
      <c r="BD254" s="3">
        <f t="shared" si="24"/>
        <v>3.3</v>
      </c>
      <c r="BE254" s="7">
        <f t="shared" si="20"/>
        <v>1.5386000000000002</v>
      </c>
      <c r="BF254" s="7">
        <f t="shared" si="21"/>
        <v>0.21460000000000001</v>
      </c>
      <c r="BG254" s="7">
        <f t="shared" si="22"/>
        <v>1.5467999999999997</v>
      </c>
      <c r="BH254" s="7">
        <f t="shared" si="19"/>
        <v>2.1678200000000003</v>
      </c>
      <c r="BI254" s="7">
        <f t="shared" si="23"/>
        <v>5.4550000000000001E-2</v>
      </c>
      <c r="BO254" s="8">
        <v>33451</v>
      </c>
      <c r="BP254">
        <v>0</v>
      </c>
      <c r="BQ254">
        <v>-0.4</v>
      </c>
    </row>
    <row r="255" spans="3:69" x14ac:dyDescent="0.3">
      <c r="C255" s="8">
        <v>33482</v>
      </c>
      <c r="D255">
        <v>2.7</v>
      </c>
      <c r="E255">
        <v>2.8</v>
      </c>
      <c r="F255">
        <v>3</v>
      </c>
      <c r="G255">
        <v>3.4</v>
      </c>
      <c r="H255">
        <v>2.2000000000000002</v>
      </c>
      <c r="I255">
        <v>1.1000000000000001</v>
      </c>
      <c r="J255">
        <v>5.3</v>
      </c>
      <c r="K255">
        <v>0.5</v>
      </c>
      <c r="L255">
        <v>0.9</v>
      </c>
      <c r="M255">
        <v>4.5999999999999996</v>
      </c>
      <c r="N255">
        <v>2.2999999999999998</v>
      </c>
      <c r="O255">
        <v>1.8</v>
      </c>
      <c r="P255">
        <v>100</v>
      </c>
      <c r="Q255">
        <v>94.38</v>
      </c>
      <c r="R255">
        <v>31.400000000000002</v>
      </c>
      <c r="S255">
        <v>14.780000000000001</v>
      </c>
      <c r="T255">
        <v>5.53</v>
      </c>
      <c r="U255">
        <v>4.4400000000000004</v>
      </c>
      <c r="V255">
        <v>8.6</v>
      </c>
      <c r="W255">
        <v>3.12</v>
      </c>
      <c r="X255">
        <v>11.85</v>
      </c>
      <c r="Y255">
        <v>4.66</v>
      </c>
      <c r="Z255">
        <v>11.15</v>
      </c>
      <c r="AA255">
        <v>4.46</v>
      </c>
      <c r="AB255">
        <v>2.5</v>
      </c>
      <c r="AG255" s="8">
        <v>33482</v>
      </c>
      <c r="AH255">
        <v>-0.2</v>
      </c>
      <c r="AI255">
        <v>4.8</v>
      </c>
      <c r="AJ255">
        <v>2.5</v>
      </c>
      <c r="AK255">
        <v>0.5</v>
      </c>
      <c r="AL255">
        <v>3.4</v>
      </c>
      <c r="AN255">
        <v>12.23</v>
      </c>
      <c r="AO255">
        <v>37.9</v>
      </c>
      <c r="AP255">
        <v>10.91</v>
      </c>
      <c r="AT255" s="8">
        <v>33482</v>
      </c>
      <c r="AU255" s="2">
        <v>2.7</v>
      </c>
      <c r="AV255">
        <v>2.6</v>
      </c>
      <c r="AW255">
        <v>2.8</v>
      </c>
      <c r="AX255">
        <v>2.7</v>
      </c>
      <c r="AY255" s="2">
        <v>0.2</v>
      </c>
      <c r="AZ255">
        <v>0.8</v>
      </c>
      <c r="BA255">
        <v>0.4</v>
      </c>
      <c r="BB255">
        <v>-0.1</v>
      </c>
      <c r="BD255" s="3">
        <f t="shared" si="24"/>
        <v>2.7</v>
      </c>
      <c r="BE255" s="7">
        <f t="shared" si="20"/>
        <v>0.94200000000000006</v>
      </c>
      <c r="BF255" s="7">
        <f t="shared" si="21"/>
        <v>0.185</v>
      </c>
      <c r="BG255" s="7">
        <f t="shared" si="22"/>
        <v>1.573</v>
      </c>
      <c r="BH255" s="7">
        <f t="shared" ref="BH255:BH318" si="25" xml:space="preserve"> (AH255*AM255+AI255*AN255+AJ255*AO255)/100</f>
        <v>1.53454</v>
      </c>
      <c r="BI255" s="7">
        <f t="shared" si="23"/>
        <v>5.4550000000000001E-2</v>
      </c>
      <c r="BO255" s="8">
        <v>33482</v>
      </c>
      <c r="BP255">
        <v>0</v>
      </c>
      <c r="BQ255">
        <v>-0.4</v>
      </c>
    </row>
    <row r="256" spans="3:69" x14ac:dyDescent="0.3">
      <c r="C256" s="8">
        <v>33512</v>
      </c>
      <c r="D256">
        <v>2.7</v>
      </c>
      <c r="E256">
        <v>2.5</v>
      </c>
      <c r="F256">
        <v>3.4</v>
      </c>
      <c r="G256">
        <v>3.3</v>
      </c>
      <c r="H256">
        <v>0.3</v>
      </c>
      <c r="I256">
        <v>1.4</v>
      </c>
      <c r="J256">
        <v>4.8</v>
      </c>
      <c r="K256">
        <v>0.2</v>
      </c>
      <c r="L256">
        <v>-0.4</v>
      </c>
      <c r="M256">
        <v>4.5999999999999996</v>
      </c>
      <c r="N256">
        <v>3</v>
      </c>
      <c r="O256">
        <v>2</v>
      </c>
      <c r="P256">
        <v>100</v>
      </c>
      <c r="Q256">
        <v>94.38</v>
      </c>
      <c r="R256">
        <v>31.400000000000002</v>
      </c>
      <c r="S256">
        <v>14.780000000000001</v>
      </c>
      <c r="T256">
        <v>5.53</v>
      </c>
      <c r="U256">
        <v>4.4400000000000004</v>
      </c>
      <c r="V256">
        <v>8.6</v>
      </c>
      <c r="W256">
        <v>3.12</v>
      </c>
      <c r="X256">
        <v>11.85</v>
      </c>
      <c r="Y256">
        <v>4.66</v>
      </c>
      <c r="Z256">
        <v>11.15</v>
      </c>
      <c r="AA256">
        <v>4.46</v>
      </c>
      <c r="AB256">
        <v>-1.7</v>
      </c>
      <c r="AG256" s="8">
        <v>33512</v>
      </c>
      <c r="AH256">
        <v>0.3</v>
      </c>
      <c r="AI256">
        <v>4.4000000000000004</v>
      </c>
      <c r="AJ256">
        <v>2.4</v>
      </c>
      <c r="AK256">
        <v>0.5</v>
      </c>
      <c r="AL256">
        <v>3.3</v>
      </c>
      <c r="AN256">
        <v>12.23</v>
      </c>
      <c r="AO256">
        <v>37.9</v>
      </c>
      <c r="AP256">
        <v>10.91</v>
      </c>
      <c r="AT256" s="8">
        <v>33512</v>
      </c>
      <c r="AU256" s="2">
        <v>2.7</v>
      </c>
      <c r="AV256">
        <v>2.7</v>
      </c>
      <c r="AW256">
        <v>2.6</v>
      </c>
      <c r="AX256">
        <v>2.7</v>
      </c>
      <c r="AY256" s="2">
        <v>1.1000000000000001</v>
      </c>
      <c r="AZ256">
        <v>0.4</v>
      </c>
      <c r="BA256">
        <v>1.6</v>
      </c>
      <c r="BB256">
        <v>0.2</v>
      </c>
      <c r="BD256" s="3">
        <f t="shared" si="24"/>
        <v>2.7</v>
      </c>
      <c r="BE256" s="7">
        <f t="shared" si="20"/>
        <v>1.0676000000000001</v>
      </c>
      <c r="BF256" s="7">
        <f t="shared" si="21"/>
        <v>-0.1258</v>
      </c>
      <c r="BG256" s="7">
        <f t="shared" si="22"/>
        <v>1.7582</v>
      </c>
      <c r="BH256" s="7">
        <f t="shared" si="25"/>
        <v>1.4477199999999999</v>
      </c>
      <c r="BI256" s="7">
        <f t="shared" si="23"/>
        <v>5.4550000000000001E-2</v>
      </c>
      <c r="BO256" s="8">
        <v>33512</v>
      </c>
      <c r="BP256">
        <v>0.2</v>
      </c>
      <c r="BQ256">
        <v>-0.2</v>
      </c>
    </row>
    <row r="257" spans="3:69" x14ac:dyDescent="0.3">
      <c r="C257" s="8">
        <v>33543</v>
      </c>
      <c r="D257">
        <v>3.1</v>
      </c>
      <c r="E257">
        <v>2.2999999999999998</v>
      </c>
      <c r="F257">
        <v>5.2</v>
      </c>
      <c r="G257">
        <v>2.9</v>
      </c>
      <c r="H257">
        <v>-1</v>
      </c>
      <c r="I257">
        <v>1.5</v>
      </c>
      <c r="J257">
        <v>5</v>
      </c>
      <c r="K257">
        <v>0.1</v>
      </c>
      <c r="L257">
        <v>-1.1000000000000001</v>
      </c>
      <c r="M257">
        <v>4.5999999999999996</v>
      </c>
      <c r="N257">
        <v>3.2</v>
      </c>
      <c r="O257">
        <v>2</v>
      </c>
      <c r="P257">
        <v>100</v>
      </c>
      <c r="Q257">
        <v>94.38</v>
      </c>
      <c r="R257">
        <v>31.400000000000002</v>
      </c>
      <c r="S257">
        <v>14.780000000000001</v>
      </c>
      <c r="T257">
        <v>5.53</v>
      </c>
      <c r="U257">
        <v>4.4400000000000004</v>
      </c>
      <c r="V257">
        <v>8.6</v>
      </c>
      <c r="W257">
        <v>3.12</v>
      </c>
      <c r="X257">
        <v>11.85</v>
      </c>
      <c r="Y257">
        <v>4.66</v>
      </c>
      <c r="Z257">
        <v>11.15</v>
      </c>
      <c r="AA257">
        <v>4.46</v>
      </c>
      <c r="AB257">
        <v>-3.4</v>
      </c>
      <c r="AG257" s="8">
        <v>33543</v>
      </c>
      <c r="AH257">
        <v>0.3</v>
      </c>
      <c r="AI257">
        <v>4.5</v>
      </c>
      <c r="AJ257">
        <v>3.5</v>
      </c>
      <c r="AK257">
        <v>0.4</v>
      </c>
      <c r="AL257">
        <v>3.2</v>
      </c>
      <c r="AN257">
        <v>12.23</v>
      </c>
      <c r="AO257">
        <v>37.9</v>
      </c>
      <c r="AP257">
        <v>10.91</v>
      </c>
      <c r="AT257" s="8">
        <v>33543</v>
      </c>
      <c r="AU257" s="2">
        <v>3.1</v>
      </c>
      <c r="AV257">
        <v>2.7</v>
      </c>
      <c r="AW257">
        <v>3.5</v>
      </c>
      <c r="AX257">
        <v>2.5</v>
      </c>
      <c r="AY257" s="2">
        <v>0.2</v>
      </c>
      <c r="AZ257">
        <v>0.2</v>
      </c>
      <c r="BA257">
        <v>0.4</v>
      </c>
      <c r="BB257">
        <v>0.1</v>
      </c>
      <c r="BD257" s="3">
        <f t="shared" si="24"/>
        <v>3.1</v>
      </c>
      <c r="BE257" s="7">
        <f t="shared" si="20"/>
        <v>1.6328000000000003</v>
      </c>
      <c r="BF257" s="7">
        <f t="shared" si="21"/>
        <v>-0.25159999999999999</v>
      </c>
      <c r="BG257" s="7">
        <f t="shared" si="22"/>
        <v>1.7187999999999999</v>
      </c>
      <c r="BH257" s="7">
        <f t="shared" si="25"/>
        <v>1.8768500000000001</v>
      </c>
      <c r="BI257" s="7">
        <f t="shared" si="23"/>
        <v>4.3639999999999998E-2</v>
      </c>
      <c r="BO257" s="8">
        <v>33543</v>
      </c>
      <c r="BP257">
        <v>0.1</v>
      </c>
      <c r="BQ257">
        <v>-0.1</v>
      </c>
    </row>
    <row r="258" spans="3:69" x14ac:dyDescent="0.3">
      <c r="C258" s="8">
        <v>33573</v>
      </c>
      <c r="D258">
        <v>2.7</v>
      </c>
      <c r="E258">
        <v>2.2999999999999998</v>
      </c>
      <c r="F258">
        <v>4.2</v>
      </c>
      <c r="G258">
        <v>2.9</v>
      </c>
      <c r="H258">
        <v>-1.3</v>
      </c>
      <c r="I258">
        <v>1.3</v>
      </c>
      <c r="J258">
        <v>4.8</v>
      </c>
      <c r="K258">
        <v>0.1</v>
      </c>
      <c r="L258">
        <v>-0.6</v>
      </c>
      <c r="M258">
        <v>4.5999999999999996</v>
      </c>
      <c r="N258">
        <v>3.1</v>
      </c>
      <c r="O258">
        <v>2.2000000000000002</v>
      </c>
      <c r="P258">
        <v>100</v>
      </c>
      <c r="Q258">
        <v>94.38</v>
      </c>
      <c r="R258">
        <v>31.400000000000002</v>
      </c>
      <c r="S258">
        <v>14.780000000000001</v>
      </c>
      <c r="T258">
        <v>5.53</v>
      </c>
      <c r="U258">
        <v>4.4400000000000004</v>
      </c>
      <c r="V258">
        <v>8.6</v>
      </c>
      <c r="W258">
        <v>3.12</v>
      </c>
      <c r="X258">
        <v>11.85</v>
      </c>
      <c r="Y258">
        <v>4.66</v>
      </c>
      <c r="Z258">
        <v>11.15</v>
      </c>
      <c r="AA258">
        <v>4.46</v>
      </c>
      <c r="AB258">
        <v>-3.6</v>
      </c>
      <c r="AG258" s="8">
        <v>33573</v>
      </c>
      <c r="AH258">
        <v>0.4</v>
      </c>
      <c r="AI258">
        <v>4.5</v>
      </c>
      <c r="AJ258">
        <v>2.7</v>
      </c>
      <c r="AK258">
        <v>0.8</v>
      </c>
      <c r="AL258">
        <v>3.2</v>
      </c>
      <c r="AN258">
        <v>12.23</v>
      </c>
      <c r="AO258">
        <v>37.9</v>
      </c>
      <c r="AP258">
        <v>10.91</v>
      </c>
      <c r="AT258" s="8">
        <v>33573</v>
      </c>
      <c r="AU258" s="2">
        <v>2.7</v>
      </c>
      <c r="AV258">
        <v>2.6</v>
      </c>
      <c r="AW258">
        <v>2.8</v>
      </c>
      <c r="AX258">
        <v>2.5</v>
      </c>
      <c r="AY258" s="2">
        <v>-0.5</v>
      </c>
      <c r="AZ258">
        <v>0.1</v>
      </c>
      <c r="BA258">
        <v>-0.9</v>
      </c>
      <c r="BB258">
        <v>0.1</v>
      </c>
      <c r="BD258" s="3">
        <f t="shared" si="24"/>
        <v>2.7</v>
      </c>
      <c r="BE258" s="7">
        <f t="shared" si="20"/>
        <v>1.3188000000000002</v>
      </c>
      <c r="BF258" s="7">
        <f t="shared" si="21"/>
        <v>-0.26640000000000003</v>
      </c>
      <c r="BG258" s="7">
        <f t="shared" si="22"/>
        <v>1.6476</v>
      </c>
      <c r="BH258" s="7">
        <f t="shared" si="25"/>
        <v>1.57365</v>
      </c>
      <c r="BI258" s="7">
        <f t="shared" si="23"/>
        <v>8.7279999999999996E-2</v>
      </c>
      <c r="BO258" s="8">
        <v>33573</v>
      </c>
      <c r="BP258">
        <v>1.9</v>
      </c>
      <c r="BQ258">
        <v>1.8</v>
      </c>
    </row>
    <row r="259" spans="3:69" x14ac:dyDescent="0.3">
      <c r="C259" s="8">
        <v>33604</v>
      </c>
      <c r="D259">
        <v>1.8</v>
      </c>
      <c r="E259">
        <v>2.1</v>
      </c>
      <c r="F259">
        <v>1.6</v>
      </c>
      <c r="G259">
        <v>2.9</v>
      </c>
      <c r="H259">
        <v>-1.1000000000000001</v>
      </c>
      <c r="I259">
        <v>1.2</v>
      </c>
      <c r="J259">
        <v>4</v>
      </c>
      <c r="K259">
        <v>1</v>
      </c>
      <c r="L259">
        <v>-0.2</v>
      </c>
      <c r="M259">
        <v>4.5999999999999996</v>
      </c>
      <c r="N259">
        <v>1.8</v>
      </c>
      <c r="O259">
        <v>2.2000000000000002</v>
      </c>
      <c r="P259">
        <v>100</v>
      </c>
      <c r="Q259">
        <v>94.38</v>
      </c>
      <c r="R259">
        <v>31.400000000000002</v>
      </c>
      <c r="S259">
        <v>14.780000000000001</v>
      </c>
      <c r="T259">
        <v>5.53</v>
      </c>
      <c r="U259">
        <v>4.4400000000000004</v>
      </c>
      <c r="V259">
        <v>8.6</v>
      </c>
      <c r="W259">
        <v>3.12</v>
      </c>
      <c r="X259">
        <v>11.85</v>
      </c>
      <c r="Y259">
        <v>4.66</v>
      </c>
      <c r="Z259">
        <v>11.15</v>
      </c>
      <c r="AA259">
        <v>4.46</v>
      </c>
      <c r="AB259">
        <v>-3</v>
      </c>
      <c r="AG259" s="8">
        <v>33604</v>
      </c>
      <c r="AH259">
        <v>0.4</v>
      </c>
      <c r="AI259">
        <v>3.8</v>
      </c>
      <c r="AJ259">
        <v>0.9</v>
      </c>
      <c r="AK259">
        <v>1</v>
      </c>
      <c r="AL259">
        <v>2.8</v>
      </c>
      <c r="AN259">
        <v>12.23</v>
      </c>
      <c r="AO259">
        <v>37.9</v>
      </c>
      <c r="AP259">
        <v>10.91</v>
      </c>
      <c r="AT259" s="8">
        <v>33604</v>
      </c>
      <c r="AU259" s="2">
        <v>1.8</v>
      </c>
      <c r="AV259">
        <v>2.2999999999999998</v>
      </c>
      <c r="AW259">
        <v>1.4</v>
      </c>
      <c r="AX259">
        <v>2.2999999999999998</v>
      </c>
      <c r="AY259" s="2">
        <v>-0.2</v>
      </c>
      <c r="AZ259">
        <v>-0.5</v>
      </c>
      <c r="BA259">
        <v>-0.6</v>
      </c>
      <c r="BB259">
        <v>0.3</v>
      </c>
      <c r="BD259" s="3">
        <f t="shared" si="24"/>
        <v>1.8</v>
      </c>
      <c r="BE259" s="7">
        <f t="shared" si="20"/>
        <v>0.50240000000000007</v>
      </c>
      <c r="BF259" s="7">
        <f t="shared" si="21"/>
        <v>-0.22200000000000003</v>
      </c>
      <c r="BG259" s="7">
        <f t="shared" si="22"/>
        <v>1.5196000000000001</v>
      </c>
      <c r="BH259" s="7">
        <f t="shared" si="25"/>
        <v>0.80584</v>
      </c>
      <c r="BI259" s="7">
        <f t="shared" si="23"/>
        <v>0.1091</v>
      </c>
      <c r="BO259" s="8">
        <v>33604</v>
      </c>
      <c r="BP259">
        <v>0.8</v>
      </c>
      <c r="BQ259">
        <v>2.6</v>
      </c>
    </row>
    <row r="260" spans="3:69" x14ac:dyDescent="0.3">
      <c r="C260" s="8">
        <v>33635</v>
      </c>
      <c r="D260">
        <v>2</v>
      </c>
      <c r="E260">
        <v>2.2999999999999998</v>
      </c>
      <c r="F260">
        <v>1.6</v>
      </c>
      <c r="G260">
        <v>2.8</v>
      </c>
      <c r="H260">
        <v>-0.8</v>
      </c>
      <c r="I260">
        <v>1.2</v>
      </c>
      <c r="J260">
        <v>4.5</v>
      </c>
      <c r="K260">
        <v>0.9</v>
      </c>
      <c r="L260">
        <v>0</v>
      </c>
      <c r="M260">
        <v>4.2</v>
      </c>
      <c r="N260">
        <v>3.5</v>
      </c>
      <c r="O260">
        <v>1.8</v>
      </c>
      <c r="P260">
        <v>100</v>
      </c>
      <c r="Q260">
        <v>94.38</v>
      </c>
      <c r="R260">
        <v>31.400000000000002</v>
      </c>
      <c r="S260">
        <v>14.780000000000001</v>
      </c>
      <c r="T260">
        <v>5.53</v>
      </c>
      <c r="U260">
        <v>4.4400000000000004</v>
      </c>
      <c r="V260">
        <v>8.6</v>
      </c>
      <c r="W260">
        <v>3.12</v>
      </c>
      <c r="X260">
        <v>11.85</v>
      </c>
      <c r="Y260">
        <v>4.66</v>
      </c>
      <c r="Z260">
        <v>11.15</v>
      </c>
      <c r="AA260">
        <v>4.46</v>
      </c>
      <c r="AB260">
        <v>-2.5</v>
      </c>
      <c r="AG260" s="8">
        <v>33635</v>
      </c>
      <c r="AH260">
        <v>0.1</v>
      </c>
      <c r="AI260">
        <v>3.9</v>
      </c>
      <c r="AJ260">
        <v>1</v>
      </c>
      <c r="AK260">
        <v>1</v>
      </c>
      <c r="AL260">
        <v>3.1</v>
      </c>
      <c r="AN260">
        <v>12.23</v>
      </c>
      <c r="AO260">
        <v>37.9</v>
      </c>
      <c r="AP260">
        <v>10.91</v>
      </c>
      <c r="AT260" s="8">
        <v>33635</v>
      </c>
      <c r="AU260" s="2">
        <v>2</v>
      </c>
      <c r="AV260">
        <v>2.6</v>
      </c>
      <c r="AW260">
        <v>1.5</v>
      </c>
      <c r="AX260">
        <v>2.7</v>
      </c>
      <c r="AY260" s="2">
        <v>-0.1</v>
      </c>
      <c r="AZ260">
        <v>0</v>
      </c>
      <c r="BA260">
        <v>-0.3</v>
      </c>
      <c r="BB260">
        <v>0.2</v>
      </c>
      <c r="BD260" s="3">
        <f t="shared" si="24"/>
        <v>2</v>
      </c>
      <c r="BE260" s="7">
        <f t="shared" si="20"/>
        <v>0.50240000000000007</v>
      </c>
      <c r="BF260" s="7">
        <f t="shared" si="21"/>
        <v>-0.185</v>
      </c>
      <c r="BG260" s="7">
        <f t="shared" si="22"/>
        <v>1.6825999999999999</v>
      </c>
      <c r="BH260" s="7">
        <f t="shared" si="25"/>
        <v>0.85597000000000012</v>
      </c>
      <c r="BI260" s="7">
        <f t="shared" si="23"/>
        <v>0.1091</v>
      </c>
      <c r="BO260" s="8">
        <v>33635</v>
      </c>
      <c r="BP260">
        <v>0.6</v>
      </c>
      <c r="BQ260">
        <v>3.4</v>
      </c>
    </row>
    <row r="261" spans="3:69" x14ac:dyDescent="0.3">
      <c r="C261" s="8">
        <v>33664</v>
      </c>
      <c r="D261">
        <v>2</v>
      </c>
      <c r="E261">
        <v>2.2999999999999998</v>
      </c>
      <c r="F261">
        <v>1.2</v>
      </c>
      <c r="G261">
        <v>2.9</v>
      </c>
      <c r="H261">
        <v>-0.4</v>
      </c>
      <c r="I261">
        <v>1.1000000000000001</v>
      </c>
      <c r="J261">
        <v>4.5</v>
      </c>
      <c r="K261">
        <v>0.9</v>
      </c>
      <c r="L261">
        <v>0.2</v>
      </c>
      <c r="M261">
        <v>4</v>
      </c>
      <c r="N261">
        <v>3.4</v>
      </c>
      <c r="O261">
        <v>1.7</v>
      </c>
      <c r="P261">
        <v>100</v>
      </c>
      <c r="Q261">
        <v>94.38</v>
      </c>
      <c r="R261">
        <v>31.400000000000002</v>
      </c>
      <c r="S261">
        <v>14.780000000000001</v>
      </c>
      <c r="T261">
        <v>5.53</v>
      </c>
      <c r="U261">
        <v>4.4400000000000004</v>
      </c>
      <c r="V261">
        <v>8.6</v>
      </c>
      <c r="W261">
        <v>3.12</v>
      </c>
      <c r="X261">
        <v>11.85</v>
      </c>
      <c r="Y261">
        <v>4.66</v>
      </c>
      <c r="Z261">
        <v>11.15</v>
      </c>
      <c r="AA261">
        <v>4.46</v>
      </c>
      <c r="AB261">
        <v>-1.7</v>
      </c>
      <c r="AG261" s="8">
        <v>33664</v>
      </c>
      <c r="AH261">
        <v>0.2</v>
      </c>
      <c r="AI261">
        <v>4</v>
      </c>
      <c r="AJ261">
        <v>0.7</v>
      </c>
      <c r="AK261">
        <v>0.9</v>
      </c>
      <c r="AL261">
        <v>3.1</v>
      </c>
      <c r="AN261">
        <v>12.23</v>
      </c>
      <c r="AO261">
        <v>37.9</v>
      </c>
      <c r="AP261">
        <v>10.91</v>
      </c>
      <c r="AT261" s="8">
        <v>33664</v>
      </c>
      <c r="AU261" s="2">
        <v>2</v>
      </c>
      <c r="AV261">
        <v>2.7</v>
      </c>
      <c r="AW261">
        <v>1.5</v>
      </c>
      <c r="AX261">
        <v>2.7</v>
      </c>
      <c r="AY261" s="2">
        <v>0.5</v>
      </c>
      <c r="AZ261">
        <v>0.7</v>
      </c>
      <c r="BA261">
        <v>0.7</v>
      </c>
      <c r="BB261">
        <v>0.2</v>
      </c>
      <c r="BD261" s="3">
        <f t="shared" si="24"/>
        <v>2</v>
      </c>
      <c r="BE261" s="7">
        <f t="shared" si="20"/>
        <v>0.37680000000000002</v>
      </c>
      <c r="BF261" s="7">
        <f t="shared" si="21"/>
        <v>-0.1258</v>
      </c>
      <c r="BG261" s="7">
        <f t="shared" si="22"/>
        <v>1.7489999999999999</v>
      </c>
      <c r="BH261" s="7">
        <f t="shared" si="25"/>
        <v>0.75450000000000006</v>
      </c>
      <c r="BI261" s="7">
        <f t="shared" si="23"/>
        <v>9.8190000000000013E-2</v>
      </c>
      <c r="BO261" s="8">
        <v>33664</v>
      </c>
      <c r="BP261">
        <v>0.1</v>
      </c>
      <c r="BQ261">
        <v>3.6</v>
      </c>
    </row>
    <row r="262" spans="3:69" x14ac:dyDescent="0.3">
      <c r="C262" s="8">
        <v>33695</v>
      </c>
      <c r="D262">
        <v>2.4</v>
      </c>
      <c r="E262">
        <v>2.5</v>
      </c>
      <c r="F262">
        <v>2.1</v>
      </c>
      <c r="G262">
        <v>3.2</v>
      </c>
      <c r="H262">
        <v>0.1</v>
      </c>
      <c r="I262">
        <v>1.3</v>
      </c>
      <c r="J262">
        <v>4.4000000000000004</v>
      </c>
      <c r="K262">
        <v>3</v>
      </c>
      <c r="L262">
        <v>1.1000000000000001</v>
      </c>
      <c r="M262">
        <v>4.3</v>
      </c>
      <c r="N262">
        <v>3.2</v>
      </c>
      <c r="O262">
        <v>1.8</v>
      </c>
      <c r="P262">
        <v>100</v>
      </c>
      <c r="Q262">
        <v>94.38</v>
      </c>
      <c r="R262">
        <v>31.400000000000002</v>
      </c>
      <c r="S262">
        <v>14.780000000000001</v>
      </c>
      <c r="T262">
        <v>5.53</v>
      </c>
      <c r="U262">
        <v>4.4400000000000004</v>
      </c>
      <c r="V262">
        <v>8.6</v>
      </c>
      <c r="W262">
        <v>3.12</v>
      </c>
      <c r="X262">
        <v>11.85</v>
      </c>
      <c r="Y262">
        <v>4.66</v>
      </c>
      <c r="Z262">
        <v>11.15</v>
      </c>
      <c r="AA262">
        <v>4.46</v>
      </c>
      <c r="AB262">
        <v>-1.2</v>
      </c>
      <c r="AG262" s="8">
        <v>33695</v>
      </c>
      <c r="AH262">
        <v>-0.2</v>
      </c>
      <c r="AI262">
        <v>4</v>
      </c>
      <c r="AJ262">
        <v>1.5</v>
      </c>
      <c r="AK262">
        <v>2.2999999999999998</v>
      </c>
      <c r="AL262">
        <v>3.4</v>
      </c>
      <c r="AN262">
        <v>12.23</v>
      </c>
      <c r="AO262">
        <v>37.9</v>
      </c>
      <c r="AP262">
        <v>10.91</v>
      </c>
      <c r="AT262" s="8">
        <v>33695</v>
      </c>
      <c r="AU262" s="2">
        <v>2.4</v>
      </c>
      <c r="AV262">
        <v>2.9</v>
      </c>
      <c r="AW262">
        <v>1.9</v>
      </c>
      <c r="AX262">
        <v>3.1</v>
      </c>
      <c r="AY262" s="2">
        <v>1.1000000000000001</v>
      </c>
      <c r="AZ262">
        <v>1.1000000000000001</v>
      </c>
      <c r="BA262">
        <v>1.1000000000000001</v>
      </c>
      <c r="BB262">
        <v>1.2</v>
      </c>
      <c r="BD262" s="3">
        <f t="shared" si="24"/>
        <v>2.4</v>
      </c>
      <c r="BE262" s="7">
        <f t="shared" ref="BE262:BE325" si="26" xml:space="preserve"> F262*R262/100</f>
        <v>0.6594000000000001</v>
      </c>
      <c r="BF262" s="7">
        <f t="shared" ref="BF262:BF325" si="27" xml:space="preserve"> AB262*7.4/100</f>
        <v>-8.8800000000000004E-2</v>
      </c>
      <c r="BG262" s="7">
        <f t="shared" ref="BG262:BG325" si="28" xml:space="preserve"> AU262-BE262-BF262</f>
        <v>1.8293999999999997</v>
      </c>
      <c r="BH262" s="7">
        <f t="shared" si="25"/>
        <v>1.0576999999999999</v>
      </c>
      <c r="BI262" s="7">
        <f t="shared" ref="BI262:BI325" si="29" xml:space="preserve"> (AK262*AP262+AL262*AQ262)/100</f>
        <v>0.25092999999999999</v>
      </c>
      <c r="BO262" s="8">
        <v>33695</v>
      </c>
      <c r="BP262">
        <v>0.1</v>
      </c>
      <c r="BQ262">
        <v>3.7</v>
      </c>
    </row>
    <row r="263" spans="3:69" x14ac:dyDescent="0.3">
      <c r="C263" s="8">
        <v>33725</v>
      </c>
      <c r="D263">
        <v>2</v>
      </c>
      <c r="E263">
        <v>2.5</v>
      </c>
      <c r="F263">
        <v>1.1000000000000001</v>
      </c>
      <c r="G263">
        <v>3.3</v>
      </c>
      <c r="H263">
        <v>0.2</v>
      </c>
      <c r="I263">
        <v>1.2</v>
      </c>
      <c r="J263">
        <v>3.7</v>
      </c>
      <c r="K263">
        <v>3.1</v>
      </c>
      <c r="L263">
        <v>1.1000000000000001</v>
      </c>
      <c r="M263">
        <v>4.3</v>
      </c>
      <c r="N263">
        <v>3</v>
      </c>
      <c r="O263">
        <v>1.9</v>
      </c>
      <c r="P263">
        <v>100</v>
      </c>
      <c r="Q263">
        <v>94.38</v>
      </c>
      <c r="R263">
        <v>31.400000000000002</v>
      </c>
      <c r="S263">
        <v>14.780000000000001</v>
      </c>
      <c r="T263">
        <v>5.53</v>
      </c>
      <c r="U263">
        <v>4.4400000000000004</v>
      </c>
      <c r="V263">
        <v>8.6</v>
      </c>
      <c r="W263">
        <v>3.12</v>
      </c>
      <c r="X263">
        <v>11.85</v>
      </c>
      <c r="Y263">
        <v>4.66</v>
      </c>
      <c r="Z263">
        <v>11.15</v>
      </c>
      <c r="AA263">
        <v>4.46</v>
      </c>
      <c r="AB263">
        <v>-1</v>
      </c>
      <c r="AG263" s="8">
        <v>33725</v>
      </c>
      <c r="AH263">
        <v>-0.3</v>
      </c>
      <c r="AI263">
        <v>3.3</v>
      </c>
      <c r="AJ263">
        <v>0.8</v>
      </c>
      <c r="AK263">
        <v>2.4</v>
      </c>
      <c r="AL263">
        <v>3.5</v>
      </c>
      <c r="AN263">
        <v>12.23</v>
      </c>
      <c r="AO263">
        <v>37.9</v>
      </c>
      <c r="AP263">
        <v>10.91</v>
      </c>
      <c r="AT263" s="8">
        <v>33725</v>
      </c>
      <c r="AU263" s="2">
        <v>2</v>
      </c>
      <c r="AV263">
        <v>2.7</v>
      </c>
      <c r="AW263">
        <v>1.2</v>
      </c>
      <c r="AX263">
        <v>3.2</v>
      </c>
      <c r="AY263" s="2">
        <v>0.1</v>
      </c>
      <c r="AZ263">
        <v>0.4</v>
      </c>
      <c r="BA263">
        <v>-0.1</v>
      </c>
      <c r="BB263">
        <v>0.4</v>
      </c>
      <c r="BD263" s="3">
        <f t="shared" ref="BD263:BD304" si="30" xml:space="preserve"> AU263</f>
        <v>2</v>
      </c>
      <c r="BE263" s="7">
        <f t="shared" si="26"/>
        <v>0.34540000000000004</v>
      </c>
      <c r="BF263" s="7">
        <f t="shared" si="27"/>
        <v>-7.400000000000001E-2</v>
      </c>
      <c r="BG263" s="7">
        <f t="shared" si="28"/>
        <v>1.7285999999999999</v>
      </c>
      <c r="BH263" s="7">
        <f t="shared" si="25"/>
        <v>0.70679000000000003</v>
      </c>
      <c r="BI263" s="7">
        <f t="shared" si="29"/>
        <v>0.26184000000000002</v>
      </c>
      <c r="BO263" s="8">
        <v>33725</v>
      </c>
      <c r="BP263">
        <v>0</v>
      </c>
      <c r="BQ263">
        <v>3.7</v>
      </c>
    </row>
    <row r="264" spans="3:69" x14ac:dyDescent="0.3">
      <c r="C264" s="8">
        <v>33756</v>
      </c>
      <c r="D264">
        <v>2.2999999999999998</v>
      </c>
      <c r="E264">
        <v>2.5</v>
      </c>
      <c r="F264">
        <v>1.6</v>
      </c>
      <c r="G264">
        <v>3.2</v>
      </c>
      <c r="H264">
        <v>0.3</v>
      </c>
      <c r="I264">
        <v>1.1000000000000001</v>
      </c>
      <c r="J264">
        <v>3.7</v>
      </c>
      <c r="K264">
        <v>3.2</v>
      </c>
      <c r="L264">
        <v>1.2</v>
      </c>
      <c r="M264">
        <v>4.3</v>
      </c>
      <c r="N264">
        <v>3.5</v>
      </c>
      <c r="O264">
        <v>1.7</v>
      </c>
      <c r="P264">
        <v>100</v>
      </c>
      <c r="Q264">
        <v>94.38</v>
      </c>
      <c r="R264">
        <v>31.400000000000002</v>
      </c>
      <c r="S264">
        <v>14.780000000000001</v>
      </c>
      <c r="T264">
        <v>5.53</v>
      </c>
      <c r="U264">
        <v>4.4400000000000004</v>
      </c>
      <c r="V264">
        <v>8.6</v>
      </c>
      <c r="W264">
        <v>3.12</v>
      </c>
      <c r="X264">
        <v>11.85</v>
      </c>
      <c r="Y264">
        <v>4.66</v>
      </c>
      <c r="Z264">
        <v>11.15</v>
      </c>
      <c r="AA264">
        <v>4.46</v>
      </c>
      <c r="AB264">
        <v>-0.9</v>
      </c>
      <c r="AG264" s="8">
        <v>33756</v>
      </c>
      <c r="AH264">
        <v>-0.2</v>
      </c>
      <c r="AI264">
        <v>3.2</v>
      </c>
      <c r="AJ264">
        <v>1.3</v>
      </c>
      <c r="AK264">
        <v>2.5</v>
      </c>
      <c r="AL264">
        <v>3.4</v>
      </c>
      <c r="AN264">
        <v>12.23</v>
      </c>
      <c r="AO264">
        <v>37.9</v>
      </c>
      <c r="AP264">
        <v>10.91</v>
      </c>
      <c r="AT264" s="8">
        <v>33756</v>
      </c>
      <c r="AU264" s="2">
        <v>2.2999999999999998</v>
      </c>
      <c r="AV264">
        <v>2.9</v>
      </c>
      <c r="AW264">
        <v>1.5</v>
      </c>
      <c r="AX264">
        <v>3.2</v>
      </c>
      <c r="AY264" s="2">
        <v>-0.1</v>
      </c>
      <c r="AZ264">
        <v>0.2</v>
      </c>
      <c r="BA264">
        <v>-0.5</v>
      </c>
      <c r="BB264">
        <v>0.2</v>
      </c>
      <c r="BD264" s="3">
        <f t="shared" si="30"/>
        <v>2.2999999999999998</v>
      </c>
      <c r="BE264" s="7">
        <f t="shared" si="26"/>
        <v>0.50240000000000007</v>
      </c>
      <c r="BF264" s="7">
        <f t="shared" si="27"/>
        <v>-6.6600000000000006E-2</v>
      </c>
      <c r="BG264" s="7">
        <f t="shared" si="28"/>
        <v>1.8641999999999996</v>
      </c>
      <c r="BH264" s="7">
        <f t="shared" si="25"/>
        <v>0.88406000000000007</v>
      </c>
      <c r="BI264" s="7">
        <f t="shared" si="29"/>
        <v>0.27274999999999999</v>
      </c>
      <c r="BO264" s="8">
        <v>33756</v>
      </c>
      <c r="BP264">
        <v>0.1</v>
      </c>
      <c r="BQ264">
        <v>3.9</v>
      </c>
    </row>
    <row r="265" spans="3:69" x14ac:dyDescent="0.3">
      <c r="C265" s="8">
        <v>33786</v>
      </c>
      <c r="D265">
        <v>1.7</v>
      </c>
      <c r="E265">
        <v>2.2000000000000002</v>
      </c>
      <c r="F265">
        <v>0.3</v>
      </c>
      <c r="G265">
        <v>3.1</v>
      </c>
      <c r="H265">
        <v>0.3</v>
      </c>
      <c r="I265">
        <v>1.1000000000000001</v>
      </c>
      <c r="J265">
        <v>2.8</v>
      </c>
      <c r="K265">
        <v>3</v>
      </c>
      <c r="L265">
        <v>0.3</v>
      </c>
      <c r="M265">
        <v>4.3</v>
      </c>
      <c r="N265">
        <v>3.3</v>
      </c>
      <c r="O265">
        <v>1.6</v>
      </c>
      <c r="P265">
        <v>100</v>
      </c>
      <c r="Q265">
        <v>94.38</v>
      </c>
      <c r="R265">
        <v>31.400000000000002</v>
      </c>
      <c r="S265">
        <v>14.780000000000001</v>
      </c>
      <c r="T265">
        <v>5.53</v>
      </c>
      <c r="U265">
        <v>4.4400000000000004</v>
      </c>
      <c r="V265">
        <v>8.6</v>
      </c>
      <c r="W265">
        <v>3.12</v>
      </c>
      <c r="X265">
        <v>11.85</v>
      </c>
      <c r="Y265">
        <v>4.66</v>
      </c>
      <c r="Z265">
        <v>11.15</v>
      </c>
      <c r="AA265">
        <v>4.46</v>
      </c>
      <c r="AB265">
        <v>-0.8</v>
      </c>
      <c r="AG265" s="8">
        <v>33786</v>
      </c>
      <c r="AH265">
        <v>-0.2</v>
      </c>
      <c r="AI265">
        <v>2.6</v>
      </c>
      <c r="AJ265">
        <v>0.1</v>
      </c>
      <c r="AK265">
        <v>1.5</v>
      </c>
      <c r="AL265">
        <v>3.4</v>
      </c>
      <c r="AN265">
        <v>12.23</v>
      </c>
      <c r="AO265">
        <v>37.9</v>
      </c>
      <c r="AP265">
        <v>10.91</v>
      </c>
      <c r="AT265" s="8">
        <v>33786</v>
      </c>
      <c r="AU265" s="2">
        <v>1.7</v>
      </c>
      <c r="AV265">
        <v>2.5</v>
      </c>
      <c r="AW265">
        <v>0.6</v>
      </c>
      <c r="AX265">
        <v>2.9</v>
      </c>
      <c r="AY265" s="2">
        <v>-0.8</v>
      </c>
      <c r="AZ265">
        <v>-0.5</v>
      </c>
      <c r="BA265">
        <v>-1.3</v>
      </c>
      <c r="BB265">
        <v>0</v>
      </c>
      <c r="BD265" s="3">
        <f t="shared" si="30"/>
        <v>1.7</v>
      </c>
      <c r="BE265" s="7">
        <f t="shared" si="26"/>
        <v>9.4200000000000006E-2</v>
      </c>
      <c r="BF265" s="7">
        <f t="shared" si="27"/>
        <v>-5.920000000000001E-2</v>
      </c>
      <c r="BG265" s="7">
        <f t="shared" si="28"/>
        <v>1.6649999999999998</v>
      </c>
      <c r="BH265" s="7">
        <f t="shared" si="25"/>
        <v>0.35588000000000003</v>
      </c>
      <c r="BI265" s="7">
        <f t="shared" si="29"/>
        <v>0.16365000000000002</v>
      </c>
      <c r="BO265" s="8">
        <v>33786</v>
      </c>
      <c r="BP265">
        <v>0.1</v>
      </c>
      <c r="BQ265">
        <v>4</v>
      </c>
    </row>
    <row r="266" spans="3:69" x14ac:dyDescent="0.3">
      <c r="C266" s="8">
        <v>33817</v>
      </c>
      <c r="D266">
        <v>1.7</v>
      </c>
      <c r="E266">
        <v>2.2000000000000002</v>
      </c>
      <c r="F266">
        <v>0.3</v>
      </c>
      <c r="G266">
        <v>3.1</v>
      </c>
      <c r="H266">
        <v>0.3</v>
      </c>
      <c r="I266">
        <v>1.3</v>
      </c>
      <c r="J266">
        <v>3.3</v>
      </c>
      <c r="K266">
        <v>2.9</v>
      </c>
      <c r="L266">
        <v>0.3</v>
      </c>
      <c r="M266">
        <v>4.3</v>
      </c>
      <c r="N266">
        <v>3.5</v>
      </c>
      <c r="O266">
        <v>1.7</v>
      </c>
      <c r="P266">
        <v>100</v>
      </c>
      <c r="Q266">
        <v>94.38</v>
      </c>
      <c r="R266">
        <v>31.400000000000002</v>
      </c>
      <c r="S266">
        <v>14.780000000000001</v>
      </c>
      <c r="T266">
        <v>5.53</v>
      </c>
      <c r="U266">
        <v>4.4400000000000004</v>
      </c>
      <c r="V266">
        <v>8.6</v>
      </c>
      <c r="W266">
        <v>3.12</v>
      </c>
      <c r="X266">
        <v>11.85</v>
      </c>
      <c r="Y266">
        <v>4.66</v>
      </c>
      <c r="Z266">
        <v>11.15</v>
      </c>
      <c r="AA266">
        <v>4.46</v>
      </c>
      <c r="AB266">
        <v>-0.7</v>
      </c>
      <c r="AG266" s="8">
        <v>33817</v>
      </c>
      <c r="AH266">
        <v>-0.1</v>
      </c>
      <c r="AI266">
        <v>3</v>
      </c>
      <c r="AJ266">
        <v>0.1</v>
      </c>
      <c r="AK266">
        <v>1.5</v>
      </c>
      <c r="AL266">
        <v>3.4</v>
      </c>
      <c r="AN266">
        <v>12.23</v>
      </c>
      <c r="AO266">
        <v>37.9</v>
      </c>
      <c r="AP266">
        <v>10.91</v>
      </c>
      <c r="AT266" s="8">
        <v>33817</v>
      </c>
      <c r="AU266" s="2">
        <v>1.7</v>
      </c>
      <c r="AV266">
        <v>2.7</v>
      </c>
      <c r="AW266">
        <v>0.7</v>
      </c>
      <c r="AX266">
        <v>2.9</v>
      </c>
      <c r="AY266" s="2">
        <v>0.3</v>
      </c>
      <c r="AZ266">
        <v>-0.1</v>
      </c>
      <c r="BA266">
        <v>0.3</v>
      </c>
      <c r="BB266">
        <v>0.2</v>
      </c>
      <c r="BD266" s="3">
        <f t="shared" si="30"/>
        <v>1.7</v>
      </c>
      <c r="BE266" s="7">
        <f t="shared" si="26"/>
        <v>9.4200000000000006E-2</v>
      </c>
      <c r="BF266" s="7">
        <f t="shared" si="27"/>
        <v>-5.1799999999999999E-2</v>
      </c>
      <c r="BG266" s="7">
        <f t="shared" si="28"/>
        <v>1.6576</v>
      </c>
      <c r="BH266" s="7">
        <f t="shared" si="25"/>
        <v>0.40479999999999999</v>
      </c>
      <c r="BI266" s="7">
        <f t="shared" si="29"/>
        <v>0.16365000000000002</v>
      </c>
      <c r="BO266" s="8">
        <v>33817</v>
      </c>
      <c r="BP266">
        <v>0.1</v>
      </c>
      <c r="BQ266">
        <v>4.0999999999999996</v>
      </c>
    </row>
    <row r="267" spans="3:69" x14ac:dyDescent="0.3">
      <c r="C267" s="8">
        <v>33848</v>
      </c>
      <c r="D267">
        <v>2</v>
      </c>
      <c r="E267">
        <v>2.2000000000000002</v>
      </c>
      <c r="F267">
        <v>1.4</v>
      </c>
      <c r="G267">
        <v>3</v>
      </c>
      <c r="H267">
        <v>0.4</v>
      </c>
      <c r="I267">
        <v>1.2</v>
      </c>
      <c r="J267">
        <v>2.1</v>
      </c>
      <c r="K267">
        <v>3</v>
      </c>
      <c r="L267">
        <v>0.5</v>
      </c>
      <c r="M267">
        <v>4.3</v>
      </c>
      <c r="N267">
        <v>4.0999999999999996</v>
      </c>
      <c r="O267">
        <v>1.8</v>
      </c>
      <c r="P267">
        <v>100</v>
      </c>
      <c r="Q267">
        <v>94.38</v>
      </c>
      <c r="R267">
        <v>31.400000000000002</v>
      </c>
      <c r="S267">
        <v>14.780000000000001</v>
      </c>
      <c r="T267">
        <v>5.53</v>
      </c>
      <c r="U267">
        <v>4.4400000000000004</v>
      </c>
      <c r="V267">
        <v>8.6</v>
      </c>
      <c r="W267">
        <v>3.12</v>
      </c>
      <c r="X267">
        <v>11.85</v>
      </c>
      <c r="Y267">
        <v>4.66</v>
      </c>
      <c r="Z267">
        <v>11.15</v>
      </c>
      <c r="AA267">
        <v>4.46</v>
      </c>
      <c r="AB267">
        <v>-0.3</v>
      </c>
      <c r="AG267" s="8">
        <v>33848</v>
      </c>
      <c r="AH267">
        <v>0.1</v>
      </c>
      <c r="AI267">
        <v>2.2999999999999998</v>
      </c>
      <c r="AJ267">
        <v>1.2</v>
      </c>
      <c r="AK267">
        <v>1.5</v>
      </c>
      <c r="AL267">
        <v>3.4</v>
      </c>
      <c r="AN267">
        <v>12.23</v>
      </c>
      <c r="AO267">
        <v>37.9</v>
      </c>
      <c r="AP267">
        <v>10.91</v>
      </c>
      <c r="AT267" s="8">
        <v>33848</v>
      </c>
      <c r="AU267" s="2">
        <v>2</v>
      </c>
      <c r="AV267">
        <v>2.4</v>
      </c>
      <c r="AW267">
        <v>1.4</v>
      </c>
      <c r="AX267">
        <v>3</v>
      </c>
      <c r="AY267" s="2">
        <v>0.5</v>
      </c>
      <c r="AZ267">
        <v>0.5</v>
      </c>
      <c r="BA267">
        <v>1.1000000000000001</v>
      </c>
      <c r="BB267">
        <v>0</v>
      </c>
      <c r="BD267" s="3">
        <f t="shared" si="30"/>
        <v>2</v>
      </c>
      <c r="BE267" s="7">
        <f t="shared" si="26"/>
        <v>0.43959999999999999</v>
      </c>
      <c r="BF267" s="7">
        <f t="shared" si="27"/>
        <v>-2.2200000000000001E-2</v>
      </c>
      <c r="BG267" s="7">
        <f t="shared" si="28"/>
        <v>1.5826</v>
      </c>
      <c r="BH267" s="7">
        <f t="shared" si="25"/>
        <v>0.73608999999999991</v>
      </c>
      <c r="BI267" s="7">
        <f t="shared" si="29"/>
        <v>0.16365000000000002</v>
      </c>
      <c r="BO267" s="8">
        <v>33848</v>
      </c>
      <c r="BP267">
        <v>0</v>
      </c>
      <c r="BQ267">
        <v>4.0999999999999996</v>
      </c>
    </row>
    <row r="268" spans="3:69" x14ac:dyDescent="0.3">
      <c r="C268" s="8">
        <v>33878</v>
      </c>
      <c r="D268">
        <v>1.1000000000000001</v>
      </c>
      <c r="E268">
        <v>2.1</v>
      </c>
      <c r="F268">
        <v>-1.3</v>
      </c>
      <c r="G268">
        <v>3.1</v>
      </c>
      <c r="H268">
        <v>0.7</v>
      </c>
      <c r="I268">
        <v>1.2</v>
      </c>
      <c r="J268">
        <v>1.9</v>
      </c>
      <c r="K268">
        <v>3.2</v>
      </c>
      <c r="L268">
        <v>0.6</v>
      </c>
      <c r="M268">
        <v>4.3</v>
      </c>
      <c r="N268">
        <v>3.1</v>
      </c>
      <c r="O268">
        <v>1.6</v>
      </c>
      <c r="P268">
        <v>100</v>
      </c>
      <c r="Q268">
        <v>94.38</v>
      </c>
      <c r="R268">
        <v>31.400000000000002</v>
      </c>
      <c r="S268">
        <v>14.780000000000001</v>
      </c>
      <c r="T268">
        <v>5.53</v>
      </c>
      <c r="U268">
        <v>4.4400000000000004</v>
      </c>
      <c r="V268">
        <v>8.6</v>
      </c>
      <c r="W268">
        <v>3.12</v>
      </c>
      <c r="X268">
        <v>11.85</v>
      </c>
      <c r="Y268">
        <v>4.66</v>
      </c>
      <c r="Z268">
        <v>11.15</v>
      </c>
      <c r="AA268">
        <v>4.46</v>
      </c>
      <c r="AB268">
        <v>0</v>
      </c>
      <c r="AG268" s="8">
        <v>33878</v>
      </c>
      <c r="AH268">
        <v>-0.2</v>
      </c>
      <c r="AI268">
        <v>2.1</v>
      </c>
      <c r="AJ268">
        <v>-1</v>
      </c>
      <c r="AK268">
        <v>1.5</v>
      </c>
      <c r="AL268">
        <v>3.2</v>
      </c>
      <c r="AN268">
        <v>12.23</v>
      </c>
      <c r="AO268">
        <v>37.9</v>
      </c>
      <c r="AP268">
        <v>10.91</v>
      </c>
      <c r="AT268" s="8">
        <v>33878</v>
      </c>
      <c r="AU268" s="2">
        <v>1.1000000000000001</v>
      </c>
      <c r="AV268">
        <v>2.4</v>
      </c>
      <c r="AW268">
        <v>-0.3</v>
      </c>
      <c r="AX268">
        <v>2.7</v>
      </c>
      <c r="AY268" s="2">
        <v>0.1</v>
      </c>
      <c r="AZ268">
        <v>0.4</v>
      </c>
      <c r="BA268">
        <v>0</v>
      </c>
      <c r="BB268">
        <v>-0.1</v>
      </c>
      <c r="BD268" s="3">
        <f t="shared" si="30"/>
        <v>1.1000000000000001</v>
      </c>
      <c r="BE268" s="7">
        <f t="shared" si="26"/>
        <v>-0.40820000000000006</v>
      </c>
      <c r="BF268" s="7">
        <f t="shared" si="27"/>
        <v>0</v>
      </c>
      <c r="BG268" s="7">
        <f t="shared" si="28"/>
        <v>1.5082000000000002</v>
      </c>
      <c r="BH268" s="7">
        <f t="shared" si="25"/>
        <v>-0.12216999999999995</v>
      </c>
      <c r="BI268" s="7">
        <f t="shared" si="29"/>
        <v>0.16365000000000002</v>
      </c>
      <c r="BO268" s="8">
        <v>33878</v>
      </c>
      <c r="BP268">
        <v>0.7</v>
      </c>
      <c r="BQ268">
        <v>4.5999999999999996</v>
      </c>
    </row>
    <row r="269" spans="3:69" x14ac:dyDescent="0.3">
      <c r="C269" s="8">
        <v>33909</v>
      </c>
      <c r="D269">
        <v>0.7</v>
      </c>
      <c r="E269">
        <v>2.1</v>
      </c>
      <c r="F269">
        <v>-2.5</v>
      </c>
      <c r="G269">
        <v>3.1</v>
      </c>
      <c r="H269">
        <v>0.7</v>
      </c>
      <c r="I269">
        <v>1</v>
      </c>
      <c r="J269">
        <v>1.6</v>
      </c>
      <c r="K269">
        <v>3.2</v>
      </c>
      <c r="L269">
        <v>0.7</v>
      </c>
      <c r="M269">
        <v>4.3</v>
      </c>
      <c r="N269">
        <v>2.7</v>
      </c>
      <c r="O269">
        <v>1.5</v>
      </c>
      <c r="P269">
        <v>100</v>
      </c>
      <c r="Q269">
        <v>94.38</v>
      </c>
      <c r="R269">
        <v>31.400000000000002</v>
      </c>
      <c r="S269">
        <v>14.780000000000001</v>
      </c>
      <c r="T269">
        <v>5.53</v>
      </c>
      <c r="U269">
        <v>4.4400000000000004</v>
      </c>
      <c r="V269">
        <v>8.6</v>
      </c>
      <c r="W269">
        <v>3.12</v>
      </c>
      <c r="X269">
        <v>11.85</v>
      </c>
      <c r="Y269">
        <v>4.66</v>
      </c>
      <c r="Z269">
        <v>11.15</v>
      </c>
      <c r="AA269">
        <v>4.46</v>
      </c>
      <c r="AB269">
        <v>-0.1</v>
      </c>
      <c r="AG269" s="8">
        <v>33909</v>
      </c>
      <c r="AH269">
        <v>-0.2</v>
      </c>
      <c r="AI269">
        <v>1.9</v>
      </c>
      <c r="AJ269">
        <v>-2.2999999999999998</v>
      </c>
      <c r="AK269">
        <v>1.5</v>
      </c>
      <c r="AL269">
        <v>3.4</v>
      </c>
      <c r="AN269">
        <v>12.23</v>
      </c>
      <c r="AO269">
        <v>37.9</v>
      </c>
      <c r="AP269">
        <v>10.91</v>
      </c>
      <c r="AT269" s="8">
        <v>33909</v>
      </c>
      <c r="AU269" s="2">
        <v>0.7</v>
      </c>
      <c r="AV269">
        <v>2.2999999999999998</v>
      </c>
      <c r="AW269">
        <v>-1.2</v>
      </c>
      <c r="AX269">
        <v>2.9</v>
      </c>
      <c r="AY269" s="2">
        <v>-0.2</v>
      </c>
      <c r="AZ269">
        <v>0.1</v>
      </c>
      <c r="BA269">
        <v>-0.6</v>
      </c>
      <c r="BB269">
        <v>0.3</v>
      </c>
      <c r="BD269" s="3">
        <f t="shared" si="30"/>
        <v>0.7</v>
      </c>
      <c r="BE269" s="7">
        <f t="shared" si="26"/>
        <v>-0.78500000000000003</v>
      </c>
      <c r="BF269" s="7">
        <f t="shared" si="27"/>
        <v>-7.4000000000000012E-3</v>
      </c>
      <c r="BG269" s="7">
        <f t="shared" si="28"/>
        <v>1.4923999999999999</v>
      </c>
      <c r="BH269" s="7">
        <f t="shared" si="25"/>
        <v>-0.63932999999999995</v>
      </c>
      <c r="BI269" s="7">
        <f t="shared" si="29"/>
        <v>0.16365000000000002</v>
      </c>
      <c r="BO269" s="8">
        <v>33909</v>
      </c>
      <c r="BP269">
        <v>0.8</v>
      </c>
      <c r="BQ269">
        <v>5.3</v>
      </c>
    </row>
    <row r="270" spans="3:69" x14ac:dyDescent="0.3">
      <c r="C270" s="8">
        <v>33939</v>
      </c>
      <c r="D270">
        <v>1.2</v>
      </c>
      <c r="E270">
        <v>2</v>
      </c>
      <c r="F270">
        <v>-1</v>
      </c>
      <c r="G270">
        <v>3.2</v>
      </c>
      <c r="H270">
        <v>0.6</v>
      </c>
      <c r="I270">
        <v>0.9</v>
      </c>
      <c r="J270">
        <v>1.4</v>
      </c>
      <c r="K270">
        <v>3</v>
      </c>
      <c r="L270">
        <v>0.3</v>
      </c>
      <c r="M270">
        <v>4.3</v>
      </c>
      <c r="N270">
        <v>3.2</v>
      </c>
      <c r="O270">
        <v>1.3</v>
      </c>
      <c r="P270">
        <v>100</v>
      </c>
      <c r="Q270">
        <v>94.38</v>
      </c>
      <c r="R270">
        <v>31.400000000000002</v>
      </c>
      <c r="S270">
        <v>14.780000000000001</v>
      </c>
      <c r="T270">
        <v>5.53</v>
      </c>
      <c r="U270">
        <v>4.4400000000000004</v>
      </c>
      <c r="V270">
        <v>8.6</v>
      </c>
      <c r="W270">
        <v>3.12</v>
      </c>
      <c r="X270">
        <v>11.85</v>
      </c>
      <c r="Y270">
        <v>4.66</v>
      </c>
      <c r="Z270">
        <v>11.15</v>
      </c>
      <c r="AA270">
        <v>4.46</v>
      </c>
      <c r="AB270">
        <v>-0.2</v>
      </c>
      <c r="AG270" s="8">
        <v>33939</v>
      </c>
      <c r="AH270">
        <v>-0.3</v>
      </c>
      <c r="AI270">
        <v>1.8</v>
      </c>
      <c r="AJ270">
        <v>-1</v>
      </c>
      <c r="AK270">
        <v>1</v>
      </c>
      <c r="AL270">
        <v>3.4</v>
      </c>
      <c r="AN270">
        <v>12.23</v>
      </c>
      <c r="AO270">
        <v>37.9</v>
      </c>
      <c r="AP270">
        <v>10.91</v>
      </c>
      <c r="AT270" s="8">
        <v>33939</v>
      </c>
      <c r="AU270" s="2">
        <v>1.2</v>
      </c>
      <c r="AV270">
        <v>2.2999999999999998</v>
      </c>
      <c r="AW270">
        <v>-0.3</v>
      </c>
      <c r="AX270">
        <v>2.9</v>
      </c>
      <c r="AY270" s="2">
        <v>0</v>
      </c>
      <c r="AZ270">
        <v>0.1</v>
      </c>
      <c r="BA270">
        <v>0</v>
      </c>
      <c r="BB270">
        <v>0.1</v>
      </c>
      <c r="BD270" s="3">
        <f t="shared" si="30"/>
        <v>1.2</v>
      </c>
      <c r="BE270" s="7">
        <f t="shared" si="26"/>
        <v>-0.314</v>
      </c>
      <c r="BF270" s="7">
        <f t="shared" si="27"/>
        <v>-1.4800000000000002E-2</v>
      </c>
      <c r="BG270" s="7">
        <f t="shared" si="28"/>
        <v>1.5287999999999999</v>
      </c>
      <c r="BH270" s="7">
        <f t="shared" si="25"/>
        <v>-0.15885999999999995</v>
      </c>
      <c r="BI270" s="7">
        <f t="shared" si="29"/>
        <v>0.1091</v>
      </c>
      <c r="BO270" s="8">
        <v>33939</v>
      </c>
      <c r="BP270">
        <v>0.3</v>
      </c>
      <c r="BQ270">
        <v>3.6</v>
      </c>
    </row>
    <row r="271" spans="3:69" x14ac:dyDescent="0.3">
      <c r="C271" s="8">
        <v>33970</v>
      </c>
      <c r="D271">
        <v>1.3</v>
      </c>
      <c r="E271">
        <v>1.7</v>
      </c>
      <c r="F271">
        <v>0</v>
      </c>
      <c r="G271">
        <v>3.1</v>
      </c>
      <c r="H271">
        <v>0.6</v>
      </c>
      <c r="I271">
        <v>1</v>
      </c>
      <c r="J271">
        <v>0.3</v>
      </c>
      <c r="K271">
        <v>2.1</v>
      </c>
      <c r="L271">
        <v>0.2</v>
      </c>
      <c r="M271">
        <v>4.5</v>
      </c>
      <c r="N271">
        <v>2.5</v>
      </c>
      <c r="O271">
        <v>1.5</v>
      </c>
      <c r="P271">
        <v>100</v>
      </c>
      <c r="Q271">
        <v>94.38</v>
      </c>
      <c r="R271">
        <v>31.400000000000002</v>
      </c>
      <c r="S271">
        <v>14.780000000000001</v>
      </c>
      <c r="T271">
        <v>5.53</v>
      </c>
      <c r="U271">
        <v>4.4400000000000004</v>
      </c>
      <c r="V271">
        <v>8.6</v>
      </c>
      <c r="W271">
        <v>3.12</v>
      </c>
      <c r="X271">
        <v>11.85</v>
      </c>
      <c r="Y271">
        <v>4.66</v>
      </c>
      <c r="Z271">
        <v>11.15</v>
      </c>
      <c r="AA271">
        <v>4.46</v>
      </c>
      <c r="AB271">
        <v>0</v>
      </c>
      <c r="AG271" s="8">
        <v>33970</v>
      </c>
      <c r="AH271">
        <v>-0.4</v>
      </c>
      <c r="AI271">
        <v>1</v>
      </c>
      <c r="AJ271">
        <v>-0.3</v>
      </c>
      <c r="AK271">
        <v>0.9</v>
      </c>
      <c r="AL271">
        <v>3.3</v>
      </c>
      <c r="AN271">
        <v>12.23</v>
      </c>
      <c r="AO271">
        <v>37.9</v>
      </c>
      <c r="AP271">
        <v>10.91</v>
      </c>
      <c r="AT271" s="8">
        <v>33970</v>
      </c>
      <c r="AU271" s="2">
        <v>1.3</v>
      </c>
      <c r="AV271">
        <v>1.9</v>
      </c>
      <c r="AW271">
        <v>0</v>
      </c>
      <c r="AX271">
        <v>2.8</v>
      </c>
      <c r="AY271" s="2">
        <v>-0.1</v>
      </c>
      <c r="AZ271">
        <v>-0.8</v>
      </c>
      <c r="BA271">
        <v>-0.3</v>
      </c>
      <c r="BB271">
        <v>0.2</v>
      </c>
      <c r="BD271" s="3">
        <f t="shared" si="30"/>
        <v>1.3</v>
      </c>
      <c r="BE271" s="7">
        <f t="shared" si="26"/>
        <v>0</v>
      </c>
      <c r="BF271" s="7">
        <f t="shared" si="27"/>
        <v>0</v>
      </c>
      <c r="BG271" s="7">
        <f t="shared" si="28"/>
        <v>1.3</v>
      </c>
      <c r="BH271" s="7">
        <f t="shared" si="25"/>
        <v>8.6000000000000121E-3</v>
      </c>
      <c r="BI271" s="7">
        <f t="shared" si="29"/>
        <v>9.8190000000000013E-2</v>
      </c>
      <c r="BO271" s="8">
        <v>33970</v>
      </c>
      <c r="BP271">
        <v>0.1</v>
      </c>
      <c r="BQ271">
        <v>2.9</v>
      </c>
    </row>
    <row r="272" spans="3:69" x14ac:dyDescent="0.3">
      <c r="C272" s="8">
        <v>34001</v>
      </c>
      <c r="D272">
        <v>1.4</v>
      </c>
      <c r="E272">
        <v>1.7</v>
      </c>
      <c r="F272">
        <v>0.8</v>
      </c>
      <c r="G272">
        <v>3.1</v>
      </c>
      <c r="H272">
        <v>0.7</v>
      </c>
      <c r="I272">
        <v>0.9</v>
      </c>
      <c r="J272">
        <v>0</v>
      </c>
      <c r="K272">
        <v>2.2999999999999998</v>
      </c>
      <c r="L272">
        <v>0.3</v>
      </c>
      <c r="M272">
        <v>4.5</v>
      </c>
      <c r="N272">
        <v>2.1</v>
      </c>
      <c r="O272">
        <v>1.5</v>
      </c>
      <c r="P272">
        <v>100</v>
      </c>
      <c r="Q272">
        <v>94.38</v>
      </c>
      <c r="R272">
        <v>31.400000000000002</v>
      </c>
      <c r="S272">
        <v>14.780000000000001</v>
      </c>
      <c r="T272">
        <v>5.53</v>
      </c>
      <c r="U272">
        <v>4.4400000000000004</v>
      </c>
      <c r="V272">
        <v>8.6</v>
      </c>
      <c r="W272">
        <v>3.12</v>
      </c>
      <c r="X272">
        <v>11.85</v>
      </c>
      <c r="Y272">
        <v>4.66</v>
      </c>
      <c r="Z272">
        <v>11.15</v>
      </c>
      <c r="AA272">
        <v>4.46</v>
      </c>
      <c r="AB272">
        <v>0.5</v>
      </c>
      <c r="AG272" s="8">
        <v>34001</v>
      </c>
      <c r="AH272">
        <v>-0.5</v>
      </c>
      <c r="AI272">
        <v>0.8</v>
      </c>
      <c r="AJ272">
        <v>0.3</v>
      </c>
      <c r="AK272">
        <v>0.9</v>
      </c>
      <c r="AL272">
        <v>3.3</v>
      </c>
      <c r="AN272">
        <v>12.23</v>
      </c>
      <c r="AO272">
        <v>37.9</v>
      </c>
      <c r="AP272">
        <v>10.91</v>
      </c>
      <c r="AT272" s="8">
        <v>34001</v>
      </c>
      <c r="AU272" s="2">
        <v>1.4</v>
      </c>
      <c r="AV272">
        <v>1.8</v>
      </c>
      <c r="AW272">
        <v>0.4</v>
      </c>
      <c r="AX272">
        <v>2.7</v>
      </c>
      <c r="AY272" s="2">
        <v>0.1</v>
      </c>
      <c r="AZ272">
        <v>-0.1</v>
      </c>
      <c r="BA272">
        <v>0.1</v>
      </c>
      <c r="BB272">
        <v>0.1</v>
      </c>
      <c r="BD272" s="3">
        <f t="shared" si="30"/>
        <v>1.4</v>
      </c>
      <c r="BE272" s="7">
        <f t="shared" si="26"/>
        <v>0.25120000000000003</v>
      </c>
      <c r="BF272" s="7">
        <f t="shared" si="27"/>
        <v>3.7000000000000005E-2</v>
      </c>
      <c r="BG272" s="7">
        <f t="shared" si="28"/>
        <v>1.1117999999999999</v>
      </c>
      <c r="BH272" s="7">
        <f t="shared" si="25"/>
        <v>0.21154000000000001</v>
      </c>
      <c r="BI272" s="7">
        <f t="shared" si="29"/>
        <v>9.8190000000000013E-2</v>
      </c>
      <c r="BO272" s="8">
        <v>34001</v>
      </c>
      <c r="BP272">
        <v>0.1</v>
      </c>
      <c r="BQ272">
        <v>2.4</v>
      </c>
    </row>
    <row r="273" spans="3:69" x14ac:dyDescent="0.3">
      <c r="C273" s="8">
        <v>34029</v>
      </c>
      <c r="D273">
        <v>1.2</v>
      </c>
      <c r="E273">
        <v>1.6</v>
      </c>
      <c r="F273">
        <v>0.6</v>
      </c>
      <c r="G273">
        <v>3</v>
      </c>
      <c r="H273">
        <v>0.7</v>
      </c>
      <c r="I273">
        <v>0.8</v>
      </c>
      <c r="J273">
        <v>0.2</v>
      </c>
      <c r="K273">
        <v>2.2999999999999998</v>
      </c>
      <c r="L273">
        <v>0.3</v>
      </c>
      <c r="M273">
        <v>4.5999999999999996</v>
      </c>
      <c r="N273">
        <v>2</v>
      </c>
      <c r="O273">
        <v>1.4</v>
      </c>
      <c r="P273">
        <v>100</v>
      </c>
      <c r="Q273">
        <v>94.38</v>
      </c>
      <c r="R273">
        <v>31.400000000000002</v>
      </c>
      <c r="S273">
        <v>14.780000000000001</v>
      </c>
      <c r="T273">
        <v>5.53</v>
      </c>
      <c r="U273">
        <v>4.4400000000000004</v>
      </c>
      <c r="V273">
        <v>8.6</v>
      </c>
      <c r="W273">
        <v>3.12</v>
      </c>
      <c r="X273">
        <v>11.85</v>
      </c>
      <c r="Y273">
        <v>4.66</v>
      </c>
      <c r="Z273">
        <v>11.15</v>
      </c>
      <c r="AA273">
        <v>4.46</v>
      </c>
      <c r="AB273">
        <v>0.6</v>
      </c>
      <c r="AG273" s="8">
        <v>34029</v>
      </c>
      <c r="AH273">
        <v>-0.5</v>
      </c>
      <c r="AI273">
        <v>0.8</v>
      </c>
      <c r="AJ273">
        <v>0.2</v>
      </c>
      <c r="AK273">
        <v>1</v>
      </c>
      <c r="AL273">
        <v>3.3</v>
      </c>
      <c r="AN273">
        <v>12.23</v>
      </c>
      <c r="AO273">
        <v>37.9</v>
      </c>
      <c r="AP273">
        <v>10.91</v>
      </c>
      <c r="AT273" s="8">
        <v>34029</v>
      </c>
      <c r="AU273" s="2">
        <v>1.2</v>
      </c>
      <c r="AV273">
        <v>1.5</v>
      </c>
      <c r="AW273">
        <v>0.2</v>
      </c>
      <c r="AX273">
        <v>2.6</v>
      </c>
      <c r="AY273" s="2">
        <v>0.3</v>
      </c>
      <c r="AZ273">
        <v>0.4</v>
      </c>
      <c r="BA273">
        <v>0.5</v>
      </c>
      <c r="BB273">
        <v>0.1</v>
      </c>
      <c r="BD273" s="3">
        <f t="shared" si="30"/>
        <v>1.2</v>
      </c>
      <c r="BE273" s="7">
        <f t="shared" si="26"/>
        <v>0.18840000000000001</v>
      </c>
      <c r="BF273" s="7">
        <f t="shared" si="27"/>
        <v>4.4400000000000002E-2</v>
      </c>
      <c r="BG273" s="7">
        <f t="shared" si="28"/>
        <v>0.96720000000000006</v>
      </c>
      <c r="BH273" s="7">
        <f t="shared" si="25"/>
        <v>0.17364000000000002</v>
      </c>
      <c r="BI273" s="7">
        <f t="shared" si="29"/>
        <v>0.1091</v>
      </c>
      <c r="BO273" s="8">
        <v>34029</v>
      </c>
      <c r="BP273">
        <v>-0.1</v>
      </c>
      <c r="BQ273">
        <v>2.2000000000000002</v>
      </c>
    </row>
    <row r="274" spans="3:69" x14ac:dyDescent="0.3">
      <c r="C274" s="8">
        <v>34060</v>
      </c>
      <c r="D274">
        <v>0.9</v>
      </c>
      <c r="E274">
        <v>1.4</v>
      </c>
      <c r="F274">
        <v>-0.6</v>
      </c>
      <c r="G274">
        <v>2.7</v>
      </c>
      <c r="H274">
        <v>1.1000000000000001</v>
      </c>
      <c r="I274">
        <v>0.3</v>
      </c>
      <c r="J274">
        <v>0.4</v>
      </c>
      <c r="K274">
        <v>0.5</v>
      </c>
      <c r="L274">
        <v>0.2</v>
      </c>
      <c r="M274">
        <v>3.9</v>
      </c>
      <c r="N274">
        <v>1.5</v>
      </c>
      <c r="O274">
        <v>1.3</v>
      </c>
      <c r="P274">
        <v>100</v>
      </c>
      <c r="Q274">
        <v>94.38</v>
      </c>
      <c r="R274">
        <v>31.400000000000002</v>
      </c>
      <c r="S274">
        <v>14.780000000000001</v>
      </c>
      <c r="T274">
        <v>5.53</v>
      </c>
      <c r="U274">
        <v>4.4400000000000004</v>
      </c>
      <c r="V274">
        <v>8.6</v>
      </c>
      <c r="W274">
        <v>3.12</v>
      </c>
      <c r="X274">
        <v>11.85</v>
      </c>
      <c r="Y274">
        <v>4.66</v>
      </c>
      <c r="Z274">
        <v>11.15</v>
      </c>
      <c r="AA274">
        <v>4.46</v>
      </c>
      <c r="AB274">
        <v>0.8</v>
      </c>
      <c r="AG274" s="8">
        <v>34060</v>
      </c>
      <c r="AH274">
        <v>-0.4</v>
      </c>
      <c r="AI274">
        <v>0.8</v>
      </c>
      <c r="AJ274">
        <v>-0.9</v>
      </c>
      <c r="AK274">
        <v>0.5</v>
      </c>
      <c r="AL274">
        <v>2.8</v>
      </c>
      <c r="AN274">
        <v>12.23</v>
      </c>
      <c r="AO274">
        <v>37.9</v>
      </c>
      <c r="AP274">
        <v>10.91</v>
      </c>
      <c r="AT274" s="8">
        <v>34060</v>
      </c>
      <c r="AU274" s="2">
        <v>0.9</v>
      </c>
      <c r="AV274">
        <v>1.5</v>
      </c>
      <c r="AW274">
        <v>-0.5</v>
      </c>
      <c r="AX274">
        <v>2.2999999999999998</v>
      </c>
      <c r="AY274" s="2">
        <v>0.7</v>
      </c>
      <c r="AZ274">
        <v>1</v>
      </c>
      <c r="BA274">
        <v>0.4</v>
      </c>
      <c r="BB274">
        <v>0.8</v>
      </c>
      <c r="BD274" s="3">
        <f t="shared" si="30"/>
        <v>0.9</v>
      </c>
      <c r="BE274" s="7">
        <f t="shared" si="26"/>
        <v>-0.18840000000000001</v>
      </c>
      <c r="BF274" s="7">
        <f t="shared" si="27"/>
        <v>5.920000000000001E-2</v>
      </c>
      <c r="BG274" s="7">
        <f t="shared" si="28"/>
        <v>1.0292000000000001</v>
      </c>
      <c r="BH274" s="7">
        <f t="shared" si="25"/>
        <v>-0.24326</v>
      </c>
      <c r="BI274" s="7">
        <f t="shared" si="29"/>
        <v>5.4550000000000001E-2</v>
      </c>
      <c r="BO274" s="8">
        <v>34060</v>
      </c>
      <c r="BP274">
        <v>-0.3</v>
      </c>
      <c r="BQ274">
        <v>1.8</v>
      </c>
    </row>
    <row r="275" spans="3:69" x14ac:dyDescent="0.3">
      <c r="C275" s="8">
        <v>34090</v>
      </c>
      <c r="D275">
        <v>0.9</v>
      </c>
      <c r="E275">
        <v>1.2</v>
      </c>
      <c r="F275">
        <v>-0.2</v>
      </c>
      <c r="G275">
        <v>2.6</v>
      </c>
      <c r="H275">
        <v>1.1000000000000001</v>
      </c>
      <c r="I275">
        <v>-0.2</v>
      </c>
      <c r="J275">
        <v>0.2</v>
      </c>
      <c r="K275">
        <v>0.7</v>
      </c>
      <c r="L275">
        <v>0.2</v>
      </c>
      <c r="M275">
        <v>4.2</v>
      </c>
      <c r="N275">
        <v>1.3</v>
      </c>
      <c r="O275">
        <v>1.2</v>
      </c>
      <c r="P275">
        <v>100</v>
      </c>
      <c r="Q275">
        <v>94.38</v>
      </c>
      <c r="R275">
        <v>31.400000000000002</v>
      </c>
      <c r="S275">
        <v>14.780000000000001</v>
      </c>
      <c r="T275">
        <v>5.53</v>
      </c>
      <c r="U275">
        <v>4.4400000000000004</v>
      </c>
      <c r="V275">
        <v>8.6</v>
      </c>
      <c r="W275">
        <v>3.12</v>
      </c>
      <c r="X275">
        <v>11.85</v>
      </c>
      <c r="Y275">
        <v>4.66</v>
      </c>
      <c r="Z275">
        <v>11.15</v>
      </c>
      <c r="AA275">
        <v>4.46</v>
      </c>
      <c r="AB275">
        <v>0.8</v>
      </c>
      <c r="AG275" s="8">
        <v>34090</v>
      </c>
      <c r="AH275">
        <v>-0.6</v>
      </c>
      <c r="AI275">
        <v>0.8</v>
      </c>
      <c r="AJ275">
        <v>-0.5</v>
      </c>
      <c r="AK275">
        <v>0.5</v>
      </c>
      <c r="AL275">
        <v>2.7</v>
      </c>
      <c r="AN275">
        <v>12.23</v>
      </c>
      <c r="AO275">
        <v>37.9</v>
      </c>
      <c r="AP275">
        <v>10.91</v>
      </c>
      <c r="AT275" s="8">
        <v>34090</v>
      </c>
      <c r="AU275" s="2">
        <v>0.9</v>
      </c>
      <c r="AV275">
        <v>1.4</v>
      </c>
      <c r="AW275">
        <v>-0.2</v>
      </c>
      <c r="AX275">
        <v>2.2000000000000002</v>
      </c>
      <c r="AY275" s="2">
        <v>0.1</v>
      </c>
      <c r="AZ275">
        <v>0.3</v>
      </c>
      <c r="BA275">
        <v>0.2</v>
      </c>
      <c r="BB275">
        <v>0.3</v>
      </c>
      <c r="BD275" s="3">
        <f t="shared" si="30"/>
        <v>0.9</v>
      </c>
      <c r="BE275" s="7">
        <f t="shared" si="26"/>
        <v>-6.2800000000000009E-2</v>
      </c>
      <c r="BF275" s="7">
        <f t="shared" si="27"/>
        <v>5.920000000000001E-2</v>
      </c>
      <c r="BG275" s="7">
        <f t="shared" si="28"/>
        <v>0.90359999999999996</v>
      </c>
      <c r="BH275" s="7">
        <f t="shared" si="25"/>
        <v>-9.1659999999999991E-2</v>
      </c>
      <c r="BI275" s="7">
        <f t="shared" si="29"/>
        <v>5.4550000000000001E-2</v>
      </c>
      <c r="BO275" s="8">
        <v>34090</v>
      </c>
      <c r="BP275">
        <v>0</v>
      </c>
      <c r="BQ275">
        <v>1.8</v>
      </c>
    </row>
    <row r="276" spans="3:69" x14ac:dyDescent="0.3">
      <c r="C276" s="8">
        <v>34121</v>
      </c>
      <c r="D276">
        <v>0.9</v>
      </c>
      <c r="E276">
        <v>1.2</v>
      </c>
      <c r="F276">
        <v>0</v>
      </c>
      <c r="G276">
        <v>2.4</v>
      </c>
      <c r="H276">
        <v>1.2</v>
      </c>
      <c r="I276">
        <v>-0.3</v>
      </c>
      <c r="J276">
        <v>0.2</v>
      </c>
      <c r="K276">
        <v>0.6</v>
      </c>
      <c r="L276">
        <v>0.2</v>
      </c>
      <c r="M276">
        <v>4.2</v>
      </c>
      <c r="N276">
        <v>1.8</v>
      </c>
      <c r="O276">
        <v>1.4</v>
      </c>
      <c r="P276">
        <v>100</v>
      </c>
      <c r="Q276">
        <v>94.38</v>
      </c>
      <c r="R276">
        <v>31.400000000000002</v>
      </c>
      <c r="S276">
        <v>14.780000000000001</v>
      </c>
      <c r="T276">
        <v>5.53</v>
      </c>
      <c r="U276">
        <v>4.4400000000000004</v>
      </c>
      <c r="V276">
        <v>8.6</v>
      </c>
      <c r="W276">
        <v>3.12</v>
      </c>
      <c r="X276">
        <v>11.85</v>
      </c>
      <c r="Y276">
        <v>4.66</v>
      </c>
      <c r="Z276">
        <v>11.15</v>
      </c>
      <c r="AA276">
        <v>4.46</v>
      </c>
      <c r="AB276">
        <v>0.8</v>
      </c>
      <c r="AG276" s="8">
        <v>34121</v>
      </c>
      <c r="AH276">
        <v>-0.9</v>
      </c>
      <c r="AI276">
        <v>0.7</v>
      </c>
      <c r="AJ276">
        <v>-0.1</v>
      </c>
      <c r="AK276">
        <v>0.5</v>
      </c>
      <c r="AL276">
        <v>2.5</v>
      </c>
      <c r="AN276">
        <v>12.23</v>
      </c>
      <c r="AO276">
        <v>37.9</v>
      </c>
      <c r="AP276">
        <v>10.91</v>
      </c>
      <c r="AT276" s="8">
        <v>34121</v>
      </c>
      <c r="AU276" s="2">
        <v>0.9</v>
      </c>
      <c r="AV276">
        <v>1.2</v>
      </c>
      <c r="AW276">
        <v>0</v>
      </c>
      <c r="AX276">
        <v>2.1</v>
      </c>
      <c r="AY276" s="2">
        <v>-0.1</v>
      </c>
      <c r="AZ276">
        <v>0</v>
      </c>
      <c r="BA276">
        <v>-0.3</v>
      </c>
      <c r="BB276">
        <v>0.1</v>
      </c>
      <c r="BD276" s="3">
        <f t="shared" si="30"/>
        <v>0.9</v>
      </c>
      <c r="BE276" s="7">
        <f t="shared" si="26"/>
        <v>0</v>
      </c>
      <c r="BF276" s="7">
        <f t="shared" si="27"/>
        <v>5.920000000000001E-2</v>
      </c>
      <c r="BG276" s="7">
        <f t="shared" si="28"/>
        <v>0.84079999999999999</v>
      </c>
      <c r="BH276" s="7">
        <f t="shared" si="25"/>
        <v>4.7710000000000002E-2</v>
      </c>
      <c r="BI276" s="7">
        <f t="shared" si="29"/>
        <v>5.4550000000000001E-2</v>
      </c>
      <c r="BO276" s="8">
        <v>34121</v>
      </c>
      <c r="BP276">
        <v>-0.4</v>
      </c>
      <c r="BQ276">
        <v>1.4</v>
      </c>
    </row>
    <row r="277" spans="3:69" x14ac:dyDescent="0.3">
      <c r="C277" s="8">
        <v>34151</v>
      </c>
      <c r="D277">
        <v>1.9</v>
      </c>
      <c r="E277">
        <v>1.2</v>
      </c>
      <c r="F277">
        <v>2.8</v>
      </c>
      <c r="G277">
        <v>2.4</v>
      </c>
      <c r="H277">
        <v>1.2</v>
      </c>
      <c r="I277">
        <v>-0.5</v>
      </c>
      <c r="J277">
        <v>0.2</v>
      </c>
      <c r="K277">
        <v>0.5</v>
      </c>
      <c r="L277">
        <v>0.9</v>
      </c>
      <c r="M277">
        <v>4.2</v>
      </c>
      <c r="N277">
        <v>1.7</v>
      </c>
      <c r="O277">
        <v>1.4</v>
      </c>
      <c r="P277">
        <v>100</v>
      </c>
      <c r="Q277">
        <v>94.38</v>
      </c>
      <c r="R277">
        <v>31.400000000000002</v>
      </c>
      <c r="S277">
        <v>14.780000000000001</v>
      </c>
      <c r="T277">
        <v>5.53</v>
      </c>
      <c r="U277">
        <v>4.4400000000000004</v>
      </c>
      <c r="V277">
        <v>8.6</v>
      </c>
      <c r="W277">
        <v>3.12</v>
      </c>
      <c r="X277">
        <v>11.85</v>
      </c>
      <c r="Y277">
        <v>4.66</v>
      </c>
      <c r="Z277">
        <v>11.15</v>
      </c>
      <c r="AA277">
        <v>4.46</v>
      </c>
      <c r="AB277">
        <v>0.7</v>
      </c>
      <c r="AG277" s="8">
        <v>34151</v>
      </c>
      <c r="AH277">
        <v>-1.1000000000000001</v>
      </c>
      <c r="AI277">
        <v>0.7</v>
      </c>
      <c r="AJ277">
        <v>2.2999999999999998</v>
      </c>
      <c r="AK277">
        <v>1.3</v>
      </c>
      <c r="AL277">
        <v>2.4</v>
      </c>
      <c r="AN277">
        <v>12.23</v>
      </c>
      <c r="AO277">
        <v>37.9</v>
      </c>
      <c r="AP277">
        <v>10.91</v>
      </c>
      <c r="AT277" s="8">
        <v>34151</v>
      </c>
      <c r="AU277" s="2">
        <v>1.9</v>
      </c>
      <c r="AV277">
        <v>1.5</v>
      </c>
      <c r="AW277">
        <v>1.6</v>
      </c>
      <c r="AX277">
        <v>2.2000000000000002</v>
      </c>
      <c r="AY277" s="2">
        <v>0.3</v>
      </c>
      <c r="AZ277">
        <v>-0.2</v>
      </c>
      <c r="BA277">
        <v>0.3</v>
      </c>
      <c r="BB277">
        <v>0.1</v>
      </c>
      <c r="BD277" s="3">
        <f t="shared" si="30"/>
        <v>1.9</v>
      </c>
      <c r="BE277" s="7">
        <f t="shared" si="26"/>
        <v>0.87919999999999998</v>
      </c>
      <c r="BF277" s="7">
        <f t="shared" si="27"/>
        <v>5.1799999999999999E-2</v>
      </c>
      <c r="BG277" s="7">
        <f t="shared" si="28"/>
        <v>0.96899999999999997</v>
      </c>
      <c r="BH277" s="7">
        <f t="shared" si="25"/>
        <v>0.95730999999999999</v>
      </c>
      <c r="BI277" s="7">
        <f t="shared" si="29"/>
        <v>0.14183000000000001</v>
      </c>
      <c r="BO277" s="8">
        <v>34151</v>
      </c>
      <c r="BP277">
        <v>-0.4</v>
      </c>
      <c r="BQ277">
        <v>0.9</v>
      </c>
    </row>
    <row r="278" spans="3:69" x14ac:dyDescent="0.3">
      <c r="C278" s="8">
        <v>34182</v>
      </c>
      <c r="D278">
        <v>1.9</v>
      </c>
      <c r="E278">
        <v>1.2</v>
      </c>
      <c r="F278">
        <v>3</v>
      </c>
      <c r="G278">
        <v>2.4</v>
      </c>
      <c r="H278">
        <v>1.2</v>
      </c>
      <c r="I278">
        <v>-0.7</v>
      </c>
      <c r="J278">
        <v>0.2</v>
      </c>
      <c r="K278">
        <v>0.5</v>
      </c>
      <c r="L278">
        <v>0.9</v>
      </c>
      <c r="M278">
        <v>4.2</v>
      </c>
      <c r="N278">
        <v>1.5</v>
      </c>
      <c r="O278">
        <v>1.3</v>
      </c>
      <c r="P278">
        <v>100</v>
      </c>
      <c r="Q278">
        <v>94.38</v>
      </c>
      <c r="R278">
        <v>31.400000000000002</v>
      </c>
      <c r="S278">
        <v>14.780000000000001</v>
      </c>
      <c r="T278">
        <v>5.53</v>
      </c>
      <c r="U278">
        <v>4.4400000000000004</v>
      </c>
      <c r="V278">
        <v>8.6</v>
      </c>
      <c r="W278">
        <v>3.12</v>
      </c>
      <c r="X278">
        <v>11.85</v>
      </c>
      <c r="Y278">
        <v>4.66</v>
      </c>
      <c r="Z278">
        <v>11.15</v>
      </c>
      <c r="AA278">
        <v>4.46</v>
      </c>
      <c r="AB278">
        <v>0.6</v>
      </c>
      <c r="AG278" s="8">
        <v>34182</v>
      </c>
      <c r="AH278">
        <v>-1.1000000000000001</v>
      </c>
      <c r="AI278">
        <v>0.6</v>
      </c>
      <c r="AJ278">
        <v>2.4</v>
      </c>
      <c r="AK278">
        <v>1.3</v>
      </c>
      <c r="AL278">
        <v>2.4</v>
      </c>
      <c r="AN278">
        <v>12.23</v>
      </c>
      <c r="AO278">
        <v>37.9</v>
      </c>
      <c r="AP278">
        <v>10.91</v>
      </c>
      <c r="AT278" s="8">
        <v>34182</v>
      </c>
      <c r="AU278" s="2">
        <v>1.9</v>
      </c>
      <c r="AV278">
        <v>1.4</v>
      </c>
      <c r="AW278">
        <v>1.7</v>
      </c>
      <c r="AX278">
        <v>2.2000000000000002</v>
      </c>
      <c r="AY278" s="2">
        <v>0.3</v>
      </c>
      <c r="AZ278">
        <v>-0.2</v>
      </c>
      <c r="BA278">
        <v>0.4</v>
      </c>
      <c r="BB278">
        <v>0.2</v>
      </c>
      <c r="BD278" s="3">
        <f t="shared" si="30"/>
        <v>1.9</v>
      </c>
      <c r="BE278" s="7">
        <f t="shared" si="26"/>
        <v>0.94200000000000006</v>
      </c>
      <c r="BF278" s="7">
        <f t="shared" si="27"/>
        <v>4.4400000000000002E-2</v>
      </c>
      <c r="BG278" s="7">
        <f t="shared" si="28"/>
        <v>0.91359999999999986</v>
      </c>
      <c r="BH278" s="7">
        <f t="shared" si="25"/>
        <v>0.98297999999999985</v>
      </c>
      <c r="BI278" s="7">
        <f t="shared" si="29"/>
        <v>0.14183000000000001</v>
      </c>
      <c r="BO278" s="8">
        <v>34182</v>
      </c>
      <c r="BP278">
        <v>-0.1</v>
      </c>
      <c r="BQ278">
        <v>0.7</v>
      </c>
    </row>
    <row r="279" spans="3:69" x14ac:dyDescent="0.3">
      <c r="C279" s="8">
        <v>34213</v>
      </c>
      <c r="D279">
        <v>1.5</v>
      </c>
      <c r="E279">
        <v>1.1000000000000001</v>
      </c>
      <c r="F279">
        <v>2</v>
      </c>
      <c r="G279">
        <v>2.5</v>
      </c>
      <c r="H279">
        <v>1.1000000000000001</v>
      </c>
      <c r="I279">
        <v>-0.8</v>
      </c>
      <c r="J279">
        <v>-0.3</v>
      </c>
      <c r="K279">
        <v>0.3</v>
      </c>
      <c r="L279">
        <v>0.7</v>
      </c>
      <c r="M279">
        <v>4.2</v>
      </c>
      <c r="N279">
        <v>1.2</v>
      </c>
      <c r="O279">
        <v>1.3</v>
      </c>
      <c r="P279">
        <v>100</v>
      </c>
      <c r="Q279">
        <v>94.38</v>
      </c>
      <c r="R279">
        <v>31.400000000000002</v>
      </c>
      <c r="S279">
        <v>14.780000000000001</v>
      </c>
      <c r="T279">
        <v>5.53</v>
      </c>
      <c r="U279">
        <v>4.4400000000000004</v>
      </c>
      <c r="V279">
        <v>8.6</v>
      </c>
      <c r="W279">
        <v>3.12</v>
      </c>
      <c r="X279">
        <v>11.85</v>
      </c>
      <c r="Y279">
        <v>4.66</v>
      </c>
      <c r="Z279">
        <v>11.15</v>
      </c>
      <c r="AA279">
        <v>4.46</v>
      </c>
      <c r="AB279">
        <v>0.1</v>
      </c>
      <c r="AG279" s="8">
        <v>34213</v>
      </c>
      <c r="AH279">
        <v>-1.2</v>
      </c>
      <c r="AI279">
        <v>0.3</v>
      </c>
      <c r="AJ279">
        <v>1.5</v>
      </c>
      <c r="AK279">
        <v>1.3</v>
      </c>
      <c r="AL279">
        <v>2.4</v>
      </c>
      <c r="AN279">
        <v>12.23</v>
      </c>
      <c r="AO279">
        <v>37.9</v>
      </c>
      <c r="AP279">
        <v>10.91</v>
      </c>
      <c r="AT279" s="8">
        <v>34213</v>
      </c>
      <c r="AU279" s="2">
        <v>1.5</v>
      </c>
      <c r="AV279">
        <v>1.4</v>
      </c>
      <c r="AW279">
        <v>1</v>
      </c>
      <c r="AX279">
        <v>2.2000000000000002</v>
      </c>
      <c r="AY279" s="2">
        <v>0.1</v>
      </c>
      <c r="AZ279">
        <v>0.5</v>
      </c>
      <c r="BA279">
        <v>0.3</v>
      </c>
      <c r="BB279">
        <v>0</v>
      </c>
      <c r="BD279" s="3">
        <f t="shared" si="30"/>
        <v>1.5</v>
      </c>
      <c r="BE279" s="7">
        <f t="shared" si="26"/>
        <v>0.628</v>
      </c>
      <c r="BF279" s="7">
        <f t="shared" si="27"/>
        <v>7.4000000000000012E-3</v>
      </c>
      <c r="BG279" s="7">
        <f t="shared" si="28"/>
        <v>0.86460000000000004</v>
      </c>
      <c r="BH279" s="7">
        <f t="shared" si="25"/>
        <v>0.60518999999999989</v>
      </c>
      <c r="BI279" s="7">
        <f t="shared" si="29"/>
        <v>0.14183000000000001</v>
      </c>
      <c r="BO279" s="8">
        <v>34213</v>
      </c>
      <c r="BP279">
        <v>0.3</v>
      </c>
      <c r="BQ279">
        <v>1</v>
      </c>
    </row>
    <row r="280" spans="3:69" x14ac:dyDescent="0.3">
      <c r="C280" s="8">
        <v>34243</v>
      </c>
      <c r="D280">
        <v>1.3</v>
      </c>
      <c r="E280">
        <v>1.1000000000000001</v>
      </c>
      <c r="F280">
        <v>1.5</v>
      </c>
      <c r="G280">
        <v>2.4</v>
      </c>
      <c r="H280">
        <v>0.7</v>
      </c>
      <c r="I280">
        <v>-1.1000000000000001</v>
      </c>
      <c r="J280">
        <v>-0.4</v>
      </c>
      <c r="K280">
        <v>0</v>
      </c>
      <c r="L280">
        <v>0.7</v>
      </c>
      <c r="M280">
        <v>4.2</v>
      </c>
      <c r="N280">
        <v>1.7</v>
      </c>
      <c r="O280">
        <v>1.3</v>
      </c>
      <c r="P280">
        <v>100</v>
      </c>
      <c r="Q280">
        <v>94.38</v>
      </c>
      <c r="R280">
        <v>31.400000000000002</v>
      </c>
      <c r="S280">
        <v>14.780000000000001</v>
      </c>
      <c r="T280">
        <v>5.53</v>
      </c>
      <c r="U280">
        <v>4.4400000000000004</v>
      </c>
      <c r="V280">
        <v>8.6</v>
      </c>
      <c r="W280">
        <v>3.12</v>
      </c>
      <c r="X280">
        <v>11.85</v>
      </c>
      <c r="Y280">
        <v>4.66</v>
      </c>
      <c r="Z280">
        <v>11.15</v>
      </c>
      <c r="AA280">
        <v>4.46</v>
      </c>
      <c r="AB280">
        <v>-0.4</v>
      </c>
      <c r="AG280" s="8">
        <v>34243</v>
      </c>
      <c r="AH280">
        <v>-1.6</v>
      </c>
      <c r="AI280">
        <v>0.2</v>
      </c>
      <c r="AJ280">
        <v>1</v>
      </c>
      <c r="AK280">
        <v>1.4</v>
      </c>
      <c r="AL280">
        <v>2.6</v>
      </c>
      <c r="AN280">
        <v>12.23</v>
      </c>
      <c r="AO280">
        <v>37.9</v>
      </c>
      <c r="AP280">
        <v>10.91</v>
      </c>
      <c r="AT280" s="8">
        <v>34243</v>
      </c>
      <c r="AU280" s="2">
        <v>1.3</v>
      </c>
      <c r="AV280">
        <v>1.3</v>
      </c>
      <c r="AW280">
        <v>0.6</v>
      </c>
      <c r="AX280">
        <v>2.4</v>
      </c>
      <c r="AY280" s="2">
        <v>-0.1</v>
      </c>
      <c r="AZ280">
        <v>0.3</v>
      </c>
      <c r="BA280">
        <v>-0.4</v>
      </c>
      <c r="BB280">
        <v>0.2</v>
      </c>
      <c r="BD280" s="3">
        <f t="shared" si="30"/>
        <v>1.3</v>
      </c>
      <c r="BE280" s="7">
        <f t="shared" si="26"/>
        <v>0.47100000000000003</v>
      </c>
      <c r="BF280" s="7">
        <f t="shared" si="27"/>
        <v>-2.9600000000000005E-2</v>
      </c>
      <c r="BG280" s="7">
        <f t="shared" si="28"/>
        <v>0.85859999999999992</v>
      </c>
      <c r="BH280" s="7">
        <f t="shared" si="25"/>
        <v>0.40345999999999999</v>
      </c>
      <c r="BI280" s="7">
        <f t="shared" si="29"/>
        <v>0.15273999999999999</v>
      </c>
      <c r="BO280" s="8">
        <v>34243</v>
      </c>
      <c r="BP280">
        <v>3.2</v>
      </c>
      <c r="BQ280">
        <v>3.5</v>
      </c>
    </row>
    <row r="281" spans="3:69" x14ac:dyDescent="0.3">
      <c r="C281" s="8">
        <v>34274</v>
      </c>
      <c r="D281">
        <v>0.9</v>
      </c>
      <c r="E281">
        <v>0.9</v>
      </c>
      <c r="F281">
        <v>1</v>
      </c>
      <c r="G281">
        <v>2.5</v>
      </c>
      <c r="H281">
        <v>-0.4</v>
      </c>
      <c r="I281">
        <v>-1.3</v>
      </c>
      <c r="J281">
        <v>-0.5</v>
      </c>
      <c r="K281">
        <v>0</v>
      </c>
      <c r="L281">
        <v>-0.6</v>
      </c>
      <c r="M281">
        <v>4.2</v>
      </c>
      <c r="N281">
        <v>1.5</v>
      </c>
      <c r="O281">
        <v>1.4</v>
      </c>
      <c r="P281">
        <v>100</v>
      </c>
      <c r="Q281">
        <v>94.38</v>
      </c>
      <c r="R281">
        <v>31.400000000000002</v>
      </c>
      <c r="S281">
        <v>14.780000000000001</v>
      </c>
      <c r="T281">
        <v>5.53</v>
      </c>
      <c r="U281">
        <v>4.4400000000000004</v>
      </c>
      <c r="V281">
        <v>8.6</v>
      </c>
      <c r="W281">
        <v>3.12</v>
      </c>
      <c r="X281">
        <v>11.85</v>
      </c>
      <c r="Y281">
        <v>4.66</v>
      </c>
      <c r="Z281">
        <v>11.15</v>
      </c>
      <c r="AA281">
        <v>4.46</v>
      </c>
      <c r="AB281">
        <v>-1.5</v>
      </c>
      <c r="AG281" s="8">
        <v>34274</v>
      </c>
      <c r="AH281">
        <v>-1.6</v>
      </c>
      <c r="AI281">
        <v>0</v>
      </c>
      <c r="AJ281">
        <v>0.5</v>
      </c>
      <c r="AK281">
        <v>0.2</v>
      </c>
      <c r="AL281">
        <v>2.4</v>
      </c>
      <c r="AN281">
        <v>12.23</v>
      </c>
      <c r="AO281">
        <v>37.9</v>
      </c>
      <c r="AP281">
        <v>10.91</v>
      </c>
      <c r="AT281" s="8">
        <v>34274</v>
      </c>
      <c r="AU281" s="2">
        <v>0.9</v>
      </c>
      <c r="AV281">
        <v>1.1000000000000001</v>
      </c>
      <c r="AW281">
        <v>0.2</v>
      </c>
      <c r="AX281">
        <v>1.9</v>
      </c>
      <c r="AY281" s="2">
        <v>-0.6</v>
      </c>
      <c r="AZ281">
        <v>-0.1</v>
      </c>
      <c r="BA281">
        <v>-0.9</v>
      </c>
      <c r="BB281">
        <v>-0.3</v>
      </c>
      <c r="BD281" s="3">
        <f t="shared" si="30"/>
        <v>0.9</v>
      </c>
      <c r="BE281" s="7">
        <f t="shared" si="26"/>
        <v>0.314</v>
      </c>
      <c r="BF281" s="7">
        <f t="shared" si="27"/>
        <v>-0.11100000000000002</v>
      </c>
      <c r="BG281" s="7">
        <f t="shared" si="28"/>
        <v>0.69700000000000006</v>
      </c>
      <c r="BH281" s="7">
        <f t="shared" si="25"/>
        <v>0.1895</v>
      </c>
      <c r="BI281" s="7">
        <f t="shared" si="29"/>
        <v>2.1819999999999999E-2</v>
      </c>
      <c r="BO281" s="8">
        <v>34274</v>
      </c>
      <c r="BP281">
        <v>5.6</v>
      </c>
      <c r="BQ281">
        <v>8.6</v>
      </c>
    </row>
    <row r="282" spans="3:69" x14ac:dyDescent="0.3">
      <c r="C282" s="8">
        <v>34304</v>
      </c>
      <c r="D282">
        <v>1</v>
      </c>
      <c r="E282">
        <v>0.8</v>
      </c>
      <c r="F282">
        <v>1.7</v>
      </c>
      <c r="G282">
        <v>2.4</v>
      </c>
      <c r="H282">
        <v>-0.4</v>
      </c>
      <c r="I282">
        <v>-1.5</v>
      </c>
      <c r="J282">
        <v>-0.8</v>
      </c>
      <c r="K282">
        <v>0.3</v>
      </c>
      <c r="L282">
        <v>-0.8</v>
      </c>
      <c r="M282">
        <v>4.2</v>
      </c>
      <c r="N282">
        <v>0.8</v>
      </c>
      <c r="O282">
        <v>1.4</v>
      </c>
      <c r="P282">
        <v>100</v>
      </c>
      <c r="Q282">
        <v>94.38</v>
      </c>
      <c r="R282">
        <v>31.400000000000002</v>
      </c>
      <c r="S282">
        <v>14.780000000000001</v>
      </c>
      <c r="T282">
        <v>5.53</v>
      </c>
      <c r="U282">
        <v>4.4400000000000004</v>
      </c>
      <c r="V282">
        <v>8.6</v>
      </c>
      <c r="W282">
        <v>3.12</v>
      </c>
      <c r="X282">
        <v>11.85</v>
      </c>
      <c r="Y282">
        <v>4.66</v>
      </c>
      <c r="Z282">
        <v>11.15</v>
      </c>
      <c r="AA282">
        <v>4.46</v>
      </c>
      <c r="AB282">
        <v>-1.7</v>
      </c>
      <c r="AG282" s="8">
        <v>34304</v>
      </c>
      <c r="AH282">
        <v>-1.8</v>
      </c>
      <c r="AI282">
        <v>-0.4</v>
      </c>
      <c r="AJ282">
        <v>1</v>
      </c>
      <c r="AK282">
        <v>0.2</v>
      </c>
      <c r="AL282">
        <v>2.2999999999999998</v>
      </c>
      <c r="AN282">
        <v>12.23</v>
      </c>
      <c r="AO282">
        <v>37.9</v>
      </c>
      <c r="AP282">
        <v>10.91</v>
      </c>
      <c r="AT282" s="8">
        <v>34304</v>
      </c>
      <c r="AU282" s="2">
        <v>1</v>
      </c>
      <c r="AV282">
        <v>0.9</v>
      </c>
      <c r="AW282">
        <v>0.4</v>
      </c>
      <c r="AX282">
        <v>1.8</v>
      </c>
      <c r="AY282" s="2">
        <v>0.1</v>
      </c>
      <c r="AZ282">
        <v>-0.1</v>
      </c>
      <c r="BA282">
        <v>0.2</v>
      </c>
      <c r="BB282">
        <v>0</v>
      </c>
      <c r="BD282" s="3">
        <f t="shared" si="30"/>
        <v>1</v>
      </c>
      <c r="BE282" s="7">
        <f t="shared" si="26"/>
        <v>0.53380000000000005</v>
      </c>
      <c r="BF282" s="7">
        <f t="shared" si="27"/>
        <v>-0.1258</v>
      </c>
      <c r="BG282" s="7">
        <f t="shared" si="28"/>
        <v>0.59199999999999997</v>
      </c>
      <c r="BH282" s="7">
        <f t="shared" si="25"/>
        <v>0.33007999999999993</v>
      </c>
      <c r="BI282" s="7">
        <f t="shared" si="29"/>
        <v>2.1819999999999999E-2</v>
      </c>
      <c r="BO282" s="8">
        <v>34304</v>
      </c>
      <c r="BP282">
        <v>0.6</v>
      </c>
      <c r="BQ282">
        <v>8.9</v>
      </c>
    </row>
    <row r="283" spans="3:69" x14ac:dyDescent="0.3">
      <c r="C283" s="8">
        <v>34335</v>
      </c>
      <c r="D283">
        <v>1.2</v>
      </c>
      <c r="E283">
        <v>0.9</v>
      </c>
      <c r="F283">
        <v>2.1</v>
      </c>
      <c r="G283">
        <v>2.4</v>
      </c>
      <c r="H283">
        <v>-0.5</v>
      </c>
      <c r="I283">
        <v>-1.7</v>
      </c>
      <c r="J283">
        <v>-0.5</v>
      </c>
      <c r="K283">
        <v>0.4</v>
      </c>
      <c r="L283">
        <v>-0.8</v>
      </c>
      <c r="M283">
        <v>4</v>
      </c>
      <c r="N283">
        <v>1.5</v>
      </c>
      <c r="O283">
        <v>1.2</v>
      </c>
      <c r="P283">
        <v>100</v>
      </c>
      <c r="Q283">
        <v>94.38</v>
      </c>
      <c r="R283">
        <v>31.400000000000002</v>
      </c>
      <c r="S283">
        <v>14.780000000000001</v>
      </c>
      <c r="T283">
        <v>5.53</v>
      </c>
      <c r="U283">
        <v>4.4400000000000004</v>
      </c>
      <c r="V283">
        <v>8.6</v>
      </c>
      <c r="W283">
        <v>3.12</v>
      </c>
      <c r="X283">
        <v>11.85</v>
      </c>
      <c r="Y283">
        <v>4.66</v>
      </c>
      <c r="Z283">
        <v>11.15</v>
      </c>
      <c r="AA283">
        <v>4.46</v>
      </c>
      <c r="AB283">
        <v>-1.8</v>
      </c>
      <c r="AG283" s="8">
        <v>34335</v>
      </c>
      <c r="AH283">
        <v>-1.9</v>
      </c>
      <c r="AI283">
        <v>-0.1</v>
      </c>
      <c r="AJ283">
        <v>1.4</v>
      </c>
      <c r="AK283">
        <v>0</v>
      </c>
      <c r="AL283">
        <v>2.2999999999999998</v>
      </c>
      <c r="AN283">
        <v>12.23</v>
      </c>
      <c r="AO283">
        <v>37.9</v>
      </c>
      <c r="AP283">
        <v>10.91</v>
      </c>
      <c r="AT283" s="8">
        <v>34335</v>
      </c>
      <c r="AU283" s="2">
        <v>1.2</v>
      </c>
      <c r="AV283">
        <v>1</v>
      </c>
      <c r="AW283">
        <v>0.8</v>
      </c>
      <c r="AX283">
        <v>1.8</v>
      </c>
      <c r="AY283" s="2">
        <v>0.1</v>
      </c>
      <c r="AZ283">
        <v>-0.7</v>
      </c>
      <c r="BA283">
        <v>0.1</v>
      </c>
      <c r="BB283">
        <v>0.2</v>
      </c>
      <c r="BD283" s="3">
        <f t="shared" si="30"/>
        <v>1.2</v>
      </c>
      <c r="BE283" s="7">
        <f t="shared" si="26"/>
        <v>0.6594000000000001</v>
      </c>
      <c r="BF283" s="7">
        <f t="shared" si="27"/>
        <v>-0.13320000000000001</v>
      </c>
      <c r="BG283" s="7">
        <f t="shared" si="28"/>
        <v>0.67379999999999984</v>
      </c>
      <c r="BH283" s="7">
        <f t="shared" si="25"/>
        <v>0.51837</v>
      </c>
      <c r="BI283" s="7">
        <f t="shared" si="29"/>
        <v>0</v>
      </c>
      <c r="BO283" s="8">
        <v>34335</v>
      </c>
      <c r="BP283">
        <v>0.2</v>
      </c>
      <c r="BQ283">
        <v>9</v>
      </c>
    </row>
    <row r="284" spans="3:69" x14ac:dyDescent="0.3">
      <c r="C284" s="8">
        <v>34366</v>
      </c>
      <c r="D284">
        <v>1.1000000000000001</v>
      </c>
      <c r="E284">
        <v>0.9</v>
      </c>
      <c r="F284">
        <v>2.1</v>
      </c>
      <c r="G284">
        <v>2.5</v>
      </c>
      <c r="H284">
        <v>-0.5</v>
      </c>
      <c r="I284">
        <v>-2.2000000000000002</v>
      </c>
      <c r="J284">
        <v>-1.1000000000000001</v>
      </c>
      <c r="K284">
        <v>0.1</v>
      </c>
      <c r="L284">
        <v>-0.6</v>
      </c>
      <c r="M284">
        <v>4</v>
      </c>
      <c r="N284">
        <v>1.1000000000000001</v>
      </c>
      <c r="O284">
        <v>1.1000000000000001</v>
      </c>
      <c r="P284">
        <v>100</v>
      </c>
      <c r="Q284">
        <v>94.38</v>
      </c>
      <c r="R284">
        <v>31.400000000000002</v>
      </c>
      <c r="S284">
        <v>14.780000000000001</v>
      </c>
      <c r="T284">
        <v>5.53</v>
      </c>
      <c r="U284">
        <v>4.4400000000000004</v>
      </c>
      <c r="V284">
        <v>8.6</v>
      </c>
      <c r="W284">
        <v>3.12</v>
      </c>
      <c r="X284">
        <v>11.85</v>
      </c>
      <c r="Y284">
        <v>4.66</v>
      </c>
      <c r="Z284">
        <v>11.15</v>
      </c>
      <c r="AA284">
        <v>4.46</v>
      </c>
      <c r="AB284">
        <v>-2</v>
      </c>
      <c r="AG284" s="8">
        <v>34366</v>
      </c>
      <c r="AH284">
        <v>-1.9</v>
      </c>
      <c r="AI284">
        <v>-0.5</v>
      </c>
      <c r="AJ284">
        <v>1.4</v>
      </c>
      <c r="AK284">
        <v>0.3</v>
      </c>
      <c r="AL284">
        <v>2.2999999999999998</v>
      </c>
      <c r="AN284">
        <v>12.23</v>
      </c>
      <c r="AO284">
        <v>37.9</v>
      </c>
      <c r="AP284">
        <v>10.91</v>
      </c>
      <c r="AT284" s="8">
        <v>34366</v>
      </c>
      <c r="AU284" s="2">
        <v>1.1000000000000001</v>
      </c>
      <c r="AV284">
        <v>0.9</v>
      </c>
      <c r="AW284">
        <v>0.7</v>
      </c>
      <c r="AX284">
        <v>1.8</v>
      </c>
      <c r="AY284" s="2">
        <v>0</v>
      </c>
      <c r="AZ284">
        <v>-0.2</v>
      </c>
      <c r="BA284">
        <v>0</v>
      </c>
      <c r="BB284">
        <v>0.1</v>
      </c>
      <c r="BD284" s="3">
        <f t="shared" si="30"/>
        <v>1.1000000000000001</v>
      </c>
      <c r="BE284" s="7">
        <f t="shared" si="26"/>
        <v>0.6594000000000001</v>
      </c>
      <c r="BF284" s="7">
        <f t="shared" si="27"/>
        <v>-0.14800000000000002</v>
      </c>
      <c r="BG284" s="7">
        <f t="shared" si="28"/>
        <v>0.58860000000000001</v>
      </c>
      <c r="BH284" s="7">
        <f t="shared" si="25"/>
        <v>0.46944999999999992</v>
      </c>
      <c r="BI284" s="7">
        <f t="shared" si="29"/>
        <v>3.2730000000000002E-2</v>
      </c>
      <c r="BO284" s="8">
        <v>34366</v>
      </c>
      <c r="BP284">
        <v>0.3</v>
      </c>
      <c r="BQ284">
        <v>9.3000000000000007</v>
      </c>
    </row>
    <row r="285" spans="3:69" x14ac:dyDescent="0.3">
      <c r="C285" s="8">
        <v>34394</v>
      </c>
      <c r="D285">
        <v>1.3</v>
      </c>
      <c r="E285">
        <v>0.9</v>
      </c>
      <c r="F285">
        <v>2.6</v>
      </c>
      <c r="G285">
        <v>2.4</v>
      </c>
      <c r="H285">
        <v>-0.5</v>
      </c>
      <c r="I285">
        <v>-2.2999999999999998</v>
      </c>
      <c r="J285">
        <v>-1</v>
      </c>
      <c r="K285">
        <v>-0.1</v>
      </c>
      <c r="L285">
        <v>-0.5</v>
      </c>
      <c r="M285">
        <v>3.8</v>
      </c>
      <c r="N285">
        <v>0.8</v>
      </c>
      <c r="O285">
        <v>1.1000000000000001</v>
      </c>
      <c r="P285">
        <v>100</v>
      </c>
      <c r="Q285">
        <v>94.38</v>
      </c>
      <c r="R285">
        <v>31.400000000000002</v>
      </c>
      <c r="S285">
        <v>14.780000000000001</v>
      </c>
      <c r="T285">
        <v>5.53</v>
      </c>
      <c r="U285">
        <v>4.4400000000000004</v>
      </c>
      <c r="V285">
        <v>8.6</v>
      </c>
      <c r="W285">
        <v>3.12</v>
      </c>
      <c r="X285">
        <v>11.85</v>
      </c>
      <c r="Y285">
        <v>4.66</v>
      </c>
      <c r="Z285">
        <v>11.15</v>
      </c>
      <c r="AA285">
        <v>4.46</v>
      </c>
      <c r="AB285">
        <v>-2</v>
      </c>
      <c r="AG285" s="8">
        <v>34394</v>
      </c>
      <c r="AH285">
        <v>-2.2000000000000002</v>
      </c>
      <c r="AI285">
        <v>-0.5</v>
      </c>
      <c r="AJ285">
        <v>1.8</v>
      </c>
      <c r="AK285">
        <v>0.3</v>
      </c>
      <c r="AL285">
        <v>2.2000000000000002</v>
      </c>
      <c r="AN285">
        <v>12.23</v>
      </c>
      <c r="AO285">
        <v>37.9</v>
      </c>
      <c r="AP285">
        <v>10.91</v>
      </c>
      <c r="AT285" s="8">
        <v>34394</v>
      </c>
      <c r="AU285" s="2">
        <v>1.3</v>
      </c>
      <c r="AV285">
        <v>0.9</v>
      </c>
      <c r="AW285">
        <v>0.9</v>
      </c>
      <c r="AX285">
        <v>1.8</v>
      </c>
      <c r="AY285" s="2">
        <v>0.5</v>
      </c>
      <c r="AZ285">
        <v>0.4</v>
      </c>
      <c r="BA285">
        <v>0.7</v>
      </c>
      <c r="BB285">
        <v>0.1</v>
      </c>
      <c r="BD285" s="3">
        <f t="shared" si="30"/>
        <v>1.3</v>
      </c>
      <c r="BE285" s="7">
        <f t="shared" si="26"/>
        <v>0.81640000000000013</v>
      </c>
      <c r="BF285" s="7">
        <f t="shared" si="27"/>
        <v>-0.14800000000000002</v>
      </c>
      <c r="BG285" s="7">
        <f t="shared" si="28"/>
        <v>0.63159999999999994</v>
      </c>
      <c r="BH285" s="7">
        <f t="shared" si="25"/>
        <v>0.62104999999999999</v>
      </c>
      <c r="BI285" s="7">
        <f t="shared" si="29"/>
        <v>3.2730000000000002E-2</v>
      </c>
      <c r="BO285" s="8">
        <v>34394</v>
      </c>
      <c r="BP285">
        <v>7.1</v>
      </c>
      <c r="BQ285">
        <v>17.100000000000001</v>
      </c>
    </row>
    <row r="286" spans="3:69" x14ac:dyDescent="0.3">
      <c r="C286" s="8">
        <v>34425</v>
      </c>
      <c r="D286">
        <v>0.8</v>
      </c>
      <c r="E286">
        <v>0.9</v>
      </c>
      <c r="F286">
        <v>1.3</v>
      </c>
      <c r="G286">
        <v>2.2999999999999998</v>
      </c>
      <c r="H286">
        <v>-0.7</v>
      </c>
      <c r="I286">
        <v>-2.2999999999999998</v>
      </c>
      <c r="J286">
        <v>-1</v>
      </c>
      <c r="K286">
        <v>0.3</v>
      </c>
      <c r="L286">
        <v>-0.5</v>
      </c>
      <c r="M286">
        <v>3.2</v>
      </c>
      <c r="N286">
        <v>1.1000000000000001</v>
      </c>
      <c r="O286">
        <v>1</v>
      </c>
      <c r="P286">
        <v>100</v>
      </c>
      <c r="Q286">
        <v>94.38</v>
      </c>
      <c r="R286">
        <v>31.400000000000002</v>
      </c>
      <c r="S286">
        <v>14.780000000000001</v>
      </c>
      <c r="T286">
        <v>5.53</v>
      </c>
      <c r="U286">
        <v>4.4400000000000004</v>
      </c>
      <c r="V286">
        <v>8.6</v>
      </c>
      <c r="W286">
        <v>3.12</v>
      </c>
      <c r="X286">
        <v>11.85</v>
      </c>
      <c r="Y286">
        <v>4.66</v>
      </c>
      <c r="Z286">
        <v>11.15</v>
      </c>
      <c r="AA286">
        <v>4.46</v>
      </c>
      <c r="AB286">
        <v>-2</v>
      </c>
      <c r="AG286" s="8">
        <v>34425</v>
      </c>
      <c r="AH286">
        <v>-2.4</v>
      </c>
      <c r="AI286">
        <v>-0.5</v>
      </c>
      <c r="AJ286">
        <v>0.8</v>
      </c>
      <c r="AK286">
        <v>0.5</v>
      </c>
      <c r="AL286">
        <v>2.1</v>
      </c>
      <c r="AN286">
        <v>12.23</v>
      </c>
      <c r="AO286">
        <v>37.9</v>
      </c>
      <c r="AP286">
        <v>10.91</v>
      </c>
      <c r="AT286" s="8">
        <v>34425</v>
      </c>
      <c r="AU286" s="2">
        <v>0.8</v>
      </c>
      <c r="AV286">
        <v>0.8</v>
      </c>
      <c r="AW286">
        <v>0.2</v>
      </c>
      <c r="AX286">
        <v>1.7</v>
      </c>
      <c r="AY286" s="2">
        <v>0.2</v>
      </c>
      <c r="AZ286">
        <v>0.9</v>
      </c>
      <c r="BA286">
        <v>-0.3</v>
      </c>
      <c r="BB286">
        <v>0.7</v>
      </c>
      <c r="BD286" s="3">
        <f t="shared" si="30"/>
        <v>0.8</v>
      </c>
      <c r="BE286" s="7">
        <f t="shared" si="26"/>
        <v>0.40820000000000006</v>
      </c>
      <c r="BF286" s="7">
        <f t="shared" si="27"/>
        <v>-0.14800000000000002</v>
      </c>
      <c r="BG286" s="7">
        <f t="shared" si="28"/>
        <v>0.53980000000000006</v>
      </c>
      <c r="BH286" s="7">
        <f t="shared" si="25"/>
        <v>0.24204999999999999</v>
      </c>
      <c r="BI286" s="7">
        <f t="shared" si="29"/>
        <v>5.4550000000000001E-2</v>
      </c>
      <c r="BO286" s="8">
        <v>34425</v>
      </c>
      <c r="BP286">
        <v>2.7</v>
      </c>
      <c r="BQ286">
        <v>20.7</v>
      </c>
    </row>
    <row r="287" spans="3:69" x14ac:dyDescent="0.3">
      <c r="C287" s="8">
        <v>34455</v>
      </c>
      <c r="D287">
        <v>0.8</v>
      </c>
      <c r="E287">
        <v>1</v>
      </c>
      <c r="F287">
        <v>1.1000000000000001</v>
      </c>
      <c r="G287">
        <v>2.2000000000000002</v>
      </c>
      <c r="H287">
        <v>-0.7</v>
      </c>
      <c r="I287">
        <v>-2</v>
      </c>
      <c r="J287">
        <v>-0.9</v>
      </c>
      <c r="K287">
        <v>0</v>
      </c>
      <c r="L287">
        <v>-0.5</v>
      </c>
      <c r="M287">
        <v>3</v>
      </c>
      <c r="N287">
        <v>1.5</v>
      </c>
      <c r="O287">
        <v>1</v>
      </c>
      <c r="P287">
        <v>100</v>
      </c>
      <c r="Q287">
        <v>94.38</v>
      </c>
      <c r="R287">
        <v>31.400000000000002</v>
      </c>
      <c r="S287">
        <v>14.780000000000001</v>
      </c>
      <c r="T287">
        <v>5.53</v>
      </c>
      <c r="U287">
        <v>4.4400000000000004</v>
      </c>
      <c r="V287">
        <v>8.6</v>
      </c>
      <c r="W287">
        <v>3.12</v>
      </c>
      <c r="X287">
        <v>11.85</v>
      </c>
      <c r="Y287">
        <v>4.66</v>
      </c>
      <c r="Z287">
        <v>11.15</v>
      </c>
      <c r="AA287">
        <v>4.46</v>
      </c>
      <c r="AB287">
        <v>-1.9</v>
      </c>
      <c r="AG287" s="8">
        <v>34455</v>
      </c>
      <c r="AH287">
        <v>-2.2000000000000002</v>
      </c>
      <c r="AI287">
        <v>-0.5</v>
      </c>
      <c r="AJ287">
        <v>0.7</v>
      </c>
      <c r="AK287">
        <v>0.5</v>
      </c>
      <c r="AL287">
        <v>2</v>
      </c>
      <c r="AN287">
        <v>12.23</v>
      </c>
      <c r="AO287">
        <v>37.9</v>
      </c>
      <c r="AP287">
        <v>10.91</v>
      </c>
      <c r="AT287" s="8">
        <v>34455</v>
      </c>
      <c r="AU287" s="2">
        <v>0.8</v>
      </c>
      <c r="AV287">
        <v>0.9</v>
      </c>
      <c r="AW287">
        <v>0.1</v>
      </c>
      <c r="AX287">
        <v>1.7</v>
      </c>
      <c r="AY287" s="2">
        <v>0.1</v>
      </c>
      <c r="AZ287">
        <v>0.4</v>
      </c>
      <c r="BA287">
        <v>0.1</v>
      </c>
      <c r="BB287">
        <v>0.3</v>
      </c>
      <c r="BD287" s="3">
        <f t="shared" si="30"/>
        <v>0.8</v>
      </c>
      <c r="BE287" s="7">
        <f t="shared" si="26"/>
        <v>0.34540000000000004</v>
      </c>
      <c r="BF287" s="7">
        <f t="shared" si="27"/>
        <v>-0.1406</v>
      </c>
      <c r="BG287" s="7">
        <f t="shared" si="28"/>
        <v>0.59519999999999995</v>
      </c>
      <c r="BH287" s="7">
        <f t="shared" si="25"/>
        <v>0.20415</v>
      </c>
      <c r="BI287" s="7">
        <f t="shared" si="29"/>
        <v>5.4550000000000001E-2</v>
      </c>
      <c r="BO287" s="8">
        <v>34455</v>
      </c>
      <c r="BP287">
        <v>0.6</v>
      </c>
      <c r="BQ287">
        <v>21.4</v>
      </c>
    </row>
    <row r="288" spans="3:69" x14ac:dyDescent="0.3">
      <c r="C288" s="8">
        <v>34486</v>
      </c>
      <c r="D288">
        <v>0.6</v>
      </c>
      <c r="E288">
        <v>0.8</v>
      </c>
      <c r="F288">
        <v>0.5</v>
      </c>
      <c r="G288">
        <v>2.2999999999999998</v>
      </c>
      <c r="H288">
        <v>-0.5</v>
      </c>
      <c r="I288">
        <v>-2.1</v>
      </c>
      <c r="J288">
        <v>-1.3</v>
      </c>
      <c r="K288">
        <v>0</v>
      </c>
      <c r="L288">
        <v>-0.6</v>
      </c>
      <c r="M288">
        <v>3</v>
      </c>
      <c r="N288">
        <v>0.9</v>
      </c>
      <c r="O288">
        <v>0.7</v>
      </c>
      <c r="P288">
        <v>100</v>
      </c>
      <c r="Q288">
        <v>94.38</v>
      </c>
      <c r="R288">
        <v>31.400000000000002</v>
      </c>
      <c r="S288">
        <v>14.780000000000001</v>
      </c>
      <c r="T288">
        <v>5.53</v>
      </c>
      <c r="U288">
        <v>4.4400000000000004</v>
      </c>
      <c r="V288">
        <v>8.6</v>
      </c>
      <c r="W288">
        <v>3.12</v>
      </c>
      <c r="X288">
        <v>11.85</v>
      </c>
      <c r="Y288">
        <v>4.66</v>
      </c>
      <c r="Z288">
        <v>11.15</v>
      </c>
      <c r="AA288">
        <v>4.46</v>
      </c>
      <c r="AB288">
        <v>-2</v>
      </c>
      <c r="AG288" s="8">
        <v>34486</v>
      </c>
      <c r="AH288">
        <v>-2.2000000000000002</v>
      </c>
      <c r="AI288">
        <v>-0.7</v>
      </c>
      <c r="AJ288">
        <v>-0.1</v>
      </c>
      <c r="AK288">
        <v>0.5</v>
      </c>
      <c r="AL288">
        <v>2</v>
      </c>
      <c r="AN288">
        <v>12.23</v>
      </c>
      <c r="AO288">
        <v>37.9</v>
      </c>
      <c r="AP288">
        <v>10.91</v>
      </c>
      <c r="AT288" s="8">
        <v>34486</v>
      </c>
      <c r="AU288" s="2">
        <v>0.6</v>
      </c>
      <c r="AV288">
        <v>0.9</v>
      </c>
      <c r="AW288">
        <v>-0.5</v>
      </c>
      <c r="AX288">
        <v>1.7</v>
      </c>
      <c r="AY288" s="2">
        <v>-0.4</v>
      </c>
      <c r="AZ288">
        <v>0</v>
      </c>
      <c r="BA288">
        <v>-0.9</v>
      </c>
      <c r="BB288">
        <v>0.1</v>
      </c>
      <c r="BD288" s="3">
        <f t="shared" si="30"/>
        <v>0.6</v>
      </c>
      <c r="BE288" s="7">
        <f t="shared" si="26"/>
        <v>0.157</v>
      </c>
      <c r="BF288" s="7">
        <f t="shared" si="27"/>
        <v>-0.14800000000000002</v>
      </c>
      <c r="BG288" s="7">
        <f t="shared" si="28"/>
        <v>0.59099999999999997</v>
      </c>
      <c r="BH288" s="7">
        <f t="shared" si="25"/>
        <v>-0.12350999999999999</v>
      </c>
      <c r="BI288" s="7">
        <f t="shared" si="29"/>
        <v>5.4550000000000001E-2</v>
      </c>
      <c r="BO288" s="8">
        <v>34486</v>
      </c>
      <c r="BP288">
        <v>-1.6</v>
      </c>
      <c r="BQ288">
        <v>19.8</v>
      </c>
    </row>
    <row r="289" spans="3:69" x14ac:dyDescent="0.3">
      <c r="C289" s="8">
        <v>34516</v>
      </c>
      <c r="D289">
        <v>-0.2</v>
      </c>
      <c r="E289">
        <v>0.8</v>
      </c>
      <c r="F289">
        <v>-1.5</v>
      </c>
      <c r="G289">
        <v>2.1</v>
      </c>
      <c r="H289">
        <v>-0.5</v>
      </c>
      <c r="I289">
        <v>-2.2000000000000002</v>
      </c>
      <c r="J289">
        <v>-1.4</v>
      </c>
      <c r="K289">
        <v>0.1</v>
      </c>
      <c r="L289">
        <v>-0.8</v>
      </c>
      <c r="M289">
        <v>3</v>
      </c>
      <c r="N289">
        <v>1.1000000000000001</v>
      </c>
      <c r="O289">
        <v>0.6</v>
      </c>
      <c r="P289">
        <v>100</v>
      </c>
      <c r="Q289">
        <v>94.38</v>
      </c>
      <c r="R289">
        <v>31.400000000000002</v>
      </c>
      <c r="S289">
        <v>14.780000000000001</v>
      </c>
      <c r="T289">
        <v>5.53</v>
      </c>
      <c r="U289">
        <v>4.4400000000000004</v>
      </c>
      <c r="V289">
        <v>8.6</v>
      </c>
      <c r="W289">
        <v>3.12</v>
      </c>
      <c r="X289">
        <v>11.85</v>
      </c>
      <c r="Y289">
        <v>4.66</v>
      </c>
      <c r="Z289">
        <v>11.15</v>
      </c>
      <c r="AA289">
        <v>4.46</v>
      </c>
      <c r="AB289">
        <v>-2</v>
      </c>
      <c r="AG289" s="8">
        <v>34516</v>
      </c>
      <c r="AH289">
        <v>-2.4</v>
      </c>
      <c r="AI289">
        <v>-0.8</v>
      </c>
      <c r="AJ289">
        <v>-1.7</v>
      </c>
      <c r="AK289">
        <v>0.3</v>
      </c>
      <c r="AL289">
        <v>2</v>
      </c>
      <c r="AN289">
        <v>12.23</v>
      </c>
      <c r="AO289">
        <v>37.9</v>
      </c>
      <c r="AP289">
        <v>10.91</v>
      </c>
      <c r="AT289" s="8">
        <v>34516</v>
      </c>
      <c r="AU289" s="2">
        <v>-0.2</v>
      </c>
      <c r="AV289">
        <v>0.7</v>
      </c>
      <c r="AW289">
        <v>-1.6</v>
      </c>
      <c r="AX289">
        <v>1.7</v>
      </c>
      <c r="AY289" s="2">
        <v>-0.5</v>
      </c>
      <c r="AZ289">
        <v>-0.5</v>
      </c>
      <c r="BA289">
        <v>-0.9</v>
      </c>
      <c r="BB289">
        <v>0.1</v>
      </c>
      <c r="BD289" s="3">
        <f t="shared" si="30"/>
        <v>-0.2</v>
      </c>
      <c r="BE289" s="7">
        <f t="shared" si="26"/>
        <v>-0.47100000000000003</v>
      </c>
      <c r="BF289" s="7">
        <f t="shared" si="27"/>
        <v>-0.14800000000000002</v>
      </c>
      <c r="BG289" s="7">
        <f t="shared" si="28"/>
        <v>0.41900000000000004</v>
      </c>
      <c r="BH289" s="7">
        <f t="shared" si="25"/>
        <v>-0.74214000000000002</v>
      </c>
      <c r="BI289" s="7">
        <f t="shared" si="29"/>
        <v>3.2730000000000002E-2</v>
      </c>
      <c r="BO289" s="8">
        <v>34516</v>
      </c>
      <c r="BP289">
        <v>-2</v>
      </c>
      <c r="BQ289">
        <v>17.899999999999999</v>
      </c>
    </row>
    <row r="290" spans="3:69" x14ac:dyDescent="0.3">
      <c r="C290" s="8">
        <v>34547</v>
      </c>
      <c r="D290">
        <v>0</v>
      </c>
      <c r="E290">
        <v>0.8</v>
      </c>
      <c r="F290">
        <v>-0.9</v>
      </c>
      <c r="G290">
        <v>2.1</v>
      </c>
      <c r="H290">
        <v>-0.4</v>
      </c>
      <c r="I290">
        <v>-2.2000000000000002</v>
      </c>
      <c r="J290">
        <v>-1.7</v>
      </c>
      <c r="K290">
        <v>0.3</v>
      </c>
      <c r="L290">
        <v>-0.9</v>
      </c>
      <c r="M290">
        <v>3</v>
      </c>
      <c r="N290">
        <v>1.5</v>
      </c>
      <c r="O290">
        <v>0.5</v>
      </c>
      <c r="P290">
        <v>100</v>
      </c>
      <c r="Q290">
        <v>94.38</v>
      </c>
      <c r="R290">
        <v>31.400000000000002</v>
      </c>
      <c r="S290">
        <v>14.780000000000001</v>
      </c>
      <c r="T290">
        <v>5.53</v>
      </c>
      <c r="U290">
        <v>4.4400000000000004</v>
      </c>
      <c r="V290">
        <v>8.6</v>
      </c>
      <c r="W290">
        <v>3.12</v>
      </c>
      <c r="X290">
        <v>11.85</v>
      </c>
      <c r="Y290">
        <v>4.66</v>
      </c>
      <c r="Z290">
        <v>11.15</v>
      </c>
      <c r="AA290">
        <v>4.46</v>
      </c>
      <c r="AB290">
        <v>-2</v>
      </c>
      <c r="AG290" s="8">
        <v>34547</v>
      </c>
      <c r="AH290">
        <v>-2.4</v>
      </c>
      <c r="AI290">
        <v>-0.9</v>
      </c>
      <c r="AJ290">
        <v>-1</v>
      </c>
      <c r="AK290">
        <v>0.2</v>
      </c>
      <c r="AL290">
        <v>1.9</v>
      </c>
      <c r="AN290">
        <v>12.23</v>
      </c>
      <c r="AO290">
        <v>37.9</v>
      </c>
      <c r="AP290">
        <v>10.91</v>
      </c>
      <c r="AT290" s="8">
        <v>34547</v>
      </c>
      <c r="AU290" s="2">
        <v>0</v>
      </c>
      <c r="AV290">
        <v>0.7</v>
      </c>
      <c r="AW290">
        <v>-1.2</v>
      </c>
      <c r="AX290">
        <v>1.6</v>
      </c>
      <c r="AY290" s="2">
        <v>0.5</v>
      </c>
      <c r="AZ290">
        <v>-0.2</v>
      </c>
      <c r="BA290">
        <v>0.8</v>
      </c>
      <c r="BB290">
        <v>0.1</v>
      </c>
      <c r="BD290" s="3">
        <f t="shared" si="30"/>
        <v>0</v>
      </c>
      <c r="BE290" s="7">
        <f t="shared" si="26"/>
        <v>-0.28260000000000002</v>
      </c>
      <c r="BF290" s="7">
        <f t="shared" si="27"/>
        <v>-0.14800000000000002</v>
      </c>
      <c r="BG290" s="7">
        <f t="shared" si="28"/>
        <v>0.43060000000000004</v>
      </c>
      <c r="BH290" s="7">
        <f t="shared" si="25"/>
        <v>-0.48906999999999995</v>
      </c>
      <c r="BI290" s="7">
        <f t="shared" si="29"/>
        <v>2.1819999999999999E-2</v>
      </c>
      <c r="BO290" s="8">
        <v>34547</v>
      </c>
      <c r="BP290">
        <v>-2</v>
      </c>
      <c r="BQ290">
        <v>15.6</v>
      </c>
    </row>
    <row r="291" spans="3:69" x14ac:dyDescent="0.3">
      <c r="C291" s="8">
        <v>34578</v>
      </c>
      <c r="D291">
        <v>0.2</v>
      </c>
      <c r="E291">
        <v>0.6</v>
      </c>
      <c r="F291">
        <v>-0.6</v>
      </c>
      <c r="G291">
        <v>2.2999999999999998</v>
      </c>
      <c r="H291">
        <v>-0.4</v>
      </c>
      <c r="I291">
        <v>-2.2000000000000002</v>
      </c>
      <c r="J291">
        <v>-1.3</v>
      </c>
      <c r="K291">
        <v>0.3</v>
      </c>
      <c r="L291">
        <v>-0.9</v>
      </c>
      <c r="M291">
        <v>3</v>
      </c>
      <c r="N291">
        <v>1.6</v>
      </c>
      <c r="O291">
        <v>0.6</v>
      </c>
      <c r="P291">
        <v>100</v>
      </c>
      <c r="Q291">
        <v>94.38</v>
      </c>
      <c r="R291">
        <v>31.400000000000002</v>
      </c>
      <c r="S291">
        <v>14.780000000000001</v>
      </c>
      <c r="T291">
        <v>5.53</v>
      </c>
      <c r="U291">
        <v>4.4400000000000004</v>
      </c>
      <c r="V291">
        <v>8.6</v>
      </c>
      <c r="W291">
        <v>3.12</v>
      </c>
      <c r="X291">
        <v>11.85</v>
      </c>
      <c r="Y291">
        <v>4.66</v>
      </c>
      <c r="Z291">
        <v>11.15</v>
      </c>
      <c r="AA291">
        <v>4.46</v>
      </c>
      <c r="AB291">
        <v>-2</v>
      </c>
      <c r="AG291" s="8">
        <v>34578</v>
      </c>
      <c r="AH291">
        <v>-2.7</v>
      </c>
      <c r="AI291">
        <v>-0.7</v>
      </c>
      <c r="AJ291">
        <v>-0.6</v>
      </c>
      <c r="AK291">
        <v>0.2</v>
      </c>
      <c r="AL291">
        <v>1.7</v>
      </c>
      <c r="AN291">
        <v>12.23</v>
      </c>
      <c r="AO291">
        <v>37.9</v>
      </c>
      <c r="AP291">
        <v>10.91</v>
      </c>
      <c r="AT291" s="8">
        <v>34578</v>
      </c>
      <c r="AU291" s="2">
        <v>0.2</v>
      </c>
      <c r="AV291">
        <v>0.8</v>
      </c>
      <c r="AW291">
        <v>-0.8</v>
      </c>
      <c r="AX291">
        <v>1.4</v>
      </c>
      <c r="AY291" s="2">
        <v>0.3</v>
      </c>
      <c r="AZ291">
        <v>0.7</v>
      </c>
      <c r="BA291">
        <v>0.7</v>
      </c>
      <c r="BB291">
        <v>-0.2</v>
      </c>
      <c r="BD291" s="3">
        <f t="shared" si="30"/>
        <v>0.2</v>
      </c>
      <c r="BE291" s="7">
        <f t="shared" si="26"/>
        <v>-0.18840000000000001</v>
      </c>
      <c r="BF291" s="7">
        <f t="shared" si="27"/>
        <v>-0.14800000000000002</v>
      </c>
      <c r="BG291" s="7">
        <f t="shared" si="28"/>
        <v>0.53639999999999999</v>
      </c>
      <c r="BH291" s="7">
        <f t="shared" si="25"/>
        <v>-0.31301000000000001</v>
      </c>
      <c r="BI291" s="7">
        <f t="shared" si="29"/>
        <v>2.1819999999999999E-2</v>
      </c>
      <c r="BO291" s="8">
        <v>34578</v>
      </c>
      <c r="BP291">
        <v>-7.6</v>
      </c>
      <c r="BQ291">
        <v>6.5</v>
      </c>
    </row>
    <row r="292" spans="3:69" x14ac:dyDescent="0.3">
      <c r="C292" s="8">
        <v>34608</v>
      </c>
      <c r="D292">
        <v>0.7</v>
      </c>
      <c r="E292">
        <v>0.5</v>
      </c>
      <c r="F292">
        <v>1.4</v>
      </c>
      <c r="G292">
        <v>2.2000000000000002</v>
      </c>
      <c r="H292">
        <v>-0.3</v>
      </c>
      <c r="I292">
        <v>-2.2000000000000002</v>
      </c>
      <c r="J292">
        <v>-1.4</v>
      </c>
      <c r="K292">
        <v>0.7</v>
      </c>
      <c r="L292">
        <v>-1.1000000000000001</v>
      </c>
      <c r="M292">
        <v>3</v>
      </c>
      <c r="N292">
        <v>1.1000000000000001</v>
      </c>
      <c r="O292">
        <v>0.5</v>
      </c>
      <c r="P292">
        <v>100</v>
      </c>
      <c r="Q292">
        <v>94.38</v>
      </c>
      <c r="R292">
        <v>31.400000000000002</v>
      </c>
      <c r="S292">
        <v>14.780000000000001</v>
      </c>
      <c r="T292">
        <v>5.53</v>
      </c>
      <c r="U292">
        <v>4.4400000000000004</v>
      </c>
      <c r="V292">
        <v>8.6</v>
      </c>
      <c r="W292">
        <v>3.12</v>
      </c>
      <c r="X292">
        <v>11.85</v>
      </c>
      <c r="Y292">
        <v>4.66</v>
      </c>
      <c r="Z292">
        <v>11.15</v>
      </c>
      <c r="AA292">
        <v>4.46</v>
      </c>
      <c r="AB292">
        <v>-1.9</v>
      </c>
      <c r="AG292" s="8">
        <v>34608</v>
      </c>
      <c r="AH292">
        <v>-2.6</v>
      </c>
      <c r="AI292">
        <v>-0.7</v>
      </c>
      <c r="AJ292">
        <v>0.7</v>
      </c>
      <c r="AK292">
        <v>0.1</v>
      </c>
      <c r="AL292">
        <v>2</v>
      </c>
      <c r="AN292">
        <v>12.23</v>
      </c>
      <c r="AO292">
        <v>37.9</v>
      </c>
      <c r="AP292">
        <v>10.91</v>
      </c>
      <c r="AT292" s="8">
        <v>34608</v>
      </c>
      <c r="AU292" s="2">
        <v>0.7</v>
      </c>
      <c r="AV292">
        <v>0.7</v>
      </c>
      <c r="AW292">
        <v>0.1</v>
      </c>
      <c r="AX292">
        <v>1.6</v>
      </c>
      <c r="AY292" s="2">
        <v>0.5</v>
      </c>
      <c r="AZ292">
        <v>0.2</v>
      </c>
      <c r="BA292">
        <v>0.6</v>
      </c>
      <c r="BB292">
        <v>0.4</v>
      </c>
      <c r="BD292" s="3">
        <f t="shared" si="30"/>
        <v>0.7</v>
      </c>
      <c r="BE292" s="7">
        <f t="shared" si="26"/>
        <v>0.43959999999999999</v>
      </c>
      <c r="BF292" s="7">
        <f t="shared" si="27"/>
        <v>-0.1406</v>
      </c>
      <c r="BG292" s="7">
        <f t="shared" si="28"/>
        <v>0.40099999999999997</v>
      </c>
      <c r="BH292" s="7">
        <f t="shared" si="25"/>
        <v>0.17968999999999999</v>
      </c>
      <c r="BI292" s="7">
        <f t="shared" si="29"/>
        <v>1.091E-2</v>
      </c>
      <c r="BO292" s="8">
        <v>34608</v>
      </c>
      <c r="BP292">
        <v>-4.8</v>
      </c>
      <c r="BQ292">
        <v>-1.9</v>
      </c>
    </row>
    <row r="293" spans="3:69" x14ac:dyDescent="0.3">
      <c r="C293" s="8">
        <v>34639</v>
      </c>
      <c r="D293">
        <v>1</v>
      </c>
      <c r="E293">
        <v>0.5</v>
      </c>
      <c r="F293">
        <v>2</v>
      </c>
      <c r="G293">
        <v>2.2999999999999998</v>
      </c>
      <c r="H293">
        <v>0.7</v>
      </c>
      <c r="I293">
        <v>-2.1</v>
      </c>
      <c r="J293">
        <v>-1.4</v>
      </c>
      <c r="K293">
        <v>0.6</v>
      </c>
      <c r="L293">
        <v>0</v>
      </c>
      <c r="M293">
        <v>3</v>
      </c>
      <c r="N293">
        <v>0.9</v>
      </c>
      <c r="O293">
        <v>0.5</v>
      </c>
      <c r="P293">
        <v>100</v>
      </c>
      <c r="Q293">
        <v>94.38</v>
      </c>
      <c r="R293">
        <v>31.400000000000002</v>
      </c>
      <c r="S293">
        <v>14.780000000000001</v>
      </c>
      <c r="T293">
        <v>5.53</v>
      </c>
      <c r="U293">
        <v>4.4400000000000004</v>
      </c>
      <c r="V293">
        <v>8.6</v>
      </c>
      <c r="W293">
        <v>3.12</v>
      </c>
      <c r="X293">
        <v>11.85</v>
      </c>
      <c r="Y293">
        <v>4.66</v>
      </c>
      <c r="Z293">
        <v>11.15</v>
      </c>
      <c r="AA293">
        <v>4.46</v>
      </c>
      <c r="AB293">
        <v>-1.1000000000000001</v>
      </c>
      <c r="AG293" s="8">
        <v>34639</v>
      </c>
      <c r="AH293">
        <v>-2.9</v>
      </c>
      <c r="AI293">
        <v>-0.8</v>
      </c>
      <c r="AJ293">
        <v>1.3</v>
      </c>
      <c r="AK293">
        <v>1.3</v>
      </c>
      <c r="AL293">
        <v>2</v>
      </c>
      <c r="AN293">
        <v>12.23</v>
      </c>
      <c r="AO293">
        <v>37.9</v>
      </c>
      <c r="AP293">
        <v>10.91</v>
      </c>
      <c r="AT293" s="8">
        <v>34639</v>
      </c>
      <c r="AU293" s="2">
        <v>1</v>
      </c>
      <c r="AV293">
        <v>0.8</v>
      </c>
      <c r="AW293">
        <v>0.5</v>
      </c>
      <c r="AX293">
        <v>1.9</v>
      </c>
      <c r="AY293" s="2">
        <v>-0.3</v>
      </c>
      <c r="AZ293">
        <v>0</v>
      </c>
      <c r="BA293">
        <v>-0.6</v>
      </c>
      <c r="BB293">
        <v>0.1</v>
      </c>
      <c r="BD293" s="3">
        <f t="shared" si="30"/>
        <v>1</v>
      </c>
      <c r="BE293" s="7">
        <f t="shared" si="26"/>
        <v>0.628</v>
      </c>
      <c r="BF293" s="7">
        <f t="shared" si="27"/>
        <v>-8.14E-2</v>
      </c>
      <c r="BG293" s="7">
        <f t="shared" si="28"/>
        <v>0.45340000000000003</v>
      </c>
      <c r="BH293" s="7">
        <f t="shared" si="25"/>
        <v>0.39486000000000004</v>
      </c>
      <c r="BI293" s="7">
        <f t="shared" si="29"/>
        <v>0.14183000000000001</v>
      </c>
      <c r="BO293" s="8">
        <v>34639</v>
      </c>
      <c r="BP293">
        <v>-1</v>
      </c>
      <c r="BQ293">
        <v>-8.1</v>
      </c>
    </row>
    <row r="294" spans="3:69" x14ac:dyDescent="0.3">
      <c r="C294" s="8">
        <v>34669</v>
      </c>
      <c r="D294">
        <v>0.7</v>
      </c>
      <c r="E294">
        <v>0.5</v>
      </c>
      <c r="F294">
        <v>0.6</v>
      </c>
      <c r="G294">
        <v>2.2000000000000002</v>
      </c>
      <c r="H294">
        <v>0.6</v>
      </c>
      <c r="I294">
        <v>-2</v>
      </c>
      <c r="J294">
        <v>-1.2</v>
      </c>
      <c r="K294">
        <v>0.4</v>
      </c>
      <c r="L294">
        <v>0</v>
      </c>
      <c r="M294">
        <v>3</v>
      </c>
      <c r="N294">
        <v>0.9</v>
      </c>
      <c r="O294">
        <v>0.5</v>
      </c>
      <c r="P294">
        <v>100</v>
      </c>
      <c r="Q294">
        <v>94.38</v>
      </c>
      <c r="R294">
        <v>31.400000000000002</v>
      </c>
      <c r="S294">
        <v>14.780000000000001</v>
      </c>
      <c r="T294">
        <v>5.53</v>
      </c>
      <c r="U294">
        <v>4.4400000000000004</v>
      </c>
      <c r="V294">
        <v>8.6</v>
      </c>
      <c r="W294">
        <v>3.12</v>
      </c>
      <c r="X294">
        <v>11.85</v>
      </c>
      <c r="Y294">
        <v>4.66</v>
      </c>
      <c r="Z294">
        <v>11.15</v>
      </c>
      <c r="AA294">
        <v>4.46</v>
      </c>
      <c r="AB294">
        <v>-1.1000000000000001</v>
      </c>
      <c r="AG294" s="8">
        <v>34669</v>
      </c>
      <c r="AH294">
        <v>-2.8</v>
      </c>
      <c r="AI294">
        <v>-0.6</v>
      </c>
      <c r="AJ294">
        <v>0.2</v>
      </c>
      <c r="AK294">
        <v>1.2</v>
      </c>
      <c r="AL294">
        <v>1.9</v>
      </c>
      <c r="AN294">
        <v>12.23</v>
      </c>
      <c r="AO294">
        <v>37.9</v>
      </c>
      <c r="AP294">
        <v>10.91</v>
      </c>
      <c r="AT294" s="8">
        <v>34669</v>
      </c>
      <c r="AU294" s="2">
        <v>0.7</v>
      </c>
      <c r="AV294">
        <v>0.9</v>
      </c>
      <c r="AW294">
        <v>-0.3</v>
      </c>
      <c r="AX294">
        <v>1.8</v>
      </c>
      <c r="AY294" s="2">
        <v>-0.3</v>
      </c>
      <c r="AZ294">
        <v>0</v>
      </c>
      <c r="BA294">
        <v>-0.6</v>
      </c>
      <c r="BB294">
        <v>-0.1</v>
      </c>
      <c r="BD294" s="3">
        <f t="shared" si="30"/>
        <v>0.7</v>
      </c>
      <c r="BE294" s="7">
        <f t="shared" si="26"/>
        <v>0.18840000000000001</v>
      </c>
      <c r="BF294" s="7">
        <f t="shared" si="27"/>
        <v>-8.14E-2</v>
      </c>
      <c r="BG294" s="7">
        <f t="shared" si="28"/>
        <v>0.59299999999999997</v>
      </c>
      <c r="BH294" s="7">
        <f t="shared" si="25"/>
        <v>2.4199999999999998E-3</v>
      </c>
      <c r="BI294" s="7">
        <f t="shared" si="29"/>
        <v>0.13092000000000001</v>
      </c>
      <c r="BO294" s="8">
        <v>34669</v>
      </c>
      <c r="BP294">
        <v>-1.2</v>
      </c>
      <c r="BQ294">
        <v>-9.6999999999999993</v>
      </c>
    </row>
    <row r="295" spans="3:69" x14ac:dyDescent="0.3">
      <c r="C295" s="8">
        <v>34700</v>
      </c>
      <c r="D295">
        <v>0.6</v>
      </c>
      <c r="E295">
        <v>0.3</v>
      </c>
      <c r="F295">
        <v>0.5</v>
      </c>
      <c r="G295">
        <v>2.1</v>
      </c>
      <c r="H295">
        <v>0.7</v>
      </c>
      <c r="I295">
        <v>-2.1</v>
      </c>
      <c r="J295">
        <v>-1.2</v>
      </c>
      <c r="K295">
        <v>0.4</v>
      </c>
      <c r="L295">
        <v>-0.2</v>
      </c>
      <c r="M295">
        <v>3</v>
      </c>
      <c r="N295">
        <v>0.6</v>
      </c>
      <c r="O295">
        <v>0.5</v>
      </c>
      <c r="P295">
        <v>100</v>
      </c>
      <c r="Q295">
        <v>95.04</v>
      </c>
      <c r="R295">
        <v>28.5</v>
      </c>
      <c r="S295">
        <v>19.809999999999999</v>
      </c>
      <c r="T295">
        <v>5.9</v>
      </c>
      <c r="U295">
        <v>4.1100000000000003</v>
      </c>
      <c r="V295">
        <v>6.79</v>
      </c>
      <c r="W295">
        <v>3.29</v>
      </c>
      <c r="X295">
        <v>12.16</v>
      </c>
      <c r="Y295">
        <v>4.55</v>
      </c>
      <c r="Z295">
        <v>10.9</v>
      </c>
      <c r="AA295">
        <v>3.98</v>
      </c>
      <c r="AB295">
        <v>-1.3</v>
      </c>
      <c r="AG295" s="8">
        <v>34700</v>
      </c>
      <c r="AH295">
        <v>-2.8</v>
      </c>
      <c r="AI295">
        <v>-0.7</v>
      </c>
      <c r="AJ295">
        <v>-0.1</v>
      </c>
      <c r="AK295">
        <v>1.3</v>
      </c>
      <c r="AL295">
        <v>2.1</v>
      </c>
      <c r="AN295">
        <v>10.02</v>
      </c>
      <c r="AO295">
        <v>36.11</v>
      </c>
      <c r="AP295">
        <v>11.23</v>
      </c>
      <c r="AT295" s="8">
        <v>34700</v>
      </c>
      <c r="AU295" s="2">
        <v>0.6</v>
      </c>
      <c r="AV295">
        <v>0.8</v>
      </c>
      <c r="AW295">
        <v>-0.4</v>
      </c>
      <c r="AX295">
        <v>1.7</v>
      </c>
      <c r="AY295" s="2">
        <v>0</v>
      </c>
      <c r="AZ295">
        <v>-0.8</v>
      </c>
      <c r="BA295">
        <v>0</v>
      </c>
      <c r="BB295">
        <v>0.1</v>
      </c>
      <c r="BD295" s="3">
        <f t="shared" si="30"/>
        <v>0.6</v>
      </c>
      <c r="BE295" s="7">
        <f t="shared" si="26"/>
        <v>0.14249999999999999</v>
      </c>
      <c r="BF295" s="7">
        <f t="shared" si="27"/>
        <v>-9.6200000000000008E-2</v>
      </c>
      <c r="BG295" s="7">
        <f t="shared" si="28"/>
        <v>0.55370000000000008</v>
      </c>
      <c r="BH295" s="7">
        <f t="shared" si="25"/>
        <v>-0.10625</v>
      </c>
      <c r="BI295" s="7">
        <f t="shared" si="29"/>
        <v>0.14599000000000001</v>
      </c>
      <c r="BO295" s="8">
        <v>34700</v>
      </c>
      <c r="BP295">
        <v>0.1</v>
      </c>
      <c r="BQ295">
        <v>-9.8000000000000007</v>
      </c>
    </row>
    <row r="296" spans="3:69" x14ac:dyDescent="0.3">
      <c r="C296" s="8">
        <v>34731</v>
      </c>
      <c r="D296">
        <v>0.2</v>
      </c>
      <c r="E296">
        <v>0.2</v>
      </c>
      <c r="F296">
        <v>-0.6</v>
      </c>
      <c r="G296">
        <v>2.2000000000000002</v>
      </c>
      <c r="H296">
        <v>0.7</v>
      </c>
      <c r="I296">
        <v>-1.9</v>
      </c>
      <c r="J296">
        <v>-1.3</v>
      </c>
      <c r="K296">
        <v>0.5</v>
      </c>
      <c r="L296">
        <v>-0.1</v>
      </c>
      <c r="M296">
        <v>3</v>
      </c>
      <c r="N296">
        <v>0.4</v>
      </c>
      <c r="O296">
        <v>0.4</v>
      </c>
      <c r="P296">
        <v>100</v>
      </c>
      <c r="Q296">
        <v>95.04</v>
      </c>
      <c r="R296">
        <v>28.5</v>
      </c>
      <c r="S296">
        <v>19.809999999999999</v>
      </c>
      <c r="T296">
        <v>5.9</v>
      </c>
      <c r="U296">
        <v>4.1100000000000003</v>
      </c>
      <c r="V296">
        <v>6.79</v>
      </c>
      <c r="W296">
        <v>3.29</v>
      </c>
      <c r="X296">
        <v>12.16</v>
      </c>
      <c r="Y296">
        <v>4.55</v>
      </c>
      <c r="Z296">
        <v>10.9</v>
      </c>
      <c r="AA296">
        <v>3.98</v>
      </c>
      <c r="AB296">
        <v>-1.4</v>
      </c>
      <c r="AG296" s="8">
        <v>34731</v>
      </c>
      <c r="AH296">
        <v>-3.2</v>
      </c>
      <c r="AI296">
        <v>-1</v>
      </c>
      <c r="AJ296">
        <v>-1</v>
      </c>
      <c r="AK296">
        <v>1.7</v>
      </c>
      <c r="AL296">
        <v>2</v>
      </c>
      <c r="AN296">
        <v>10.02</v>
      </c>
      <c r="AO296">
        <v>36.11</v>
      </c>
      <c r="AP296">
        <v>11.23</v>
      </c>
      <c r="AT296" s="8">
        <v>34731</v>
      </c>
      <c r="AU296" s="2">
        <v>0.2</v>
      </c>
      <c r="AV296">
        <v>0.8</v>
      </c>
      <c r="AW296">
        <v>-1.2</v>
      </c>
      <c r="AX296">
        <v>1.8</v>
      </c>
      <c r="AY296" s="2">
        <v>-0.3</v>
      </c>
      <c r="AZ296">
        <v>-0.2</v>
      </c>
      <c r="BA296">
        <v>-0.7</v>
      </c>
      <c r="BB296">
        <v>0.1</v>
      </c>
      <c r="BD296" s="3">
        <f t="shared" si="30"/>
        <v>0.2</v>
      </c>
      <c r="BE296" s="7">
        <f t="shared" si="26"/>
        <v>-0.17099999999999999</v>
      </c>
      <c r="BF296" s="7">
        <f t="shared" si="27"/>
        <v>-0.1036</v>
      </c>
      <c r="BG296" s="7">
        <f t="shared" si="28"/>
        <v>0.47460000000000002</v>
      </c>
      <c r="BH296" s="7">
        <f t="shared" si="25"/>
        <v>-0.46129999999999993</v>
      </c>
      <c r="BI296" s="7">
        <f t="shared" si="29"/>
        <v>0.19091000000000002</v>
      </c>
      <c r="BO296" s="8">
        <v>34731</v>
      </c>
      <c r="BP296">
        <v>-0.5</v>
      </c>
      <c r="BQ296">
        <v>-10.4</v>
      </c>
    </row>
    <row r="297" spans="3:69" x14ac:dyDescent="0.3">
      <c r="C297" s="8">
        <v>34759</v>
      </c>
      <c r="D297">
        <v>-0.4</v>
      </c>
      <c r="E297">
        <v>0.1</v>
      </c>
      <c r="F297">
        <v>-2.2999999999999998</v>
      </c>
      <c r="G297">
        <v>2.1</v>
      </c>
      <c r="H297">
        <v>0.7</v>
      </c>
      <c r="I297">
        <v>-1.9</v>
      </c>
      <c r="J297">
        <v>-1.1000000000000001</v>
      </c>
      <c r="K297">
        <v>0.4</v>
      </c>
      <c r="L297">
        <v>0</v>
      </c>
      <c r="M297">
        <v>3.1</v>
      </c>
      <c r="N297">
        <v>0.3</v>
      </c>
      <c r="O297">
        <v>0.4</v>
      </c>
      <c r="P297">
        <v>100</v>
      </c>
      <c r="Q297">
        <v>95.04</v>
      </c>
      <c r="R297">
        <v>28.5</v>
      </c>
      <c r="S297">
        <v>19.809999999999999</v>
      </c>
      <c r="T297">
        <v>5.9</v>
      </c>
      <c r="U297">
        <v>4.1100000000000003</v>
      </c>
      <c r="V297">
        <v>6.79</v>
      </c>
      <c r="W297">
        <v>3.29</v>
      </c>
      <c r="X297">
        <v>12.16</v>
      </c>
      <c r="Y297">
        <v>4.55</v>
      </c>
      <c r="Z297">
        <v>10.9</v>
      </c>
      <c r="AA297">
        <v>3.98</v>
      </c>
      <c r="AB297">
        <v>-1.5</v>
      </c>
      <c r="AG297" s="8">
        <v>34759</v>
      </c>
      <c r="AH297">
        <v>-3.3</v>
      </c>
      <c r="AI297">
        <v>-0.9</v>
      </c>
      <c r="AJ297">
        <v>-2.2999999999999998</v>
      </c>
      <c r="AK297">
        <v>2</v>
      </c>
      <c r="AL297">
        <v>1.9</v>
      </c>
      <c r="AN297">
        <v>10.02</v>
      </c>
      <c r="AO297">
        <v>36.11</v>
      </c>
      <c r="AP297">
        <v>11.23</v>
      </c>
      <c r="AT297" s="8">
        <v>34759</v>
      </c>
      <c r="AU297" s="2">
        <v>-0.4</v>
      </c>
      <c r="AV297">
        <v>0.8</v>
      </c>
      <c r="AW297">
        <v>-2.1</v>
      </c>
      <c r="AX297">
        <v>1.8</v>
      </c>
      <c r="AY297" s="2">
        <v>-0.1</v>
      </c>
      <c r="AZ297">
        <v>0.3</v>
      </c>
      <c r="BA297">
        <v>-0.2</v>
      </c>
      <c r="BB297">
        <v>0.1</v>
      </c>
      <c r="BD297" s="3">
        <f t="shared" si="30"/>
        <v>-0.4</v>
      </c>
      <c r="BE297" s="7">
        <f t="shared" si="26"/>
        <v>-0.65549999999999997</v>
      </c>
      <c r="BF297" s="7">
        <f t="shared" si="27"/>
        <v>-0.11100000000000002</v>
      </c>
      <c r="BG297" s="7">
        <f t="shared" si="28"/>
        <v>0.36649999999999994</v>
      </c>
      <c r="BH297" s="7">
        <f t="shared" si="25"/>
        <v>-0.92071000000000003</v>
      </c>
      <c r="BI297" s="7">
        <f t="shared" si="29"/>
        <v>0.22460000000000002</v>
      </c>
      <c r="BO297" s="8">
        <v>34759</v>
      </c>
      <c r="BP297">
        <v>-0.2</v>
      </c>
      <c r="BQ297">
        <v>-16.5</v>
      </c>
    </row>
    <row r="298" spans="3:69" x14ac:dyDescent="0.3">
      <c r="C298" s="8">
        <v>34790</v>
      </c>
      <c r="D298">
        <v>-0.2</v>
      </c>
      <c r="E298">
        <v>-0.1</v>
      </c>
      <c r="F298">
        <v>-1.5</v>
      </c>
      <c r="G298">
        <v>2.1</v>
      </c>
      <c r="H298">
        <v>0.5</v>
      </c>
      <c r="I298">
        <v>-1.8</v>
      </c>
      <c r="J298">
        <v>-0.6</v>
      </c>
      <c r="K298">
        <v>-0.4</v>
      </c>
      <c r="L298">
        <v>0.2</v>
      </c>
      <c r="M298">
        <v>3</v>
      </c>
      <c r="N298">
        <v>-0.6</v>
      </c>
      <c r="O298">
        <v>0.4</v>
      </c>
      <c r="P298">
        <v>100</v>
      </c>
      <c r="Q298">
        <v>95.04</v>
      </c>
      <c r="R298">
        <v>28.5</v>
      </c>
      <c r="S298">
        <v>19.809999999999999</v>
      </c>
      <c r="T298">
        <v>5.9</v>
      </c>
      <c r="U298">
        <v>4.1100000000000003</v>
      </c>
      <c r="V298">
        <v>6.79</v>
      </c>
      <c r="W298">
        <v>3.29</v>
      </c>
      <c r="X298">
        <v>12.16</v>
      </c>
      <c r="Y298">
        <v>4.55</v>
      </c>
      <c r="Z298">
        <v>10.9</v>
      </c>
      <c r="AA298">
        <v>3.98</v>
      </c>
      <c r="AB298">
        <v>-1.6</v>
      </c>
      <c r="AG298" s="8">
        <v>34790</v>
      </c>
      <c r="AH298">
        <v>-3.1</v>
      </c>
      <c r="AI298">
        <v>-0.7</v>
      </c>
      <c r="AJ298">
        <v>-1.6</v>
      </c>
      <c r="AK298">
        <v>1.9</v>
      </c>
      <c r="AL298">
        <v>1.4</v>
      </c>
      <c r="AN298">
        <v>10.02</v>
      </c>
      <c r="AO298">
        <v>36.11</v>
      </c>
      <c r="AP298">
        <v>11.23</v>
      </c>
      <c r="AT298" s="8">
        <v>34790</v>
      </c>
      <c r="AU298" s="2">
        <v>-0.2</v>
      </c>
      <c r="AV298">
        <v>0.6</v>
      </c>
      <c r="AW298">
        <v>-1.5</v>
      </c>
      <c r="AX298">
        <v>1.5</v>
      </c>
      <c r="AY298" s="2">
        <v>0.3</v>
      </c>
      <c r="AZ298">
        <v>0.6</v>
      </c>
      <c r="BA298">
        <v>0.3</v>
      </c>
      <c r="BB298">
        <v>0.3</v>
      </c>
      <c r="BD298" s="3">
        <f t="shared" si="30"/>
        <v>-0.2</v>
      </c>
      <c r="BE298" s="7">
        <f t="shared" si="26"/>
        <v>-0.42749999999999999</v>
      </c>
      <c r="BF298" s="7">
        <f t="shared" si="27"/>
        <v>-0.11840000000000002</v>
      </c>
      <c r="BG298" s="7">
        <f t="shared" si="28"/>
        <v>0.34589999999999999</v>
      </c>
      <c r="BH298" s="7">
        <f t="shared" si="25"/>
        <v>-0.64790000000000003</v>
      </c>
      <c r="BI298" s="7">
        <f t="shared" si="29"/>
        <v>0.21337</v>
      </c>
      <c r="BO298" s="8">
        <v>34790</v>
      </c>
      <c r="BP298">
        <v>-0.2</v>
      </c>
      <c r="BQ298">
        <v>-18.8</v>
      </c>
    </row>
    <row r="299" spans="3:69" x14ac:dyDescent="0.3">
      <c r="C299" s="8">
        <v>34820</v>
      </c>
      <c r="D299">
        <v>0</v>
      </c>
      <c r="E299">
        <v>-0.2</v>
      </c>
      <c r="F299">
        <v>-0.7</v>
      </c>
      <c r="G299">
        <v>2</v>
      </c>
      <c r="H299">
        <v>0.5</v>
      </c>
      <c r="I299">
        <v>-1.8</v>
      </c>
      <c r="J299">
        <v>-0.6</v>
      </c>
      <c r="K299">
        <v>-0.3</v>
      </c>
      <c r="L299">
        <v>0</v>
      </c>
      <c r="M299">
        <v>3</v>
      </c>
      <c r="N299">
        <v>-0.7</v>
      </c>
      <c r="O299">
        <v>0.4</v>
      </c>
      <c r="P299">
        <v>100</v>
      </c>
      <c r="Q299">
        <v>95.04</v>
      </c>
      <c r="R299">
        <v>28.5</v>
      </c>
      <c r="S299">
        <v>19.809999999999999</v>
      </c>
      <c r="T299">
        <v>5.9</v>
      </c>
      <c r="U299">
        <v>4.1100000000000003</v>
      </c>
      <c r="V299">
        <v>6.79</v>
      </c>
      <c r="W299">
        <v>3.29</v>
      </c>
      <c r="X299">
        <v>12.16</v>
      </c>
      <c r="Y299">
        <v>4.55</v>
      </c>
      <c r="Z299">
        <v>10.9</v>
      </c>
      <c r="AA299">
        <v>3.98</v>
      </c>
      <c r="AB299">
        <v>-1.9</v>
      </c>
      <c r="AG299" s="8">
        <v>34820</v>
      </c>
      <c r="AH299">
        <v>-3.2</v>
      </c>
      <c r="AI299">
        <v>-0.6</v>
      </c>
      <c r="AJ299">
        <v>-0.9</v>
      </c>
      <c r="AK299">
        <v>1.8</v>
      </c>
      <c r="AL299">
        <v>1.2</v>
      </c>
      <c r="AN299">
        <v>10.02</v>
      </c>
      <c r="AO299">
        <v>36.11</v>
      </c>
      <c r="AP299">
        <v>11.23</v>
      </c>
      <c r="AT299" s="8">
        <v>34820</v>
      </c>
      <c r="AU299" s="2">
        <v>0</v>
      </c>
      <c r="AV299">
        <v>0.6</v>
      </c>
      <c r="AW299">
        <v>-1</v>
      </c>
      <c r="AX299">
        <v>1.4</v>
      </c>
      <c r="AY299" s="2">
        <v>0.2</v>
      </c>
      <c r="AZ299">
        <v>0.1</v>
      </c>
      <c r="BA299">
        <v>0.4</v>
      </c>
      <c r="BB299">
        <v>0</v>
      </c>
      <c r="BD299" s="3">
        <f t="shared" si="30"/>
        <v>0</v>
      </c>
      <c r="BE299" s="7">
        <f t="shared" si="26"/>
        <v>-0.19949999999999998</v>
      </c>
      <c r="BF299" s="7">
        <f t="shared" si="27"/>
        <v>-0.1406</v>
      </c>
      <c r="BG299" s="7">
        <f t="shared" si="28"/>
        <v>0.34009999999999996</v>
      </c>
      <c r="BH299" s="7">
        <f t="shared" si="25"/>
        <v>-0.38511000000000001</v>
      </c>
      <c r="BI299" s="7">
        <f t="shared" si="29"/>
        <v>0.20214000000000001</v>
      </c>
      <c r="BO299" s="8">
        <v>34820</v>
      </c>
      <c r="BP299">
        <v>0</v>
      </c>
      <c r="BQ299">
        <v>-19.3</v>
      </c>
    </row>
    <row r="300" spans="3:69" x14ac:dyDescent="0.3">
      <c r="C300" s="8">
        <v>34851</v>
      </c>
      <c r="D300">
        <v>0.3</v>
      </c>
      <c r="E300">
        <v>-0.2</v>
      </c>
      <c r="F300">
        <v>0.1</v>
      </c>
      <c r="G300">
        <v>2.1</v>
      </c>
      <c r="H300">
        <v>0.1</v>
      </c>
      <c r="I300">
        <v>-1.7</v>
      </c>
      <c r="J300">
        <v>-0.5</v>
      </c>
      <c r="K300">
        <v>-0.2</v>
      </c>
      <c r="L300">
        <v>0</v>
      </c>
      <c r="M300">
        <v>3</v>
      </c>
      <c r="N300">
        <v>-0.9</v>
      </c>
      <c r="O300">
        <v>0.5</v>
      </c>
      <c r="P300">
        <v>100</v>
      </c>
      <c r="Q300">
        <v>95.04</v>
      </c>
      <c r="R300">
        <v>28.5</v>
      </c>
      <c r="S300">
        <v>19.809999999999999</v>
      </c>
      <c r="T300">
        <v>5.9</v>
      </c>
      <c r="U300">
        <v>4.1100000000000003</v>
      </c>
      <c r="V300">
        <v>6.79</v>
      </c>
      <c r="W300">
        <v>3.29</v>
      </c>
      <c r="X300">
        <v>12.16</v>
      </c>
      <c r="Y300">
        <v>4.55</v>
      </c>
      <c r="Z300">
        <v>10.9</v>
      </c>
      <c r="AA300">
        <v>3.98</v>
      </c>
      <c r="AB300">
        <v>-2</v>
      </c>
      <c r="AG300" s="8">
        <v>34851</v>
      </c>
      <c r="AH300">
        <v>-3.1</v>
      </c>
      <c r="AI300">
        <v>-0.6</v>
      </c>
      <c r="AJ300">
        <v>-0.2</v>
      </c>
      <c r="AK300">
        <v>1.8</v>
      </c>
      <c r="AL300">
        <v>1.2</v>
      </c>
      <c r="AN300">
        <v>10.02</v>
      </c>
      <c r="AO300">
        <v>36.11</v>
      </c>
      <c r="AP300">
        <v>11.23</v>
      </c>
      <c r="AT300" s="8">
        <v>34851</v>
      </c>
      <c r="AU300" s="2">
        <v>0.3</v>
      </c>
      <c r="AV300">
        <v>0.6</v>
      </c>
      <c r="AW300">
        <v>-0.6</v>
      </c>
      <c r="AX300">
        <v>1.3</v>
      </c>
      <c r="AY300" s="2">
        <v>-0.1</v>
      </c>
      <c r="AZ300">
        <v>0</v>
      </c>
      <c r="BA300">
        <v>-0.2</v>
      </c>
      <c r="BB300">
        <v>0.1</v>
      </c>
      <c r="BD300" s="3">
        <f t="shared" si="30"/>
        <v>0.3</v>
      </c>
      <c r="BE300" s="7">
        <f t="shared" si="26"/>
        <v>2.8500000000000001E-2</v>
      </c>
      <c r="BF300" s="7">
        <f t="shared" si="27"/>
        <v>-0.14800000000000002</v>
      </c>
      <c r="BG300" s="7">
        <f t="shared" si="28"/>
        <v>0.41949999999999998</v>
      </c>
      <c r="BH300" s="7">
        <f t="shared" si="25"/>
        <v>-0.13234000000000001</v>
      </c>
      <c r="BI300" s="7">
        <f t="shared" si="29"/>
        <v>0.20214000000000001</v>
      </c>
      <c r="BO300" s="8">
        <v>34851</v>
      </c>
      <c r="BP300">
        <v>-0.2</v>
      </c>
      <c r="BQ300">
        <v>-18</v>
      </c>
    </row>
    <row r="301" spans="3:69" x14ac:dyDescent="0.3">
      <c r="C301" s="8">
        <v>34881</v>
      </c>
      <c r="D301">
        <v>0.1</v>
      </c>
      <c r="E301">
        <v>-0.2</v>
      </c>
      <c r="F301">
        <v>-0.3</v>
      </c>
      <c r="G301">
        <v>2.1</v>
      </c>
      <c r="H301">
        <v>0</v>
      </c>
      <c r="I301">
        <v>-1.7</v>
      </c>
      <c r="J301">
        <v>-0.9</v>
      </c>
      <c r="K301">
        <v>0.4</v>
      </c>
      <c r="L301">
        <v>-0.1</v>
      </c>
      <c r="M301">
        <v>2.9</v>
      </c>
      <c r="N301">
        <v>-1.4</v>
      </c>
      <c r="O301">
        <v>0.5</v>
      </c>
      <c r="P301">
        <v>100</v>
      </c>
      <c r="Q301">
        <v>95.04</v>
      </c>
      <c r="R301">
        <v>28.5</v>
      </c>
      <c r="S301">
        <v>19.809999999999999</v>
      </c>
      <c r="T301">
        <v>5.9</v>
      </c>
      <c r="U301">
        <v>4.1100000000000003</v>
      </c>
      <c r="V301">
        <v>6.79</v>
      </c>
      <c r="W301">
        <v>3.29</v>
      </c>
      <c r="X301">
        <v>12.16</v>
      </c>
      <c r="Y301">
        <v>4.55</v>
      </c>
      <c r="Z301">
        <v>10.9</v>
      </c>
      <c r="AA301">
        <v>3.98</v>
      </c>
      <c r="AB301">
        <v>-2.1</v>
      </c>
      <c r="AG301" s="8">
        <v>34881</v>
      </c>
      <c r="AH301">
        <v>-3.1</v>
      </c>
      <c r="AI301">
        <v>-0.8</v>
      </c>
      <c r="AJ301">
        <v>-0.6</v>
      </c>
      <c r="AK301">
        <v>1.8</v>
      </c>
      <c r="AL301">
        <v>1.1000000000000001</v>
      </c>
      <c r="AN301">
        <v>10.02</v>
      </c>
      <c r="AO301">
        <v>36.11</v>
      </c>
      <c r="AP301">
        <v>11.23</v>
      </c>
      <c r="AT301" s="8">
        <v>34881</v>
      </c>
      <c r="AU301" s="2">
        <v>0.1</v>
      </c>
      <c r="AV301">
        <v>0.5</v>
      </c>
      <c r="AW301">
        <v>-0.9</v>
      </c>
      <c r="AX301">
        <v>1.3</v>
      </c>
      <c r="AY301" s="2">
        <v>-0.5</v>
      </c>
      <c r="AZ301">
        <v>-0.3</v>
      </c>
      <c r="BA301">
        <v>-1.2</v>
      </c>
      <c r="BB301">
        <v>0</v>
      </c>
      <c r="BD301" s="3">
        <f t="shared" si="30"/>
        <v>0.1</v>
      </c>
      <c r="BE301" s="7">
        <f t="shared" si="26"/>
        <v>-8.5499999999999993E-2</v>
      </c>
      <c r="BF301" s="7">
        <f t="shared" si="27"/>
        <v>-0.15540000000000001</v>
      </c>
      <c r="BG301" s="7">
        <f t="shared" si="28"/>
        <v>0.34089999999999998</v>
      </c>
      <c r="BH301" s="7">
        <f t="shared" si="25"/>
        <v>-0.29682000000000003</v>
      </c>
      <c r="BI301" s="7">
        <f t="shared" si="29"/>
        <v>0.20214000000000001</v>
      </c>
      <c r="BO301" s="8">
        <v>34881</v>
      </c>
      <c r="BP301">
        <v>0.1</v>
      </c>
      <c r="BQ301">
        <v>-16.399999999999999</v>
      </c>
    </row>
    <row r="302" spans="3:69" x14ac:dyDescent="0.3">
      <c r="C302" s="8">
        <v>34912</v>
      </c>
      <c r="D302">
        <v>-0.2</v>
      </c>
      <c r="E302">
        <v>-0.3</v>
      </c>
      <c r="F302">
        <v>-1.3</v>
      </c>
      <c r="G302">
        <v>2.1</v>
      </c>
      <c r="H302">
        <v>-0.1</v>
      </c>
      <c r="I302">
        <v>-1.8</v>
      </c>
      <c r="J302">
        <v>-0.7</v>
      </c>
      <c r="K302">
        <v>0.3</v>
      </c>
      <c r="L302">
        <v>-0.1</v>
      </c>
      <c r="M302">
        <v>2.9</v>
      </c>
      <c r="N302">
        <v>-1.8</v>
      </c>
      <c r="O302">
        <v>0.5</v>
      </c>
      <c r="P302">
        <v>100</v>
      </c>
      <c r="Q302">
        <v>95.04</v>
      </c>
      <c r="R302">
        <v>28.5</v>
      </c>
      <c r="S302">
        <v>19.809999999999999</v>
      </c>
      <c r="T302">
        <v>5.9</v>
      </c>
      <c r="U302">
        <v>4.1100000000000003</v>
      </c>
      <c r="V302">
        <v>6.79</v>
      </c>
      <c r="W302">
        <v>3.29</v>
      </c>
      <c r="X302">
        <v>12.16</v>
      </c>
      <c r="Y302">
        <v>4.55</v>
      </c>
      <c r="Z302">
        <v>10.9</v>
      </c>
      <c r="AA302">
        <v>3.98</v>
      </c>
      <c r="AB302">
        <v>-2.1</v>
      </c>
      <c r="AG302" s="8">
        <v>34912</v>
      </c>
      <c r="AH302">
        <v>-3.2</v>
      </c>
      <c r="AI302">
        <v>-0.9</v>
      </c>
      <c r="AJ302">
        <v>-1.6</v>
      </c>
      <c r="AK302">
        <v>1.9</v>
      </c>
      <c r="AL302">
        <v>1.2</v>
      </c>
      <c r="AN302">
        <v>10.02</v>
      </c>
      <c r="AO302">
        <v>36.11</v>
      </c>
      <c r="AP302">
        <v>11.23</v>
      </c>
      <c r="AT302" s="8">
        <v>34912</v>
      </c>
      <c r="AU302" s="2">
        <v>-0.2</v>
      </c>
      <c r="AV302">
        <v>0.6</v>
      </c>
      <c r="AW302">
        <v>-1.5</v>
      </c>
      <c r="AX302">
        <v>1.3</v>
      </c>
      <c r="AY302" s="2">
        <v>0.1</v>
      </c>
      <c r="AZ302">
        <v>-0.2</v>
      </c>
      <c r="BA302">
        <v>0.1</v>
      </c>
      <c r="BB302">
        <v>0.2</v>
      </c>
      <c r="BD302" s="3">
        <f t="shared" si="30"/>
        <v>-0.2</v>
      </c>
      <c r="BE302" s="7">
        <f t="shared" si="26"/>
        <v>-0.37050000000000005</v>
      </c>
      <c r="BF302" s="7">
        <f t="shared" si="27"/>
        <v>-0.15540000000000001</v>
      </c>
      <c r="BG302" s="7">
        <f t="shared" si="28"/>
        <v>0.32590000000000008</v>
      </c>
      <c r="BH302" s="7">
        <f t="shared" si="25"/>
        <v>-0.66794000000000009</v>
      </c>
      <c r="BI302" s="7">
        <f t="shared" si="29"/>
        <v>0.21337</v>
      </c>
      <c r="BO302" s="8">
        <v>34912</v>
      </c>
      <c r="BP302">
        <v>0.3</v>
      </c>
      <c r="BQ302">
        <v>-14.5</v>
      </c>
    </row>
    <row r="303" spans="3:69" x14ac:dyDescent="0.3">
      <c r="C303" s="8">
        <v>34943</v>
      </c>
      <c r="D303">
        <v>0.2</v>
      </c>
      <c r="E303">
        <v>0.2</v>
      </c>
      <c r="F303">
        <v>-0.7</v>
      </c>
      <c r="G303">
        <v>1.9</v>
      </c>
      <c r="H303">
        <v>-0.1</v>
      </c>
      <c r="I303">
        <v>-1.7</v>
      </c>
      <c r="J303">
        <v>0.2</v>
      </c>
      <c r="K303">
        <v>0.4</v>
      </c>
      <c r="L303">
        <v>0.4</v>
      </c>
      <c r="M303">
        <v>2.9</v>
      </c>
      <c r="N303">
        <v>-1.3</v>
      </c>
      <c r="O303">
        <v>0.2</v>
      </c>
      <c r="P303">
        <v>100</v>
      </c>
      <c r="Q303">
        <v>95.04</v>
      </c>
      <c r="R303">
        <v>28.5</v>
      </c>
      <c r="S303">
        <v>19.809999999999999</v>
      </c>
      <c r="T303">
        <v>5.9</v>
      </c>
      <c r="U303">
        <v>4.1100000000000003</v>
      </c>
      <c r="V303">
        <v>6.79</v>
      </c>
      <c r="W303">
        <v>3.29</v>
      </c>
      <c r="X303">
        <v>12.16</v>
      </c>
      <c r="Y303">
        <v>4.55</v>
      </c>
      <c r="Z303">
        <v>10.9</v>
      </c>
      <c r="AA303">
        <v>3.98</v>
      </c>
      <c r="AB303">
        <v>-2.1</v>
      </c>
      <c r="AG303" s="8">
        <v>34943</v>
      </c>
      <c r="AH303">
        <v>-3.3</v>
      </c>
      <c r="AI303">
        <v>-0.2</v>
      </c>
      <c r="AJ303">
        <v>-1.1000000000000001</v>
      </c>
      <c r="AK303">
        <v>2.7</v>
      </c>
      <c r="AL303">
        <v>1.3</v>
      </c>
      <c r="AN303">
        <v>10.02</v>
      </c>
      <c r="AO303">
        <v>36.11</v>
      </c>
      <c r="AP303">
        <v>11.23</v>
      </c>
      <c r="AT303" s="8">
        <v>34943</v>
      </c>
      <c r="AU303" s="2">
        <v>0.2</v>
      </c>
      <c r="AV303">
        <v>0.8</v>
      </c>
      <c r="AW303">
        <v>-1</v>
      </c>
      <c r="AX303">
        <v>1.6</v>
      </c>
      <c r="AY303" s="2">
        <v>0.6</v>
      </c>
      <c r="AZ303">
        <v>0.8</v>
      </c>
      <c r="BA303">
        <v>1</v>
      </c>
      <c r="BB303">
        <v>0.1</v>
      </c>
      <c r="BD303" s="3">
        <f t="shared" si="30"/>
        <v>0.2</v>
      </c>
      <c r="BE303" s="7">
        <f t="shared" si="26"/>
        <v>-0.19949999999999998</v>
      </c>
      <c r="BF303" s="7">
        <f t="shared" si="27"/>
        <v>-0.15540000000000001</v>
      </c>
      <c r="BG303" s="7">
        <f t="shared" si="28"/>
        <v>0.55489999999999995</v>
      </c>
      <c r="BH303" s="7">
        <f t="shared" si="25"/>
        <v>-0.41725000000000001</v>
      </c>
      <c r="BI303" s="7">
        <f t="shared" si="29"/>
        <v>0.30321000000000004</v>
      </c>
      <c r="BO303" s="8">
        <v>34943</v>
      </c>
      <c r="BP303">
        <v>-0.7</v>
      </c>
      <c r="BQ303">
        <v>-8</v>
      </c>
    </row>
    <row r="304" spans="3:69" x14ac:dyDescent="0.3">
      <c r="C304" s="8">
        <v>34973</v>
      </c>
      <c r="D304">
        <v>-0.6</v>
      </c>
      <c r="E304">
        <v>0.1</v>
      </c>
      <c r="F304">
        <v>-2.6</v>
      </c>
      <c r="G304">
        <v>2</v>
      </c>
      <c r="H304">
        <v>0</v>
      </c>
      <c r="I304">
        <v>-1.7</v>
      </c>
      <c r="J304">
        <v>0</v>
      </c>
      <c r="K304">
        <v>0.1</v>
      </c>
      <c r="L304">
        <v>0.4</v>
      </c>
      <c r="M304">
        <v>2.9</v>
      </c>
      <c r="N304">
        <v>-1.4</v>
      </c>
      <c r="O304">
        <v>0.1</v>
      </c>
      <c r="P304">
        <v>100</v>
      </c>
      <c r="Q304">
        <v>95.04</v>
      </c>
      <c r="R304">
        <v>28.5</v>
      </c>
      <c r="S304">
        <v>19.809999999999999</v>
      </c>
      <c r="T304">
        <v>5.9</v>
      </c>
      <c r="U304">
        <v>4.1100000000000003</v>
      </c>
      <c r="V304">
        <v>6.79</v>
      </c>
      <c r="W304">
        <v>3.29</v>
      </c>
      <c r="X304">
        <v>12.16</v>
      </c>
      <c r="Y304">
        <v>4.55</v>
      </c>
      <c r="Z304">
        <v>10.9</v>
      </c>
      <c r="AA304">
        <v>3.98</v>
      </c>
      <c r="AB304">
        <v>-2.1</v>
      </c>
      <c r="AG304" s="8">
        <v>34973</v>
      </c>
      <c r="AH304">
        <v>-3.3</v>
      </c>
      <c r="AI304">
        <v>-0.4</v>
      </c>
      <c r="AJ304">
        <v>-2.5</v>
      </c>
      <c r="AK304">
        <v>2.7</v>
      </c>
      <c r="AL304">
        <v>0.9</v>
      </c>
      <c r="AN304">
        <v>10.02</v>
      </c>
      <c r="AO304">
        <v>36.11</v>
      </c>
      <c r="AP304">
        <v>11.23</v>
      </c>
      <c r="AT304" s="8">
        <v>34973</v>
      </c>
      <c r="AU304" s="2">
        <v>-0.6</v>
      </c>
      <c r="AV304">
        <v>0.6</v>
      </c>
      <c r="AW304">
        <v>-2.1</v>
      </c>
      <c r="AX304">
        <v>1.4</v>
      </c>
      <c r="AY304" s="2">
        <v>-0.3</v>
      </c>
      <c r="AZ304">
        <v>-0.1</v>
      </c>
      <c r="BA304">
        <v>-0.5</v>
      </c>
      <c r="BB304">
        <v>0.1</v>
      </c>
      <c r="BD304" s="3">
        <f t="shared" si="30"/>
        <v>-0.6</v>
      </c>
      <c r="BE304" s="7">
        <f t="shared" si="26"/>
        <v>-0.7410000000000001</v>
      </c>
      <c r="BF304" s="7">
        <f t="shared" si="27"/>
        <v>-0.15540000000000001</v>
      </c>
      <c r="BG304" s="7">
        <f t="shared" si="28"/>
        <v>0.29640000000000011</v>
      </c>
      <c r="BH304" s="7">
        <f t="shared" si="25"/>
        <v>-0.94283000000000006</v>
      </c>
      <c r="BI304" s="7">
        <f t="shared" si="29"/>
        <v>0.30321000000000004</v>
      </c>
      <c r="BO304" s="8">
        <v>34973</v>
      </c>
      <c r="BP304">
        <v>-1.6</v>
      </c>
      <c r="BQ304">
        <v>-4.7</v>
      </c>
    </row>
    <row r="305" spans="3:69" x14ac:dyDescent="0.3">
      <c r="C305" s="8">
        <v>35004</v>
      </c>
      <c r="D305">
        <v>-0.7</v>
      </c>
      <c r="E305">
        <v>0.1</v>
      </c>
      <c r="F305">
        <v>-2.9</v>
      </c>
      <c r="G305">
        <v>1.7</v>
      </c>
      <c r="H305">
        <v>0</v>
      </c>
      <c r="I305">
        <v>-1.8</v>
      </c>
      <c r="J305">
        <v>0.2</v>
      </c>
      <c r="K305">
        <v>0.2</v>
      </c>
      <c r="L305">
        <v>0.4</v>
      </c>
      <c r="M305">
        <v>2.9</v>
      </c>
      <c r="N305">
        <v>-1</v>
      </c>
      <c r="O305">
        <v>0.1</v>
      </c>
      <c r="P305">
        <v>100</v>
      </c>
      <c r="Q305">
        <v>95.04</v>
      </c>
      <c r="R305">
        <v>28.5</v>
      </c>
      <c r="S305">
        <v>19.809999999999999</v>
      </c>
      <c r="T305">
        <v>5.9</v>
      </c>
      <c r="U305">
        <v>4.1100000000000003</v>
      </c>
      <c r="V305">
        <v>6.79</v>
      </c>
      <c r="W305">
        <v>3.29</v>
      </c>
      <c r="X305">
        <v>12.16</v>
      </c>
      <c r="Y305">
        <v>4.55</v>
      </c>
      <c r="Z305">
        <v>10.9</v>
      </c>
      <c r="AA305">
        <v>3.98</v>
      </c>
      <c r="AB305">
        <v>-2.2000000000000002</v>
      </c>
      <c r="AG305" s="8">
        <v>35004</v>
      </c>
      <c r="AH305">
        <v>-3.4</v>
      </c>
      <c r="AI305">
        <v>-0.2</v>
      </c>
      <c r="AJ305">
        <v>-2.7</v>
      </c>
      <c r="AK305">
        <v>2.7</v>
      </c>
      <c r="AL305">
        <v>0.8</v>
      </c>
      <c r="AN305">
        <v>10.02</v>
      </c>
      <c r="AO305">
        <v>36.11</v>
      </c>
      <c r="AP305">
        <v>11.23</v>
      </c>
      <c r="AT305" s="8">
        <v>35004</v>
      </c>
      <c r="AU305" s="2">
        <v>-0.7</v>
      </c>
      <c r="AV305">
        <v>0.6</v>
      </c>
      <c r="AW305">
        <v>-2.2000000000000002</v>
      </c>
      <c r="AX305">
        <v>1.3</v>
      </c>
      <c r="AY305" s="2">
        <v>-0.3</v>
      </c>
      <c r="AZ305">
        <v>0.1</v>
      </c>
      <c r="BA305">
        <v>-0.7</v>
      </c>
      <c r="BB305">
        <v>0</v>
      </c>
      <c r="BD305" s="3">
        <f xml:space="preserve"> AU305</f>
        <v>-0.7</v>
      </c>
      <c r="BE305" s="7">
        <f t="shared" si="26"/>
        <v>-0.8264999999999999</v>
      </c>
      <c r="BF305" s="7">
        <f t="shared" si="27"/>
        <v>-0.1628</v>
      </c>
      <c r="BG305" s="7">
        <f t="shared" si="28"/>
        <v>0.28929999999999995</v>
      </c>
      <c r="BH305" s="7">
        <f t="shared" si="25"/>
        <v>-0.99501000000000006</v>
      </c>
      <c r="BI305" s="7">
        <f t="shared" si="29"/>
        <v>0.30321000000000004</v>
      </c>
      <c r="BO305" s="8">
        <v>35004</v>
      </c>
      <c r="BP305">
        <v>-0.2</v>
      </c>
      <c r="BQ305">
        <v>-4</v>
      </c>
    </row>
    <row r="306" spans="3:69" x14ac:dyDescent="0.3">
      <c r="C306" s="8">
        <v>35034</v>
      </c>
      <c r="D306">
        <v>-0.3</v>
      </c>
      <c r="E306">
        <v>0.1</v>
      </c>
      <c r="F306">
        <v>-1.8</v>
      </c>
      <c r="G306">
        <v>1.6</v>
      </c>
      <c r="H306">
        <v>0</v>
      </c>
      <c r="I306">
        <v>-1.7</v>
      </c>
      <c r="J306">
        <v>0.3</v>
      </c>
      <c r="K306">
        <v>0.1</v>
      </c>
      <c r="L306">
        <v>0.4</v>
      </c>
      <c r="M306">
        <v>2.9</v>
      </c>
      <c r="N306">
        <v>-1</v>
      </c>
      <c r="O306">
        <v>0</v>
      </c>
      <c r="P306">
        <v>100</v>
      </c>
      <c r="Q306">
        <v>95.04</v>
      </c>
      <c r="R306">
        <v>28.5</v>
      </c>
      <c r="S306">
        <v>19.809999999999999</v>
      </c>
      <c r="T306">
        <v>5.9</v>
      </c>
      <c r="U306">
        <v>4.1100000000000003</v>
      </c>
      <c r="V306">
        <v>6.79</v>
      </c>
      <c r="W306">
        <v>3.29</v>
      </c>
      <c r="X306">
        <v>12.16</v>
      </c>
      <c r="Y306">
        <v>4.55</v>
      </c>
      <c r="Z306">
        <v>10.9</v>
      </c>
      <c r="AA306">
        <v>3.98</v>
      </c>
      <c r="AB306">
        <v>-2.2000000000000002</v>
      </c>
      <c r="AG306" s="8">
        <v>35034</v>
      </c>
      <c r="AH306">
        <v>-3.3</v>
      </c>
      <c r="AI306">
        <v>-0.1</v>
      </c>
      <c r="AJ306">
        <v>-1.8</v>
      </c>
      <c r="AK306">
        <v>2.7</v>
      </c>
      <c r="AL306">
        <v>0.9</v>
      </c>
      <c r="AN306">
        <v>10.02</v>
      </c>
      <c r="AO306">
        <v>36.11</v>
      </c>
      <c r="AP306">
        <v>11.23</v>
      </c>
      <c r="AT306" s="8">
        <v>35034</v>
      </c>
      <c r="AU306" s="2">
        <v>-0.3</v>
      </c>
      <c r="AV306">
        <v>0.6</v>
      </c>
      <c r="AW306">
        <v>-1.5</v>
      </c>
      <c r="AX306">
        <v>1.3</v>
      </c>
      <c r="AY306" s="2">
        <v>0</v>
      </c>
      <c r="AZ306">
        <v>0</v>
      </c>
      <c r="BA306">
        <v>0</v>
      </c>
      <c r="BB306">
        <v>0</v>
      </c>
      <c r="BD306" s="3">
        <f xml:space="preserve"> AU306</f>
        <v>-0.3</v>
      </c>
      <c r="BE306" s="7">
        <f t="shared" si="26"/>
        <v>-0.51300000000000001</v>
      </c>
      <c r="BF306" s="7">
        <f t="shared" si="27"/>
        <v>-0.1628</v>
      </c>
      <c r="BG306" s="7">
        <f t="shared" si="28"/>
        <v>0.37580000000000002</v>
      </c>
      <c r="BH306" s="7">
        <f t="shared" si="25"/>
        <v>-0.66</v>
      </c>
      <c r="BI306" s="7">
        <f t="shared" si="29"/>
        <v>0.30321000000000004</v>
      </c>
      <c r="BO306" s="8">
        <v>35034</v>
      </c>
      <c r="BP306">
        <v>-0.1</v>
      </c>
      <c r="BQ306">
        <v>-2.8</v>
      </c>
    </row>
    <row r="307" spans="3:69" x14ac:dyDescent="0.3">
      <c r="C307" s="8">
        <v>35065</v>
      </c>
      <c r="D307">
        <v>-0.5</v>
      </c>
      <c r="E307">
        <v>-0.2</v>
      </c>
      <c r="F307">
        <v>-2.2999999999999998</v>
      </c>
      <c r="G307">
        <v>1.5</v>
      </c>
      <c r="H307">
        <v>-1.5</v>
      </c>
      <c r="I307">
        <v>-2.2000000000000002</v>
      </c>
      <c r="J307">
        <v>0.3</v>
      </c>
      <c r="K307">
        <v>0.1</v>
      </c>
      <c r="L307">
        <v>0.1</v>
      </c>
      <c r="M307">
        <v>3.1</v>
      </c>
      <c r="N307">
        <v>-1.5</v>
      </c>
      <c r="O307">
        <v>0.2</v>
      </c>
      <c r="P307">
        <v>100</v>
      </c>
      <c r="Q307">
        <v>95.04</v>
      </c>
      <c r="R307">
        <v>28.5</v>
      </c>
      <c r="S307">
        <v>19.809999999999999</v>
      </c>
      <c r="T307">
        <v>5.9</v>
      </c>
      <c r="U307">
        <v>4.1100000000000003</v>
      </c>
      <c r="V307">
        <v>6.79</v>
      </c>
      <c r="W307">
        <v>3.29</v>
      </c>
      <c r="X307">
        <v>12.16</v>
      </c>
      <c r="Y307">
        <v>4.55</v>
      </c>
      <c r="Z307">
        <v>10.9</v>
      </c>
      <c r="AA307">
        <v>3.98</v>
      </c>
      <c r="AB307">
        <v>-3.7</v>
      </c>
      <c r="AG307" s="8">
        <v>35065</v>
      </c>
      <c r="AH307">
        <v>-4.3</v>
      </c>
      <c r="AI307">
        <v>-0.3</v>
      </c>
      <c r="AJ307">
        <v>-2.1</v>
      </c>
      <c r="AK307">
        <v>2.7</v>
      </c>
      <c r="AL307">
        <v>0.6</v>
      </c>
      <c r="AN307">
        <v>10.02</v>
      </c>
      <c r="AO307">
        <v>36.11</v>
      </c>
      <c r="AP307">
        <v>11.23</v>
      </c>
      <c r="AT307" s="8">
        <v>35065</v>
      </c>
      <c r="AU307" s="2">
        <v>-0.5</v>
      </c>
      <c r="AV307">
        <v>0.6</v>
      </c>
      <c r="AW307">
        <v>-2</v>
      </c>
      <c r="AX307">
        <v>1.1000000000000001</v>
      </c>
      <c r="AY307" s="2">
        <v>-0.1</v>
      </c>
      <c r="AZ307">
        <v>-0.5</v>
      </c>
      <c r="BA307">
        <v>-0.3</v>
      </c>
      <c r="BB307">
        <v>0.1</v>
      </c>
      <c r="BD307" s="3">
        <f xml:space="preserve"> AU307</f>
        <v>-0.5</v>
      </c>
      <c r="BE307" s="7">
        <f t="shared" si="26"/>
        <v>-0.65549999999999997</v>
      </c>
      <c r="BF307" s="7">
        <f t="shared" si="27"/>
        <v>-0.27380000000000004</v>
      </c>
      <c r="BG307" s="7">
        <f t="shared" si="28"/>
        <v>0.42930000000000001</v>
      </c>
      <c r="BH307" s="7">
        <f t="shared" si="25"/>
        <v>-0.78837000000000002</v>
      </c>
      <c r="BI307" s="7">
        <f t="shared" si="29"/>
        <v>0.30321000000000004</v>
      </c>
      <c r="BO307" s="8">
        <v>35065</v>
      </c>
      <c r="BP307">
        <v>-0.5</v>
      </c>
      <c r="BQ307">
        <v>-3.7</v>
      </c>
    </row>
    <row r="308" spans="3:69" x14ac:dyDescent="0.3">
      <c r="C308" s="8">
        <v>35096</v>
      </c>
      <c r="D308">
        <v>-0.4</v>
      </c>
      <c r="E308">
        <v>0</v>
      </c>
      <c r="F308">
        <v>-1.6</v>
      </c>
      <c r="G308">
        <v>1.5</v>
      </c>
      <c r="H308">
        <v>-1.4</v>
      </c>
      <c r="I308">
        <v>-2.2999999999999998</v>
      </c>
      <c r="J308">
        <v>0.7</v>
      </c>
      <c r="K308">
        <v>0.2</v>
      </c>
      <c r="L308">
        <v>-0.3</v>
      </c>
      <c r="M308">
        <v>3.1</v>
      </c>
      <c r="N308">
        <v>-1.6</v>
      </c>
      <c r="O308">
        <v>0.1</v>
      </c>
      <c r="P308">
        <v>100</v>
      </c>
      <c r="Q308">
        <v>95.04</v>
      </c>
      <c r="R308">
        <v>28.5</v>
      </c>
      <c r="S308">
        <v>19.809999999999999</v>
      </c>
      <c r="T308">
        <v>5.9</v>
      </c>
      <c r="U308">
        <v>4.1100000000000003</v>
      </c>
      <c r="V308">
        <v>6.79</v>
      </c>
      <c r="W308">
        <v>3.29</v>
      </c>
      <c r="X308">
        <v>12.16</v>
      </c>
      <c r="Y308">
        <v>4.55</v>
      </c>
      <c r="Z308">
        <v>10.9</v>
      </c>
      <c r="AA308">
        <v>3.98</v>
      </c>
      <c r="AB308">
        <v>-3.5</v>
      </c>
      <c r="AG308" s="8">
        <v>35096</v>
      </c>
      <c r="AH308">
        <v>-4.2</v>
      </c>
      <c r="AI308">
        <v>0.2</v>
      </c>
      <c r="AJ308">
        <v>-1.8</v>
      </c>
      <c r="AK308">
        <v>2.1</v>
      </c>
      <c r="AL308">
        <v>0.8</v>
      </c>
      <c r="AN308">
        <v>10.02</v>
      </c>
      <c r="AO308">
        <v>36.11</v>
      </c>
      <c r="AP308">
        <v>11.23</v>
      </c>
      <c r="AT308" s="8">
        <v>35096</v>
      </c>
      <c r="AU308" s="2">
        <v>-0.4</v>
      </c>
      <c r="AV308">
        <v>0.4</v>
      </c>
      <c r="AW308">
        <v>-1.6</v>
      </c>
      <c r="AX308">
        <v>1.1000000000000001</v>
      </c>
      <c r="AY308" s="2">
        <v>-0.2</v>
      </c>
      <c r="AZ308">
        <v>-0.4</v>
      </c>
      <c r="BA308">
        <v>-0.3</v>
      </c>
      <c r="BB308">
        <v>0.1</v>
      </c>
      <c r="BD308" s="3">
        <f xml:space="preserve"> AU308</f>
        <v>-0.4</v>
      </c>
      <c r="BE308" s="7">
        <f t="shared" si="26"/>
        <v>-0.45600000000000002</v>
      </c>
      <c r="BF308" s="7">
        <f t="shared" si="27"/>
        <v>-0.25900000000000001</v>
      </c>
      <c r="BG308" s="7">
        <f t="shared" si="28"/>
        <v>0.315</v>
      </c>
      <c r="BH308" s="7">
        <f t="shared" si="25"/>
        <v>-0.62994000000000006</v>
      </c>
      <c r="BI308" s="7">
        <f t="shared" si="29"/>
        <v>0.23583000000000001</v>
      </c>
      <c r="BO308" s="8">
        <v>35096</v>
      </c>
      <c r="BP308">
        <v>0.1</v>
      </c>
      <c r="BQ308">
        <v>-3.2</v>
      </c>
    </row>
    <row r="309" spans="3:69" x14ac:dyDescent="0.3">
      <c r="C309" s="8">
        <v>35125</v>
      </c>
      <c r="D309">
        <v>-0.1</v>
      </c>
      <c r="E309">
        <v>0</v>
      </c>
      <c r="F309">
        <v>-0.9</v>
      </c>
      <c r="G309">
        <v>1.5</v>
      </c>
      <c r="H309">
        <v>-1.3</v>
      </c>
      <c r="I309">
        <v>-2</v>
      </c>
      <c r="J309">
        <v>0.9</v>
      </c>
      <c r="K309">
        <v>0.4</v>
      </c>
      <c r="L309">
        <v>-0.4</v>
      </c>
      <c r="M309">
        <v>3.3</v>
      </c>
      <c r="N309">
        <v>-1.6</v>
      </c>
      <c r="O309">
        <v>0.4</v>
      </c>
      <c r="P309">
        <v>100</v>
      </c>
      <c r="Q309">
        <v>95.04</v>
      </c>
      <c r="R309">
        <v>28.5</v>
      </c>
      <c r="S309">
        <v>19.809999999999999</v>
      </c>
      <c r="T309">
        <v>5.9</v>
      </c>
      <c r="U309">
        <v>4.1100000000000003</v>
      </c>
      <c r="V309">
        <v>6.79</v>
      </c>
      <c r="W309">
        <v>3.29</v>
      </c>
      <c r="X309">
        <v>12.16</v>
      </c>
      <c r="Y309">
        <v>4.55</v>
      </c>
      <c r="Z309">
        <v>10.9</v>
      </c>
      <c r="AA309">
        <v>3.98</v>
      </c>
      <c r="AB309">
        <v>-3.5</v>
      </c>
      <c r="AG309" s="8">
        <v>35125</v>
      </c>
      <c r="AH309">
        <v>-4</v>
      </c>
      <c r="AI309">
        <v>0.3</v>
      </c>
      <c r="AJ309">
        <v>-1.2</v>
      </c>
      <c r="AK309">
        <v>1.8</v>
      </c>
      <c r="AL309">
        <v>0.8</v>
      </c>
      <c r="AN309">
        <v>10.02</v>
      </c>
      <c r="AO309">
        <v>36.11</v>
      </c>
      <c r="AP309">
        <v>11.23</v>
      </c>
      <c r="AT309" s="8">
        <v>35125</v>
      </c>
      <c r="AU309" s="2">
        <v>-0.1</v>
      </c>
      <c r="AV309">
        <v>0.5</v>
      </c>
      <c r="AW309">
        <v>-1.1000000000000001</v>
      </c>
      <c r="AX309">
        <v>1.1000000000000001</v>
      </c>
      <c r="AY309" s="2">
        <v>0.2</v>
      </c>
      <c r="AZ309">
        <v>0.4</v>
      </c>
      <c r="BA309">
        <v>0.3</v>
      </c>
      <c r="BB309">
        <v>0.1</v>
      </c>
      <c r="BD309" s="3">
        <f xml:space="preserve"> AU309</f>
        <v>-0.1</v>
      </c>
      <c r="BE309" s="7">
        <f t="shared" si="26"/>
        <v>-0.25650000000000001</v>
      </c>
      <c r="BF309" s="7">
        <f t="shared" si="27"/>
        <v>-0.25900000000000001</v>
      </c>
      <c r="BG309" s="7">
        <f t="shared" si="28"/>
        <v>0.41549999999999998</v>
      </c>
      <c r="BH309" s="7">
        <f t="shared" si="25"/>
        <v>-0.40326000000000001</v>
      </c>
      <c r="BI309" s="7">
        <f t="shared" si="29"/>
        <v>0.20214000000000001</v>
      </c>
      <c r="BO309" s="8">
        <v>35125</v>
      </c>
      <c r="BP309">
        <v>-0.1</v>
      </c>
      <c r="BQ309">
        <v>-3.1</v>
      </c>
    </row>
    <row r="310" spans="3:69" x14ac:dyDescent="0.3">
      <c r="C310" s="8">
        <v>35156</v>
      </c>
      <c r="D310">
        <v>0.2</v>
      </c>
      <c r="E310">
        <v>0.1</v>
      </c>
      <c r="F310">
        <v>0.2</v>
      </c>
      <c r="G310">
        <v>1.5</v>
      </c>
      <c r="H310">
        <v>-0.8</v>
      </c>
      <c r="I310">
        <v>-1.9</v>
      </c>
      <c r="J310">
        <v>1</v>
      </c>
      <c r="K310">
        <v>1.2</v>
      </c>
      <c r="L310">
        <v>-0.8</v>
      </c>
      <c r="M310">
        <v>2.1</v>
      </c>
      <c r="N310">
        <v>-0.8</v>
      </c>
      <c r="O310">
        <v>0.4</v>
      </c>
      <c r="P310">
        <v>100</v>
      </c>
      <c r="Q310">
        <v>95.04</v>
      </c>
      <c r="R310">
        <v>28.5</v>
      </c>
      <c r="S310">
        <v>19.809999999999999</v>
      </c>
      <c r="T310">
        <v>5.9</v>
      </c>
      <c r="U310">
        <v>4.1100000000000003</v>
      </c>
      <c r="V310">
        <v>6.79</v>
      </c>
      <c r="W310">
        <v>3.29</v>
      </c>
      <c r="X310">
        <v>12.16</v>
      </c>
      <c r="Y310">
        <v>4.55</v>
      </c>
      <c r="Z310">
        <v>10.9</v>
      </c>
      <c r="AA310">
        <v>3.98</v>
      </c>
      <c r="AB310">
        <v>-3.3</v>
      </c>
      <c r="AG310" s="8">
        <v>35156</v>
      </c>
      <c r="AH310">
        <v>-3.9</v>
      </c>
      <c r="AI310">
        <v>0.3</v>
      </c>
      <c r="AJ310">
        <v>-0.3</v>
      </c>
      <c r="AK310">
        <v>1.6</v>
      </c>
      <c r="AL310">
        <v>1</v>
      </c>
      <c r="AN310">
        <v>10.02</v>
      </c>
      <c r="AO310">
        <v>36.11</v>
      </c>
      <c r="AP310">
        <v>11.23</v>
      </c>
      <c r="AT310" s="8">
        <v>35156</v>
      </c>
      <c r="AU310" s="2">
        <v>0.2</v>
      </c>
      <c r="AV310">
        <v>0.5</v>
      </c>
      <c r="AW310">
        <v>-0.6</v>
      </c>
      <c r="AX310">
        <v>1.1000000000000001</v>
      </c>
      <c r="AY310" s="2">
        <v>0.6</v>
      </c>
      <c r="AZ310">
        <v>0.6</v>
      </c>
      <c r="BA310">
        <v>0.8</v>
      </c>
      <c r="BB310">
        <v>0.3</v>
      </c>
      <c r="BD310" s="3">
        <f t="shared" ref="BD310:BD373" si="31" xml:space="preserve"> AU310</f>
        <v>0.2</v>
      </c>
      <c r="BE310" s="7">
        <f t="shared" si="26"/>
        <v>5.7000000000000002E-2</v>
      </c>
      <c r="BF310" s="7">
        <f t="shared" si="27"/>
        <v>-0.24419999999999997</v>
      </c>
      <c r="BG310" s="7">
        <f t="shared" si="28"/>
        <v>0.38719999999999999</v>
      </c>
      <c r="BH310" s="7">
        <f t="shared" si="25"/>
        <v>-7.8270000000000006E-2</v>
      </c>
      <c r="BI310" s="7">
        <f t="shared" si="29"/>
        <v>0.17968000000000001</v>
      </c>
      <c r="BO310" s="8">
        <v>35156</v>
      </c>
      <c r="BP310">
        <v>-0.2</v>
      </c>
      <c r="BQ310">
        <v>-3.1</v>
      </c>
    </row>
    <row r="311" spans="3:69" x14ac:dyDescent="0.3">
      <c r="C311" s="8">
        <v>35186</v>
      </c>
      <c r="D311">
        <v>0.2</v>
      </c>
      <c r="E311">
        <v>0.1</v>
      </c>
      <c r="F311">
        <v>0</v>
      </c>
      <c r="G311">
        <v>1.5</v>
      </c>
      <c r="H311">
        <v>-0.6</v>
      </c>
      <c r="I311">
        <v>-1.8</v>
      </c>
      <c r="J311">
        <v>0.9</v>
      </c>
      <c r="K311">
        <v>1.2</v>
      </c>
      <c r="L311">
        <v>-0.8</v>
      </c>
      <c r="M311">
        <v>2.1</v>
      </c>
      <c r="N311">
        <v>-1</v>
      </c>
      <c r="O311">
        <v>0.5</v>
      </c>
      <c r="P311">
        <v>100</v>
      </c>
      <c r="Q311">
        <v>95.04</v>
      </c>
      <c r="R311">
        <v>28.5</v>
      </c>
      <c r="S311">
        <v>19.809999999999999</v>
      </c>
      <c r="T311">
        <v>5.9</v>
      </c>
      <c r="U311">
        <v>4.1100000000000003</v>
      </c>
      <c r="V311">
        <v>6.79</v>
      </c>
      <c r="W311">
        <v>3.29</v>
      </c>
      <c r="X311">
        <v>12.16</v>
      </c>
      <c r="Y311">
        <v>4.55</v>
      </c>
      <c r="Z311">
        <v>10.9</v>
      </c>
      <c r="AA311">
        <v>3.98</v>
      </c>
      <c r="AB311">
        <v>-3.1</v>
      </c>
      <c r="AG311" s="8">
        <v>35186</v>
      </c>
      <c r="AH311">
        <v>-4.0999999999999996</v>
      </c>
      <c r="AI311">
        <v>0.2</v>
      </c>
      <c r="AJ311">
        <v>-0.6</v>
      </c>
      <c r="AK311">
        <v>1.6</v>
      </c>
      <c r="AL311">
        <v>1</v>
      </c>
      <c r="AN311">
        <v>10.02</v>
      </c>
      <c r="AO311">
        <v>36.11</v>
      </c>
      <c r="AP311">
        <v>11.23</v>
      </c>
      <c r="AT311" s="8">
        <v>35186</v>
      </c>
      <c r="AU311" s="2">
        <v>0.2</v>
      </c>
      <c r="AV311">
        <v>0.6</v>
      </c>
      <c r="AW311">
        <v>-0.8</v>
      </c>
      <c r="AX311">
        <v>1.2</v>
      </c>
      <c r="AY311" s="2">
        <v>0.2</v>
      </c>
      <c r="AZ311">
        <v>0.2</v>
      </c>
      <c r="BA311">
        <v>0.2</v>
      </c>
      <c r="BB311">
        <v>0.1</v>
      </c>
      <c r="BD311" s="3">
        <f t="shared" si="31"/>
        <v>0.2</v>
      </c>
      <c r="BE311" s="7">
        <f t="shared" si="26"/>
        <v>0</v>
      </c>
      <c r="BF311" s="7">
        <f t="shared" si="27"/>
        <v>-0.22940000000000002</v>
      </c>
      <c r="BG311" s="7">
        <f t="shared" si="28"/>
        <v>0.4294</v>
      </c>
      <c r="BH311" s="7">
        <f t="shared" si="25"/>
        <v>-0.19661999999999999</v>
      </c>
      <c r="BI311" s="7">
        <f t="shared" si="29"/>
        <v>0.17968000000000001</v>
      </c>
      <c r="BO311" s="8">
        <v>35186</v>
      </c>
      <c r="BP311">
        <v>0</v>
      </c>
      <c r="BQ311">
        <v>-3.1</v>
      </c>
    </row>
    <row r="312" spans="3:69" x14ac:dyDescent="0.3">
      <c r="C312" s="8">
        <v>35217</v>
      </c>
      <c r="D312">
        <v>0</v>
      </c>
      <c r="E312">
        <v>0.2</v>
      </c>
      <c r="F312">
        <v>-0.8</v>
      </c>
      <c r="G312">
        <v>1.5</v>
      </c>
      <c r="H312">
        <v>-0.6</v>
      </c>
      <c r="I312">
        <v>-1.8</v>
      </c>
      <c r="J312">
        <v>1.1000000000000001</v>
      </c>
      <c r="K312">
        <v>1.1000000000000001</v>
      </c>
      <c r="L312">
        <v>-0.7</v>
      </c>
      <c r="M312">
        <v>2.1</v>
      </c>
      <c r="N312">
        <v>-1.3</v>
      </c>
      <c r="O312">
        <v>0.4</v>
      </c>
      <c r="P312">
        <v>100</v>
      </c>
      <c r="Q312">
        <v>95.04</v>
      </c>
      <c r="R312">
        <v>28.5</v>
      </c>
      <c r="S312">
        <v>19.809999999999999</v>
      </c>
      <c r="T312">
        <v>5.9</v>
      </c>
      <c r="U312">
        <v>4.1100000000000003</v>
      </c>
      <c r="V312">
        <v>6.79</v>
      </c>
      <c r="W312">
        <v>3.29</v>
      </c>
      <c r="X312">
        <v>12.16</v>
      </c>
      <c r="Y312">
        <v>4.55</v>
      </c>
      <c r="Z312">
        <v>10.9</v>
      </c>
      <c r="AA312">
        <v>3.98</v>
      </c>
      <c r="AB312">
        <v>-2.9</v>
      </c>
      <c r="AG312" s="8">
        <v>35217</v>
      </c>
      <c r="AH312">
        <v>-4.0999999999999996</v>
      </c>
      <c r="AI312">
        <v>0.2</v>
      </c>
      <c r="AJ312">
        <v>-1.1000000000000001</v>
      </c>
      <c r="AK312">
        <v>1.8</v>
      </c>
      <c r="AL312">
        <v>1</v>
      </c>
      <c r="AN312">
        <v>10.02</v>
      </c>
      <c r="AO312">
        <v>36.11</v>
      </c>
      <c r="AP312">
        <v>11.23</v>
      </c>
      <c r="AT312" s="8">
        <v>35217</v>
      </c>
      <c r="AU312" s="2">
        <v>0</v>
      </c>
      <c r="AV312">
        <v>0.6</v>
      </c>
      <c r="AW312">
        <v>-1.2</v>
      </c>
      <c r="AX312">
        <v>1.2</v>
      </c>
      <c r="AY312" s="2">
        <v>-0.3</v>
      </c>
      <c r="AZ312">
        <v>0</v>
      </c>
      <c r="BA312">
        <v>-0.6</v>
      </c>
      <c r="BB312">
        <v>0.1</v>
      </c>
      <c r="BD312" s="3">
        <f t="shared" si="31"/>
        <v>0</v>
      </c>
      <c r="BE312" s="7">
        <f t="shared" si="26"/>
        <v>-0.22800000000000001</v>
      </c>
      <c r="BF312" s="7">
        <f t="shared" si="27"/>
        <v>-0.21460000000000001</v>
      </c>
      <c r="BG312" s="7">
        <f t="shared" si="28"/>
        <v>0.44259999999999999</v>
      </c>
      <c r="BH312" s="7">
        <f t="shared" si="25"/>
        <v>-0.37717000000000006</v>
      </c>
      <c r="BI312" s="7">
        <f t="shared" si="29"/>
        <v>0.20214000000000001</v>
      </c>
      <c r="BO312" s="8">
        <v>35217</v>
      </c>
      <c r="BP312">
        <v>0</v>
      </c>
      <c r="BQ312">
        <v>-2.9</v>
      </c>
    </row>
    <row r="313" spans="3:69" x14ac:dyDescent="0.3">
      <c r="C313" s="8">
        <v>35247</v>
      </c>
      <c r="D313">
        <v>0.4</v>
      </c>
      <c r="E313">
        <v>0.3</v>
      </c>
      <c r="F313">
        <v>0.6</v>
      </c>
      <c r="G313">
        <v>1.3</v>
      </c>
      <c r="H313">
        <v>0.3</v>
      </c>
      <c r="I313">
        <v>-1.7</v>
      </c>
      <c r="J313">
        <v>1.3</v>
      </c>
      <c r="K313">
        <v>0.6</v>
      </c>
      <c r="L313">
        <v>-0.5</v>
      </c>
      <c r="M313">
        <v>2.2000000000000002</v>
      </c>
      <c r="N313">
        <v>-0.8</v>
      </c>
      <c r="O313">
        <v>0.5</v>
      </c>
      <c r="P313">
        <v>100</v>
      </c>
      <c r="Q313">
        <v>95.04</v>
      </c>
      <c r="R313">
        <v>28.5</v>
      </c>
      <c r="S313">
        <v>19.809999999999999</v>
      </c>
      <c r="T313">
        <v>5.9</v>
      </c>
      <c r="U313">
        <v>4.1100000000000003</v>
      </c>
      <c r="V313">
        <v>6.79</v>
      </c>
      <c r="W313">
        <v>3.29</v>
      </c>
      <c r="X313">
        <v>12.16</v>
      </c>
      <c r="Y313">
        <v>4.55</v>
      </c>
      <c r="Z313">
        <v>10.9</v>
      </c>
      <c r="AA313">
        <v>3.98</v>
      </c>
      <c r="AB313">
        <v>-2</v>
      </c>
      <c r="AG313" s="8">
        <v>35247</v>
      </c>
      <c r="AH313">
        <v>-4</v>
      </c>
      <c r="AI313">
        <v>0.4</v>
      </c>
      <c r="AJ313">
        <v>0.2</v>
      </c>
      <c r="AK313">
        <v>1.8</v>
      </c>
      <c r="AL313">
        <v>1</v>
      </c>
      <c r="AN313">
        <v>10.02</v>
      </c>
      <c r="AO313">
        <v>36.11</v>
      </c>
      <c r="AP313">
        <v>11.23</v>
      </c>
      <c r="AT313" s="8">
        <v>35247</v>
      </c>
      <c r="AU313" s="2">
        <v>0.4</v>
      </c>
      <c r="AV313">
        <v>0.5</v>
      </c>
      <c r="AW313">
        <v>-0.2</v>
      </c>
      <c r="AX313">
        <v>1.2</v>
      </c>
      <c r="AY313" s="2">
        <v>-0.1</v>
      </c>
      <c r="AZ313">
        <v>-0.4</v>
      </c>
      <c r="BA313">
        <v>-0.2</v>
      </c>
      <c r="BB313">
        <v>0</v>
      </c>
      <c r="BD313" s="3">
        <f t="shared" si="31"/>
        <v>0.4</v>
      </c>
      <c r="BE313" s="7">
        <f t="shared" si="26"/>
        <v>0.17099999999999999</v>
      </c>
      <c r="BF313" s="7">
        <f t="shared" si="27"/>
        <v>-0.14800000000000002</v>
      </c>
      <c r="BG313" s="7">
        <f t="shared" si="28"/>
        <v>0.37700000000000006</v>
      </c>
      <c r="BH313" s="7">
        <f t="shared" si="25"/>
        <v>0.11230000000000001</v>
      </c>
      <c r="BI313" s="7">
        <f t="shared" si="29"/>
        <v>0.20214000000000001</v>
      </c>
      <c r="BO313" s="8">
        <v>35247</v>
      </c>
      <c r="BP313">
        <v>0</v>
      </c>
      <c r="BQ313">
        <v>-3</v>
      </c>
    </row>
    <row r="314" spans="3:69" x14ac:dyDescent="0.3">
      <c r="C314" s="8">
        <v>35278</v>
      </c>
      <c r="D314">
        <v>0.2</v>
      </c>
      <c r="E314">
        <v>0.2</v>
      </c>
      <c r="F314">
        <v>0.1</v>
      </c>
      <c r="G314">
        <v>1.4</v>
      </c>
      <c r="H314">
        <v>0.3</v>
      </c>
      <c r="I314">
        <v>-1.9</v>
      </c>
      <c r="J314">
        <v>0.9</v>
      </c>
      <c r="K314">
        <v>0.6</v>
      </c>
      <c r="L314">
        <v>-0.6</v>
      </c>
      <c r="M314">
        <v>2.2000000000000002</v>
      </c>
      <c r="N314">
        <v>-1.1000000000000001</v>
      </c>
      <c r="O314">
        <v>0.2</v>
      </c>
      <c r="P314">
        <v>100</v>
      </c>
      <c r="Q314">
        <v>95.04</v>
      </c>
      <c r="R314">
        <v>28.5</v>
      </c>
      <c r="S314">
        <v>19.809999999999999</v>
      </c>
      <c r="T314">
        <v>5.9</v>
      </c>
      <c r="U314">
        <v>4.1100000000000003</v>
      </c>
      <c r="V314">
        <v>6.79</v>
      </c>
      <c r="W314">
        <v>3.29</v>
      </c>
      <c r="X314">
        <v>12.16</v>
      </c>
      <c r="Y314">
        <v>4.55</v>
      </c>
      <c r="Z314">
        <v>10.9</v>
      </c>
      <c r="AA314">
        <v>3.98</v>
      </c>
      <c r="AB314">
        <v>-2.1</v>
      </c>
      <c r="AG314" s="8">
        <v>35278</v>
      </c>
      <c r="AH314">
        <v>-4</v>
      </c>
      <c r="AI314">
        <v>0.1</v>
      </c>
      <c r="AJ314">
        <v>-0.4</v>
      </c>
      <c r="AK314">
        <v>1.8</v>
      </c>
      <c r="AL314">
        <v>1</v>
      </c>
      <c r="AN314">
        <v>10.02</v>
      </c>
      <c r="AO314">
        <v>36.11</v>
      </c>
      <c r="AP314">
        <v>11.23</v>
      </c>
      <c r="AT314" s="8">
        <v>35278</v>
      </c>
      <c r="AU314" s="2">
        <v>0.2</v>
      </c>
      <c r="AV314">
        <v>0.5</v>
      </c>
      <c r="AW314">
        <v>-0.6</v>
      </c>
      <c r="AX314">
        <v>1.2</v>
      </c>
      <c r="AY314" s="2">
        <v>-0.1</v>
      </c>
      <c r="AZ314">
        <v>-0.2</v>
      </c>
      <c r="BA314">
        <v>-0.3</v>
      </c>
      <c r="BB314">
        <v>0.2</v>
      </c>
      <c r="BD314" s="3">
        <f t="shared" si="31"/>
        <v>0.2</v>
      </c>
      <c r="BE314" s="7">
        <f t="shared" si="26"/>
        <v>2.8500000000000001E-2</v>
      </c>
      <c r="BF314" s="7">
        <f t="shared" si="27"/>
        <v>-0.15540000000000001</v>
      </c>
      <c r="BG314" s="7">
        <f t="shared" si="28"/>
        <v>0.32690000000000002</v>
      </c>
      <c r="BH314" s="7">
        <f t="shared" si="25"/>
        <v>-0.13442000000000001</v>
      </c>
      <c r="BI314" s="7">
        <f t="shared" si="29"/>
        <v>0.20214000000000001</v>
      </c>
      <c r="BO314" s="8">
        <v>35278</v>
      </c>
      <c r="BP314">
        <v>-0.1</v>
      </c>
      <c r="BQ314">
        <v>-3.4</v>
      </c>
    </row>
    <row r="315" spans="3:69" x14ac:dyDescent="0.3">
      <c r="C315" s="8">
        <v>35309</v>
      </c>
      <c r="D315">
        <v>0</v>
      </c>
      <c r="E315">
        <v>0.2</v>
      </c>
      <c r="F315">
        <v>-0.3</v>
      </c>
      <c r="G315">
        <v>1.4</v>
      </c>
      <c r="H315">
        <v>0.3</v>
      </c>
      <c r="I315">
        <v>-2</v>
      </c>
      <c r="J315">
        <v>1.2</v>
      </c>
      <c r="K315">
        <v>0.6</v>
      </c>
      <c r="L315">
        <v>-1.3</v>
      </c>
      <c r="M315">
        <v>2.1</v>
      </c>
      <c r="N315">
        <v>-1.3</v>
      </c>
      <c r="O315">
        <v>0.4</v>
      </c>
      <c r="P315">
        <v>100</v>
      </c>
      <c r="Q315">
        <v>95.04</v>
      </c>
      <c r="R315">
        <v>28.5</v>
      </c>
      <c r="S315">
        <v>19.809999999999999</v>
      </c>
      <c r="T315">
        <v>5.9</v>
      </c>
      <c r="U315">
        <v>4.1100000000000003</v>
      </c>
      <c r="V315">
        <v>6.79</v>
      </c>
      <c r="W315">
        <v>3.29</v>
      </c>
      <c r="X315">
        <v>12.16</v>
      </c>
      <c r="Y315">
        <v>4.55</v>
      </c>
      <c r="Z315">
        <v>10.9</v>
      </c>
      <c r="AA315">
        <v>3.98</v>
      </c>
      <c r="AB315">
        <v>-2.1</v>
      </c>
      <c r="AG315" s="8">
        <v>35309</v>
      </c>
      <c r="AH315">
        <v>-3.7</v>
      </c>
      <c r="AI315">
        <v>0.2</v>
      </c>
      <c r="AJ315">
        <v>-0.8</v>
      </c>
      <c r="AK315">
        <v>0.8</v>
      </c>
      <c r="AL315">
        <v>1.1000000000000001</v>
      </c>
      <c r="AN315">
        <v>10.02</v>
      </c>
      <c r="AO315">
        <v>36.11</v>
      </c>
      <c r="AP315">
        <v>11.23</v>
      </c>
      <c r="AT315" s="8">
        <v>35309</v>
      </c>
      <c r="AU315" s="2">
        <v>0</v>
      </c>
      <c r="AV315">
        <v>0.3</v>
      </c>
      <c r="AW315">
        <v>-0.9</v>
      </c>
      <c r="AX315">
        <v>1.1000000000000001</v>
      </c>
      <c r="AY315" s="2">
        <v>0.4</v>
      </c>
      <c r="AZ315">
        <v>0.6</v>
      </c>
      <c r="BA315">
        <v>0.7</v>
      </c>
      <c r="BB315">
        <v>0</v>
      </c>
      <c r="BD315" s="3">
        <f t="shared" si="31"/>
        <v>0</v>
      </c>
      <c r="BE315" s="7">
        <f t="shared" si="26"/>
        <v>-8.5499999999999993E-2</v>
      </c>
      <c r="BF315" s="7">
        <f t="shared" si="27"/>
        <v>-0.15540000000000001</v>
      </c>
      <c r="BG315" s="7">
        <f t="shared" si="28"/>
        <v>0.2409</v>
      </c>
      <c r="BH315" s="7">
        <f t="shared" si="25"/>
        <v>-0.26884000000000002</v>
      </c>
      <c r="BI315" s="7">
        <f t="shared" si="29"/>
        <v>8.9840000000000003E-2</v>
      </c>
      <c r="BO315" s="8">
        <v>35309</v>
      </c>
      <c r="BP315">
        <v>-0.2</v>
      </c>
      <c r="BQ315">
        <v>-2.9</v>
      </c>
    </row>
    <row r="316" spans="3:69" x14ac:dyDescent="0.3">
      <c r="C316" s="8">
        <v>35339</v>
      </c>
      <c r="D316">
        <v>0.5</v>
      </c>
      <c r="E316">
        <v>0.2</v>
      </c>
      <c r="F316">
        <v>0.8</v>
      </c>
      <c r="G316">
        <v>1.3</v>
      </c>
      <c r="H316">
        <v>0.7</v>
      </c>
      <c r="I316">
        <v>-2.2000000000000002</v>
      </c>
      <c r="J316">
        <v>1.5</v>
      </c>
      <c r="K316">
        <v>0.7</v>
      </c>
      <c r="L316">
        <v>-1.2</v>
      </c>
      <c r="M316">
        <v>2.1</v>
      </c>
      <c r="N316">
        <v>-1</v>
      </c>
      <c r="O316">
        <v>0.4</v>
      </c>
      <c r="P316">
        <v>100</v>
      </c>
      <c r="Q316">
        <v>95.04</v>
      </c>
      <c r="R316">
        <v>28.5</v>
      </c>
      <c r="S316">
        <v>19.809999999999999</v>
      </c>
      <c r="T316">
        <v>5.9</v>
      </c>
      <c r="U316">
        <v>4.1100000000000003</v>
      </c>
      <c r="V316">
        <v>6.79</v>
      </c>
      <c r="W316">
        <v>3.29</v>
      </c>
      <c r="X316">
        <v>12.16</v>
      </c>
      <c r="Y316">
        <v>4.55</v>
      </c>
      <c r="Z316">
        <v>10.9</v>
      </c>
      <c r="AA316">
        <v>3.98</v>
      </c>
      <c r="AB316">
        <v>-1.7</v>
      </c>
      <c r="AG316" s="8">
        <v>35339</v>
      </c>
      <c r="AH316">
        <v>-3.6</v>
      </c>
      <c r="AI316">
        <v>0.5</v>
      </c>
      <c r="AJ316">
        <v>0.3</v>
      </c>
      <c r="AK316">
        <v>0.9</v>
      </c>
      <c r="AL316">
        <v>1</v>
      </c>
      <c r="AN316">
        <v>10.02</v>
      </c>
      <c r="AO316">
        <v>36.11</v>
      </c>
      <c r="AP316">
        <v>11.23</v>
      </c>
      <c r="AT316" s="8">
        <v>35339</v>
      </c>
      <c r="AU316" s="2">
        <v>0.5</v>
      </c>
      <c r="AV316">
        <v>0.6</v>
      </c>
      <c r="AW316">
        <v>-0.1</v>
      </c>
      <c r="AX316">
        <v>1</v>
      </c>
      <c r="AY316" s="2">
        <v>0.2</v>
      </c>
      <c r="AZ316">
        <v>0.2</v>
      </c>
      <c r="BA316">
        <v>0.3</v>
      </c>
      <c r="BB316">
        <v>0</v>
      </c>
      <c r="BD316" s="3">
        <f t="shared" si="31"/>
        <v>0.5</v>
      </c>
      <c r="BE316" s="7">
        <f t="shared" si="26"/>
        <v>0.22800000000000001</v>
      </c>
      <c r="BF316" s="7">
        <f t="shared" si="27"/>
        <v>-0.1258</v>
      </c>
      <c r="BG316" s="7">
        <f t="shared" si="28"/>
        <v>0.39780000000000004</v>
      </c>
      <c r="BH316" s="7">
        <f t="shared" si="25"/>
        <v>0.15842999999999999</v>
      </c>
      <c r="BI316" s="7">
        <f t="shared" si="29"/>
        <v>0.10107000000000001</v>
      </c>
      <c r="BO316" s="8">
        <v>35339</v>
      </c>
      <c r="BP316">
        <v>0.1</v>
      </c>
      <c r="BQ316">
        <v>-1.2</v>
      </c>
    </row>
    <row r="317" spans="3:69" x14ac:dyDescent="0.3">
      <c r="C317" s="8">
        <v>35370</v>
      </c>
      <c r="D317">
        <v>0.5</v>
      </c>
      <c r="E317">
        <v>0.4</v>
      </c>
      <c r="F317">
        <v>1</v>
      </c>
      <c r="G317">
        <v>1.3</v>
      </c>
      <c r="H317">
        <v>0.9</v>
      </c>
      <c r="I317">
        <v>-2.1</v>
      </c>
      <c r="J317">
        <v>1.5</v>
      </c>
      <c r="K317">
        <v>0.6</v>
      </c>
      <c r="L317">
        <v>-1.1000000000000001</v>
      </c>
      <c r="M317">
        <v>2.1</v>
      </c>
      <c r="N317">
        <v>-0.9</v>
      </c>
      <c r="O317">
        <v>0.4</v>
      </c>
      <c r="P317">
        <v>100</v>
      </c>
      <c r="Q317">
        <v>95.04</v>
      </c>
      <c r="R317">
        <v>28.5</v>
      </c>
      <c r="S317">
        <v>19.809999999999999</v>
      </c>
      <c r="T317">
        <v>5.9</v>
      </c>
      <c r="U317">
        <v>4.1100000000000003</v>
      </c>
      <c r="V317">
        <v>6.79</v>
      </c>
      <c r="W317">
        <v>3.29</v>
      </c>
      <c r="X317">
        <v>12.16</v>
      </c>
      <c r="Y317">
        <v>4.55</v>
      </c>
      <c r="Z317">
        <v>10.9</v>
      </c>
      <c r="AA317">
        <v>3.98</v>
      </c>
      <c r="AB317">
        <v>-1.4</v>
      </c>
      <c r="AG317" s="8">
        <v>35370</v>
      </c>
      <c r="AH317">
        <v>-3.4</v>
      </c>
      <c r="AI317">
        <v>0.5</v>
      </c>
      <c r="AJ317">
        <v>0.4</v>
      </c>
      <c r="AK317">
        <v>0.8</v>
      </c>
      <c r="AL317">
        <v>1.1000000000000001</v>
      </c>
      <c r="AN317">
        <v>10.02</v>
      </c>
      <c r="AO317">
        <v>36.11</v>
      </c>
      <c r="AP317">
        <v>11.23</v>
      </c>
      <c r="AT317" s="8">
        <v>35370</v>
      </c>
      <c r="AU317" s="2">
        <v>0.5</v>
      </c>
      <c r="AV317">
        <v>0.5</v>
      </c>
      <c r="AW317">
        <v>0</v>
      </c>
      <c r="AX317">
        <v>1.1000000000000001</v>
      </c>
      <c r="AY317" s="2">
        <v>-0.3</v>
      </c>
      <c r="AZ317">
        <v>0</v>
      </c>
      <c r="BA317">
        <v>-0.6</v>
      </c>
      <c r="BB317">
        <v>0.1</v>
      </c>
      <c r="BD317" s="3">
        <f t="shared" si="31"/>
        <v>0.5</v>
      </c>
      <c r="BE317" s="7">
        <f t="shared" si="26"/>
        <v>0.28499999999999998</v>
      </c>
      <c r="BF317" s="7">
        <f t="shared" si="27"/>
        <v>-0.1036</v>
      </c>
      <c r="BG317" s="7">
        <f t="shared" si="28"/>
        <v>0.31859999999999999</v>
      </c>
      <c r="BH317" s="7">
        <f t="shared" si="25"/>
        <v>0.19454000000000002</v>
      </c>
      <c r="BI317" s="7">
        <f t="shared" si="29"/>
        <v>8.9840000000000003E-2</v>
      </c>
      <c r="BO317" s="8">
        <v>35370</v>
      </c>
      <c r="BP317">
        <v>0.7</v>
      </c>
      <c r="BQ317">
        <v>-0.3</v>
      </c>
    </row>
    <row r="318" spans="3:69" x14ac:dyDescent="0.3">
      <c r="C318" s="8">
        <v>35400</v>
      </c>
      <c r="D318">
        <v>0.6</v>
      </c>
      <c r="E318">
        <v>0.3</v>
      </c>
      <c r="F318">
        <v>1.4</v>
      </c>
      <c r="G318">
        <v>1.4</v>
      </c>
      <c r="H318">
        <v>1.2</v>
      </c>
      <c r="I318">
        <v>-2.2000000000000002</v>
      </c>
      <c r="J318">
        <v>1.6</v>
      </c>
      <c r="K318">
        <v>0.6</v>
      </c>
      <c r="L318">
        <v>-1.2</v>
      </c>
      <c r="M318">
        <v>2.1</v>
      </c>
      <c r="N318">
        <v>-0.9</v>
      </c>
      <c r="O318">
        <v>0.4</v>
      </c>
      <c r="P318">
        <v>100</v>
      </c>
      <c r="Q318">
        <v>95.04</v>
      </c>
      <c r="R318">
        <v>28.5</v>
      </c>
      <c r="S318">
        <v>19.809999999999999</v>
      </c>
      <c r="T318">
        <v>5.9</v>
      </c>
      <c r="U318">
        <v>4.1100000000000003</v>
      </c>
      <c r="V318">
        <v>6.79</v>
      </c>
      <c r="W318">
        <v>3.29</v>
      </c>
      <c r="X318">
        <v>12.16</v>
      </c>
      <c r="Y318">
        <v>4.55</v>
      </c>
      <c r="Z318">
        <v>10.9</v>
      </c>
      <c r="AA318">
        <v>3.98</v>
      </c>
      <c r="AB318">
        <v>-0.8</v>
      </c>
      <c r="AG318" s="8">
        <v>35400</v>
      </c>
      <c r="AH318">
        <v>-3.5</v>
      </c>
      <c r="AI318">
        <v>0.5</v>
      </c>
      <c r="AJ318">
        <v>1</v>
      </c>
      <c r="AK318">
        <v>0.5</v>
      </c>
      <c r="AL318">
        <v>0.9</v>
      </c>
      <c r="AN318">
        <v>10.02</v>
      </c>
      <c r="AO318">
        <v>36.11</v>
      </c>
      <c r="AP318">
        <v>11.23</v>
      </c>
      <c r="AT318" s="8">
        <v>35400</v>
      </c>
      <c r="AU318" s="2">
        <v>0.6</v>
      </c>
      <c r="AV318">
        <v>0.3</v>
      </c>
      <c r="AW318">
        <v>0.5</v>
      </c>
      <c r="AX318">
        <v>0.9</v>
      </c>
      <c r="AY318" s="2">
        <v>0.1</v>
      </c>
      <c r="AZ318">
        <v>-0.2</v>
      </c>
      <c r="BA318">
        <v>0.5</v>
      </c>
      <c r="BB318">
        <v>-0.2</v>
      </c>
      <c r="BD318" s="3">
        <f t="shared" si="31"/>
        <v>0.6</v>
      </c>
      <c r="BE318" s="7">
        <f t="shared" si="26"/>
        <v>0.39899999999999997</v>
      </c>
      <c r="BF318" s="7">
        <f t="shared" si="27"/>
        <v>-5.920000000000001E-2</v>
      </c>
      <c r="BG318" s="7">
        <f t="shared" si="28"/>
        <v>0.26020000000000004</v>
      </c>
      <c r="BH318" s="7">
        <f t="shared" si="25"/>
        <v>0.41119999999999995</v>
      </c>
      <c r="BI318" s="7">
        <f t="shared" si="29"/>
        <v>5.6150000000000005E-2</v>
      </c>
      <c r="BO318" s="8">
        <v>35400</v>
      </c>
      <c r="BP318">
        <v>0.2</v>
      </c>
      <c r="BQ318">
        <v>0</v>
      </c>
    </row>
    <row r="319" spans="3:69" x14ac:dyDescent="0.3">
      <c r="C319" s="8">
        <v>35431</v>
      </c>
      <c r="D319">
        <v>0.6</v>
      </c>
      <c r="E319">
        <v>0.5</v>
      </c>
      <c r="F319">
        <v>1</v>
      </c>
      <c r="G319">
        <v>1.4</v>
      </c>
      <c r="H319">
        <v>3.2</v>
      </c>
      <c r="I319">
        <v>-2.4</v>
      </c>
      <c r="J319">
        <v>1</v>
      </c>
      <c r="K319">
        <v>0.7</v>
      </c>
      <c r="L319">
        <v>-1.3</v>
      </c>
      <c r="M319">
        <v>2.1</v>
      </c>
      <c r="N319">
        <v>-0.9</v>
      </c>
      <c r="O319">
        <v>0.3</v>
      </c>
      <c r="P319">
        <v>100</v>
      </c>
      <c r="Q319">
        <v>95.04</v>
      </c>
      <c r="R319">
        <v>28.5</v>
      </c>
      <c r="S319">
        <v>19.809999999999999</v>
      </c>
      <c r="T319">
        <v>5.9</v>
      </c>
      <c r="U319">
        <v>4.1100000000000003</v>
      </c>
      <c r="V319">
        <v>6.79</v>
      </c>
      <c r="W319">
        <v>3.29</v>
      </c>
      <c r="X319">
        <v>12.16</v>
      </c>
      <c r="Y319">
        <v>4.55</v>
      </c>
      <c r="Z319">
        <v>10.9</v>
      </c>
      <c r="AA319">
        <v>3.98</v>
      </c>
      <c r="AB319">
        <v>1.3</v>
      </c>
      <c r="AG319" s="8">
        <v>35431</v>
      </c>
      <c r="AH319">
        <v>-3.5</v>
      </c>
      <c r="AI319">
        <v>0</v>
      </c>
      <c r="AJ319">
        <v>0.8</v>
      </c>
      <c r="AK319">
        <v>0.2</v>
      </c>
      <c r="AL319">
        <v>1.2</v>
      </c>
      <c r="AN319">
        <v>10.02</v>
      </c>
      <c r="AO319">
        <v>36.11</v>
      </c>
      <c r="AP319">
        <v>11.23</v>
      </c>
      <c r="AT319" s="8">
        <v>35431</v>
      </c>
      <c r="AU319" s="2">
        <v>0.6</v>
      </c>
      <c r="AV319">
        <v>0.4</v>
      </c>
      <c r="AW319">
        <v>0.2</v>
      </c>
      <c r="AX319">
        <v>0.9</v>
      </c>
      <c r="AY319" s="2">
        <v>-0.1</v>
      </c>
      <c r="AZ319">
        <v>-0.4</v>
      </c>
      <c r="BA319">
        <v>-0.6</v>
      </c>
      <c r="BB319">
        <v>0.1</v>
      </c>
      <c r="BD319" s="3">
        <f t="shared" si="31"/>
        <v>0.6</v>
      </c>
      <c r="BE319" s="7">
        <f t="shared" si="26"/>
        <v>0.28499999999999998</v>
      </c>
      <c r="BF319" s="7">
        <f t="shared" si="27"/>
        <v>9.6200000000000008E-2</v>
      </c>
      <c r="BG319" s="7">
        <f t="shared" si="28"/>
        <v>0.21879999999999999</v>
      </c>
      <c r="BH319" s="7">
        <f t="shared" ref="BH319:BH382" si="32" xml:space="preserve"> (AH319*AM319+AI319*AN319+AJ319*AO319)/100</f>
        <v>0.28888000000000003</v>
      </c>
      <c r="BI319" s="7">
        <f t="shared" si="29"/>
        <v>2.2460000000000001E-2</v>
      </c>
      <c r="BO319" s="8">
        <v>35431</v>
      </c>
      <c r="BP319">
        <v>0</v>
      </c>
      <c r="BQ319">
        <v>0.5</v>
      </c>
    </row>
    <row r="320" spans="3:69" x14ac:dyDescent="0.3">
      <c r="C320" s="8">
        <v>35462</v>
      </c>
      <c r="D320">
        <v>0.6</v>
      </c>
      <c r="E320">
        <v>0.4</v>
      </c>
      <c r="F320">
        <v>0.7</v>
      </c>
      <c r="G320">
        <v>1.3</v>
      </c>
      <c r="H320">
        <v>3.3</v>
      </c>
      <c r="I320">
        <v>-2.2999999999999998</v>
      </c>
      <c r="J320">
        <v>0.8</v>
      </c>
      <c r="K320">
        <v>0.6</v>
      </c>
      <c r="L320">
        <v>-1</v>
      </c>
      <c r="M320">
        <v>2.1</v>
      </c>
      <c r="N320">
        <v>-0.5</v>
      </c>
      <c r="O320">
        <v>0.2</v>
      </c>
      <c r="P320">
        <v>100</v>
      </c>
      <c r="Q320">
        <v>95.04</v>
      </c>
      <c r="R320">
        <v>28.5</v>
      </c>
      <c r="S320">
        <v>19.809999999999999</v>
      </c>
      <c r="T320">
        <v>5.9</v>
      </c>
      <c r="U320">
        <v>4.1100000000000003</v>
      </c>
      <c r="V320">
        <v>6.79</v>
      </c>
      <c r="W320">
        <v>3.29</v>
      </c>
      <c r="X320">
        <v>12.16</v>
      </c>
      <c r="Y320">
        <v>4.55</v>
      </c>
      <c r="Z320">
        <v>10.9</v>
      </c>
      <c r="AA320">
        <v>3.98</v>
      </c>
      <c r="AB320">
        <v>1.8</v>
      </c>
      <c r="AG320" s="8">
        <v>35462</v>
      </c>
      <c r="AH320">
        <v>-3.3</v>
      </c>
      <c r="AI320">
        <v>-0.2</v>
      </c>
      <c r="AJ320">
        <v>0.9</v>
      </c>
      <c r="AK320">
        <v>0.2</v>
      </c>
      <c r="AL320">
        <v>1</v>
      </c>
      <c r="AN320">
        <v>10.02</v>
      </c>
      <c r="AO320">
        <v>36.11</v>
      </c>
      <c r="AP320">
        <v>11.23</v>
      </c>
      <c r="AT320" s="8">
        <v>35462</v>
      </c>
      <c r="AU320" s="2">
        <v>0.6</v>
      </c>
      <c r="AV320">
        <v>0.5</v>
      </c>
      <c r="AW320">
        <v>0.2</v>
      </c>
      <c r="AX320">
        <v>0.9</v>
      </c>
      <c r="AY320" s="2">
        <v>-0.2</v>
      </c>
      <c r="AZ320">
        <v>-0.3</v>
      </c>
      <c r="BA320">
        <v>-0.3</v>
      </c>
      <c r="BB320">
        <v>0.1</v>
      </c>
      <c r="BD320" s="3">
        <f t="shared" si="31"/>
        <v>0.6</v>
      </c>
      <c r="BE320" s="7">
        <f t="shared" si="26"/>
        <v>0.19949999999999998</v>
      </c>
      <c r="BF320" s="7">
        <f t="shared" si="27"/>
        <v>0.13320000000000001</v>
      </c>
      <c r="BG320" s="7">
        <f t="shared" si="28"/>
        <v>0.26729999999999998</v>
      </c>
      <c r="BH320" s="7">
        <f t="shared" si="32"/>
        <v>0.30495</v>
      </c>
      <c r="BI320" s="7">
        <f t="shared" si="29"/>
        <v>2.2460000000000001E-2</v>
      </c>
      <c r="BO320" s="8">
        <v>35462</v>
      </c>
      <c r="BP320">
        <v>-0.1</v>
      </c>
      <c r="BQ320">
        <v>0.3</v>
      </c>
    </row>
    <row r="321" spans="3:69" x14ac:dyDescent="0.3">
      <c r="C321" s="8">
        <v>35490</v>
      </c>
      <c r="D321">
        <v>0.5</v>
      </c>
      <c r="E321">
        <v>0.5</v>
      </c>
      <c r="F321">
        <v>0.3</v>
      </c>
      <c r="G321">
        <v>1.4</v>
      </c>
      <c r="H321">
        <v>3.3</v>
      </c>
      <c r="I321">
        <v>-2.2000000000000002</v>
      </c>
      <c r="J321">
        <v>1.2</v>
      </c>
      <c r="K321">
        <v>0.5</v>
      </c>
      <c r="L321">
        <v>-1</v>
      </c>
      <c r="M321">
        <v>1.8</v>
      </c>
      <c r="N321">
        <v>-0.5</v>
      </c>
      <c r="O321">
        <v>0.1</v>
      </c>
      <c r="P321">
        <v>100</v>
      </c>
      <c r="Q321">
        <v>95.04</v>
      </c>
      <c r="R321">
        <v>28.5</v>
      </c>
      <c r="S321">
        <v>19.809999999999999</v>
      </c>
      <c r="T321">
        <v>5.9</v>
      </c>
      <c r="U321">
        <v>4.1100000000000003</v>
      </c>
      <c r="V321">
        <v>6.79</v>
      </c>
      <c r="W321">
        <v>3.29</v>
      </c>
      <c r="X321">
        <v>12.16</v>
      </c>
      <c r="Y321">
        <v>4.55</v>
      </c>
      <c r="Z321">
        <v>10.9</v>
      </c>
      <c r="AA321">
        <v>3.98</v>
      </c>
      <c r="AB321">
        <v>2</v>
      </c>
      <c r="AG321" s="8">
        <v>35490</v>
      </c>
      <c r="AH321">
        <v>-3.2</v>
      </c>
      <c r="AI321">
        <v>0.1</v>
      </c>
      <c r="AJ321">
        <v>0.5</v>
      </c>
      <c r="AK321">
        <v>0.3</v>
      </c>
      <c r="AL321">
        <v>1</v>
      </c>
      <c r="AN321">
        <v>10.02</v>
      </c>
      <c r="AO321">
        <v>36.11</v>
      </c>
      <c r="AP321">
        <v>11.23</v>
      </c>
      <c r="AT321" s="8">
        <v>35490</v>
      </c>
      <c r="AU321" s="2">
        <v>0.5</v>
      </c>
      <c r="AV321">
        <v>0.5</v>
      </c>
      <c r="AW321">
        <v>0</v>
      </c>
      <c r="AX321">
        <v>0.8</v>
      </c>
      <c r="AY321" s="2">
        <v>0.1</v>
      </c>
      <c r="AZ321">
        <v>0.4</v>
      </c>
      <c r="BA321">
        <v>0.1</v>
      </c>
      <c r="BB321">
        <v>0</v>
      </c>
      <c r="BD321" s="3">
        <f t="shared" si="31"/>
        <v>0.5</v>
      </c>
      <c r="BE321" s="7">
        <f t="shared" si="26"/>
        <v>8.5499999999999993E-2</v>
      </c>
      <c r="BF321" s="7">
        <f t="shared" si="27"/>
        <v>0.14800000000000002</v>
      </c>
      <c r="BG321" s="7">
        <f t="shared" si="28"/>
        <v>0.26649999999999996</v>
      </c>
      <c r="BH321" s="7">
        <f t="shared" si="32"/>
        <v>0.19056999999999999</v>
      </c>
      <c r="BI321" s="7">
        <f t="shared" si="29"/>
        <v>3.3690000000000005E-2</v>
      </c>
      <c r="BO321" s="8">
        <v>35490</v>
      </c>
      <c r="BP321">
        <v>-0.2</v>
      </c>
      <c r="BQ321">
        <v>0.2</v>
      </c>
    </row>
    <row r="322" spans="3:69" x14ac:dyDescent="0.3">
      <c r="C322" s="8">
        <v>35521</v>
      </c>
      <c r="D322">
        <v>1.9</v>
      </c>
      <c r="E322">
        <v>2</v>
      </c>
      <c r="F322">
        <v>2.2000000000000002</v>
      </c>
      <c r="G322">
        <v>1.6</v>
      </c>
      <c r="H322">
        <v>4.7</v>
      </c>
      <c r="I322">
        <v>-0.3</v>
      </c>
      <c r="J322">
        <v>2.5</v>
      </c>
      <c r="K322">
        <v>0.9</v>
      </c>
      <c r="L322">
        <v>0.8</v>
      </c>
      <c r="M322">
        <v>2.1</v>
      </c>
      <c r="N322">
        <v>1.7</v>
      </c>
      <c r="O322">
        <v>1.9</v>
      </c>
      <c r="P322">
        <v>100</v>
      </c>
      <c r="Q322">
        <v>95.04</v>
      </c>
      <c r="R322">
        <v>28.5</v>
      </c>
      <c r="S322">
        <v>19.809999999999999</v>
      </c>
      <c r="T322">
        <v>5.9</v>
      </c>
      <c r="U322">
        <v>4.1100000000000003</v>
      </c>
      <c r="V322">
        <v>6.79</v>
      </c>
      <c r="W322">
        <v>3.29</v>
      </c>
      <c r="X322">
        <v>12.16</v>
      </c>
      <c r="Y322">
        <v>4.55</v>
      </c>
      <c r="Z322">
        <v>10.9</v>
      </c>
      <c r="AA322">
        <v>3.98</v>
      </c>
      <c r="AB322">
        <v>3.8</v>
      </c>
      <c r="AG322" s="8">
        <v>35521</v>
      </c>
      <c r="AH322">
        <v>-1.1000000000000001</v>
      </c>
      <c r="AI322">
        <v>1.8</v>
      </c>
      <c r="AJ322">
        <v>2.2000000000000002</v>
      </c>
      <c r="AK322">
        <v>1.2</v>
      </c>
      <c r="AL322">
        <v>2.2000000000000002</v>
      </c>
      <c r="AN322">
        <v>10.02</v>
      </c>
      <c r="AO322">
        <v>36.11</v>
      </c>
      <c r="AP322">
        <v>11.23</v>
      </c>
      <c r="AT322" s="8">
        <v>35521</v>
      </c>
      <c r="AU322" s="2">
        <v>1.9</v>
      </c>
      <c r="AV322">
        <v>1.6</v>
      </c>
      <c r="AW322">
        <v>1.8</v>
      </c>
      <c r="AX322">
        <v>2</v>
      </c>
      <c r="AY322" s="2">
        <v>2</v>
      </c>
      <c r="AZ322">
        <v>1.7</v>
      </c>
      <c r="BA322">
        <v>2.6</v>
      </c>
      <c r="BB322">
        <v>1.5</v>
      </c>
      <c r="BD322" s="3">
        <f t="shared" si="31"/>
        <v>1.9</v>
      </c>
      <c r="BE322" s="7">
        <f t="shared" si="26"/>
        <v>0.627</v>
      </c>
      <c r="BF322" s="7">
        <f t="shared" si="27"/>
        <v>0.28120000000000001</v>
      </c>
      <c r="BG322" s="7">
        <f t="shared" si="28"/>
        <v>0.9917999999999999</v>
      </c>
      <c r="BH322" s="7">
        <f t="shared" si="32"/>
        <v>0.97478000000000009</v>
      </c>
      <c r="BI322" s="7">
        <f t="shared" si="29"/>
        <v>0.13476000000000002</v>
      </c>
      <c r="BO322" s="8">
        <v>35521</v>
      </c>
      <c r="BP322">
        <v>0.8</v>
      </c>
      <c r="BQ322">
        <v>1.2</v>
      </c>
    </row>
    <row r="323" spans="3:69" x14ac:dyDescent="0.3">
      <c r="C323" s="8">
        <v>35551</v>
      </c>
      <c r="D323">
        <v>1.9</v>
      </c>
      <c r="E323">
        <v>2.1</v>
      </c>
      <c r="F323">
        <v>2</v>
      </c>
      <c r="G323">
        <v>1.7</v>
      </c>
      <c r="H323">
        <v>5.4</v>
      </c>
      <c r="I323">
        <v>-0.3</v>
      </c>
      <c r="J323">
        <v>2.5</v>
      </c>
      <c r="K323">
        <v>0.8</v>
      </c>
      <c r="L323">
        <v>0.5</v>
      </c>
      <c r="M323">
        <v>2.2000000000000002</v>
      </c>
      <c r="N323">
        <v>1.8</v>
      </c>
      <c r="O323">
        <v>2</v>
      </c>
      <c r="P323">
        <v>100</v>
      </c>
      <c r="Q323">
        <v>95.04</v>
      </c>
      <c r="R323">
        <v>28.5</v>
      </c>
      <c r="S323">
        <v>19.809999999999999</v>
      </c>
      <c r="T323">
        <v>5.9</v>
      </c>
      <c r="U323">
        <v>4.1100000000000003</v>
      </c>
      <c r="V323">
        <v>6.79</v>
      </c>
      <c r="W323">
        <v>3.29</v>
      </c>
      <c r="X323">
        <v>12.16</v>
      </c>
      <c r="Y323">
        <v>4.55</v>
      </c>
      <c r="Z323">
        <v>10.9</v>
      </c>
      <c r="AA323">
        <v>3.98</v>
      </c>
      <c r="AB323">
        <v>4.3</v>
      </c>
      <c r="AG323" s="8">
        <v>35551</v>
      </c>
      <c r="AH323">
        <v>-0.8</v>
      </c>
      <c r="AI323">
        <v>2</v>
      </c>
      <c r="AJ323">
        <v>2.2000000000000002</v>
      </c>
      <c r="AK323">
        <v>0.9</v>
      </c>
      <c r="AL323">
        <v>2.2999999999999998</v>
      </c>
      <c r="AN323">
        <v>10.02</v>
      </c>
      <c r="AO323">
        <v>36.11</v>
      </c>
      <c r="AP323">
        <v>11.23</v>
      </c>
      <c r="AT323" s="8">
        <v>35551</v>
      </c>
      <c r="AU323" s="2">
        <v>1.9</v>
      </c>
      <c r="AV323">
        <v>1.6</v>
      </c>
      <c r="AW323">
        <v>1.8</v>
      </c>
      <c r="AX323">
        <v>2</v>
      </c>
      <c r="AY323" s="2">
        <v>0.2</v>
      </c>
      <c r="AZ323">
        <v>0.2</v>
      </c>
      <c r="BA323">
        <v>0.2</v>
      </c>
      <c r="BB323">
        <v>0.1</v>
      </c>
      <c r="BD323" s="3">
        <f t="shared" si="31"/>
        <v>1.9</v>
      </c>
      <c r="BE323" s="7">
        <f t="shared" si="26"/>
        <v>0.56999999999999995</v>
      </c>
      <c r="BF323" s="7">
        <f t="shared" si="27"/>
        <v>0.31819999999999998</v>
      </c>
      <c r="BG323" s="7">
        <f t="shared" si="28"/>
        <v>1.0118</v>
      </c>
      <c r="BH323" s="7">
        <f t="shared" si="32"/>
        <v>0.99482000000000004</v>
      </c>
      <c r="BI323" s="7">
        <f t="shared" si="29"/>
        <v>0.10107000000000001</v>
      </c>
      <c r="BO323" s="8">
        <v>35551</v>
      </c>
      <c r="BP323">
        <v>-0.3</v>
      </c>
      <c r="BQ323">
        <v>0.9</v>
      </c>
    </row>
    <row r="324" spans="3:69" x14ac:dyDescent="0.3">
      <c r="C324" s="8">
        <v>35582</v>
      </c>
      <c r="D324">
        <v>2.2000000000000002</v>
      </c>
      <c r="E324">
        <v>2</v>
      </c>
      <c r="F324">
        <v>3.2</v>
      </c>
      <c r="G324">
        <v>1.7</v>
      </c>
      <c r="H324">
        <v>5.8</v>
      </c>
      <c r="I324">
        <v>-0.3</v>
      </c>
      <c r="J324">
        <v>2.5</v>
      </c>
      <c r="K324">
        <v>0.9</v>
      </c>
      <c r="L324">
        <v>0.4</v>
      </c>
      <c r="M324">
        <v>2.2000000000000002</v>
      </c>
      <c r="N324">
        <v>2.1</v>
      </c>
      <c r="O324">
        <v>2</v>
      </c>
      <c r="P324">
        <v>100</v>
      </c>
      <c r="Q324">
        <v>95.04</v>
      </c>
      <c r="R324">
        <v>28.5</v>
      </c>
      <c r="S324">
        <v>19.809999999999999</v>
      </c>
      <c r="T324">
        <v>5.9</v>
      </c>
      <c r="U324">
        <v>4.1100000000000003</v>
      </c>
      <c r="V324">
        <v>6.79</v>
      </c>
      <c r="W324">
        <v>3.29</v>
      </c>
      <c r="X324">
        <v>12.16</v>
      </c>
      <c r="Y324">
        <v>4.55</v>
      </c>
      <c r="Z324">
        <v>10.9</v>
      </c>
      <c r="AA324">
        <v>3.98</v>
      </c>
      <c r="AB324">
        <v>4</v>
      </c>
      <c r="AG324" s="8">
        <v>35582</v>
      </c>
      <c r="AH324">
        <v>-0.7</v>
      </c>
      <c r="AI324">
        <v>2.1</v>
      </c>
      <c r="AJ324">
        <v>3</v>
      </c>
      <c r="AK324">
        <v>0.9</v>
      </c>
      <c r="AL324">
        <v>2.2999999999999998</v>
      </c>
      <c r="AN324">
        <v>10.02</v>
      </c>
      <c r="AO324">
        <v>36.11</v>
      </c>
      <c r="AP324">
        <v>11.23</v>
      </c>
      <c r="AT324" s="8">
        <v>35582</v>
      </c>
      <c r="AU324" s="2">
        <v>2.2000000000000002</v>
      </c>
      <c r="AV324">
        <v>1.6</v>
      </c>
      <c r="AW324">
        <v>2.4</v>
      </c>
      <c r="AX324">
        <v>2</v>
      </c>
      <c r="AY324" s="2">
        <v>0</v>
      </c>
      <c r="AZ324">
        <v>0</v>
      </c>
      <c r="BA324">
        <v>0</v>
      </c>
      <c r="BB324">
        <v>0.1</v>
      </c>
      <c r="BD324" s="3">
        <f t="shared" si="31"/>
        <v>2.2000000000000002</v>
      </c>
      <c r="BE324" s="7">
        <f t="shared" si="26"/>
        <v>0.91200000000000003</v>
      </c>
      <c r="BF324" s="7">
        <f t="shared" si="27"/>
        <v>0.29600000000000004</v>
      </c>
      <c r="BG324" s="7">
        <f t="shared" si="28"/>
        <v>0.99200000000000021</v>
      </c>
      <c r="BH324" s="7">
        <f t="shared" si="32"/>
        <v>1.2937200000000002</v>
      </c>
      <c r="BI324" s="7">
        <f t="shared" si="29"/>
        <v>0.10107000000000001</v>
      </c>
      <c r="BO324" s="8">
        <v>35582</v>
      </c>
      <c r="BP324">
        <v>-0.2</v>
      </c>
      <c r="BQ324">
        <v>0.7</v>
      </c>
    </row>
    <row r="325" spans="3:69" x14ac:dyDescent="0.3">
      <c r="C325" s="8">
        <v>35612</v>
      </c>
      <c r="D325">
        <v>1.9</v>
      </c>
      <c r="E325">
        <v>2</v>
      </c>
      <c r="F325">
        <v>2.1</v>
      </c>
      <c r="G325">
        <v>1.7</v>
      </c>
      <c r="H325">
        <v>5.4</v>
      </c>
      <c r="I325">
        <v>-0.3</v>
      </c>
      <c r="J325">
        <v>2.2999999999999998</v>
      </c>
      <c r="K325">
        <v>0.8</v>
      </c>
      <c r="L325">
        <v>0.3</v>
      </c>
      <c r="M325">
        <v>2.2000000000000002</v>
      </c>
      <c r="N325">
        <v>1.9</v>
      </c>
      <c r="O325">
        <v>2</v>
      </c>
      <c r="P325">
        <v>100</v>
      </c>
      <c r="Q325">
        <v>95.04</v>
      </c>
      <c r="R325">
        <v>28.5</v>
      </c>
      <c r="S325">
        <v>19.809999999999999</v>
      </c>
      <c r="T325">
        <v>5.9</v>
      </c>
      <c r="U325">
        <v>4.1100000000000003</v>
      </c>
      <c r="V325">
        <v>6.79</v>
      </c>
      <c r="W325">
        <v>3.29</v>
      </c>
      <c r="X325">
        <v>12.16</v>
      </c>
      <c r="Y325">
        <v>4.55</v>
      </c>
      <c r="Z325">
        <v>10.9</v>
      </c>
      <c r="AA325">
        <v>3.98</v>
      </c>
      <c r="AB325">
        <v>3.6</v>
      </c>
      <c r="AG325" s="8">
        <v>35612</v>
      </c>
      <c r="AH325">
        <v>-0.6</v>
      </c>
      <c r="AI325">
        <v>1.9</v>
      </c>
      <c r="AJ325">
        <v>2</v>
      </c>
      <c r="AK325">
        <v>0.9</v>
      </c>
      <c r="AL325">
        <v>2.2999999999999998</v>
      </c>
      <c r="AN325">
        <v>10.02</v>
      </c>
      <c r="AO325">
        <v>36.11</v>
      </c>
      <c r="AP325">
        <v>11.23</v>
      </c>
      <c r="AT325" s="8">
        <v>35612</v>
      </c>
      <c r="AU325" s="2">
        <v>1.9</v>
      </c>
      <c r="AV325">
        <v>1.7</v>
      </c>
      <c r="AW325">
        <v>1.7</v>
      </c>
      <c r="AX325">
        <v>2</v>
      </c>
      <c r="AY325" s="2">
        <v>-0.4</v>
      </c>
      <c r="AZ325">
        <v>-0.3</v>
      </c>
      <c r="BA325">
        <v>-0.9</v>
      </c>
      <c r="BB325">
        <v>0</v>
      </c>
      <c r="BD325" s="3">
        <f t="shared" si="31"/>
        <v>1.9</v>
      </c>
      <c r="BE325" s="7">
        <f t="shared" si="26"/>
        <v>0.59850000000000003</v>
      </c>
      <c r="BF325" s="7">
        <f t="shared" si="27"/>
        <v>0.26640000000000003</v>
      </c>
      <c r="BG325" s="7">
        <f t="shared" si="28"/>
        <v>1.0350999999999999</v>
      </c>
      <c r="BH325" s="7">
        <f t="shared" si="32"/>
        <v>0.91257999999999995</v>
      </c>
      <c r="BI325" s="7">
        <f t="shared" si="29"/>
        <v>0.10107000000000001</v>
      </c>
      <c r="BO325" s="8">
        <v>35612</v>
      </c>
      <c r="BP325">
        <v>-0.1</v>
      </c>
      <c r="BQ325">
        <v>0.6</v>
      </c>
    </row>
    <row r="326" spans="3:69" x14ac:dyDescent="0.3">
      <c r="C326" s="8">
        <v>35643</v>
      </c>
      <c r="D326">
        <v>2.1</v>
      </c>
      <c r="E326">
        <v>2.1</v>
      </c>
      <c r="F326">
        <v>2.8</v>
      </c>
      <c r="G326">
        <v>1.6</v>
      </c>
      <c r="H326">
        <v>5.4</v>
      </c>
      <c r="I326">
        <v>-0.5</v>
      </c>
      <c r="J326">
        <v>2.5</v>
      </c>
      <c r="K326">
        <v>0.8</v>
      </c>
      <c r="L326">
        <v>0.4</v>
      </c>
      <c r="M326">
        <v>2.2000000000000002</v>
      </c>
      <c r="N326">
        <v>2.2999999999999998</v>
      </c>
      <c r="O326">
        <v>2.2999999999999998</v>
      </c>
      <c r="P326">
        <v>100</v>
      </c>
      <c r="Q326">
        <v>95.04</v>
      </c>
      <c r="R326">
        <v>28.5</v>
      </c>
      <c r="S326">
        <v>19.809999999999999</v>
      </c>
      <c r="T326">
        <v>5.9</v>
      </c>
      <c r="U326">
        <v>4.1100000000000003</v>
      </c>
      <c r="V326">
        <v>6.79</v>
      </c>
      <c r="W326">
        <v>3.29</v>
      </c>
      <c r="X326">
        <v>12.16</v>
      </c>
      <c r="Y326">
        <v>4.55</v>
      </c>
      <c r="Z326">
        <v>10.9</v>
      </c>
      <c r="AA326">
        <v>3.98</v>
      </c>
      <c r="AB326">
        <v>3.6</v>
      </c>
      <c r="AG326" s="8">
        <v>35643</v>
      </c>
      <c r="AH326">
        <v>-0.6</v>
      </c>
      <c r="AI326">
        <v>2.1</v>
      </c>
      <c r="AJ326">
        <v>2.6</v>
      </c>
      <c r="AK326">
        <v>0.9</v>
      </c>
      <c r="AL326">
        <v>2.2999999999999998</v>
      </c>
      <c r="AN326">
        <v>10.02</v>
      </c>
      <c r="AO326">
        <v>36.11</v>
      </c>
      <c r="AP326">
        <v>11.23</v>
      </c>
      <c r="AT326" s="8">
        <v>35643</v>
      </c>
      <c r="AU326" s="2">
        <v>2.1</v>
      </c>
      <c r="AV326">
        <v>1.6</v>
      </c>
      <c r="AW326">
        <v>2.1</v>
      </c>
      <c r="AX326">
        <v>2</v>
      </c>
      <c r="AY326" s="2">
        <v>0.1</v>
      </c>
      <c r="AZ326">
        <v>-0.3</v>
      </c>
      <c r="BA326">
        <v>0.1</v>
      </c>
      <c r="BB326">
        <v>0.2</v>
      </c>
      <c r="BD326" s="3">
        <f t="shared" si="31"/>
        <v>2.1</v>
      </c>
      <c r="BE326" s="7">
        <f t="shared" ref="BE326:BE389" si="33" xml:space="preserve"> F326*R326/100</f>
        <v>0.79799999999999993</v>
      </c>
      <c r="BF326" s="7">
        <f t="shared" ref="BF326:BF389" si="34" xml:space="preserve"> AB326*7.4/100</f>
        <v>0.26640000000000003</v>
      </c>
      <c r="BG326" s="7">
        <f t="shared" ref="BG326:BG389" si="35" xml:space="preserve"> AU326-BE326-BF326</f>
        <v>1.0356000000000001</v>
      </c>
      <c r="BH326" s="7">
        <f t="shared" si="32"/>
        <v>1.1492800000000001</v>
      </c>
      <c r="BI326" s="7">
        <f t="shared" ref="BI326:BI389" si="36" xml:space="preserve"> (AK326*AP326+AL326*AQ326)/100</f>
        <v>0.10107000000000001</v>
      </c>
      <c r="BO326" s="8">
        <v>35643</v>
      </c>
      <c r="BP326">
        <v>-0.2</v>
      </c>
      <c r="BQ326">
        <v>0.5</v>
      </c>
    </row>
    <row r="327" spans="3:69" x14ac:dyDescent="0.3">
      <c r="C327" s="8">
        <v>35674</v>
      </c>
      <c r="D327">
        <v>2.4</v>
      </c>
      <c r="E327">
        <v>2.4</v>
      </c>
      <c r="F327">
        <v>2.4</v>
      </c>
      <c r="G327">
        <v>1.5</v>
      </c>
      <c r="H327">
        <v>5.4</v>
      </c>
      <c r="I327">
        <v>-0.4</v>
      </c>
      <c r="J327">
        <v>2.9</v>
      </c>
      <c r="K327">
        <v>12.3</v>
      </c>
      <c r="L327">
        <v>0.3</v>
      </c>
      <c r="M327">
        <v>2.2000000000000002</v>
      </c>
      <c r="N327">
        <v>2.5</v>
      </c>
      <c r="O327">
        <v>2.2000000000000002</v>
      </c>
      <c r="P327">
        <v>100</v>
      </c>
      <c r="Q327">
        <v>95.04</v>
      </c>
      <c r="R327">
        <v>28.5</v>
      </c>
      <c r="S327">
        <v>19.809999999999999</v>
      </c>
      <c r="T327">
        <v>5.9</v>
      </c>
      <c r="U327">
        <v>4.1100000000000003</v>
      </c>
      <c r="V327">
        <v>6.79</v>
      </c>
      <c r="W327">
        <v>3.29</v>
      </c>
      <c r="X327">
        <v>12.16</v>
      </c>
      <c r="Y327">
        <v>4.55</v>
      </c>
      <c r="Z327">
        <v>10.9</v>
      </c>
      <c r="AA327">
        <v>3.98</v>
      </c>
      <c r="AB327">
        <v>3.5</v>
      </c>
      <c r="AG327" s="8">
        <v>35674</v>
      </c>
      <c r="AH327">
        <v>-0.5</v>
      </c>
      <c r="AI327">
        <v>2.5</v>
      </c>
      <c r="AJ327">
        <v>2.5</v>
      </c>
      <c r="AK327">
        <v>4.2</v>
      </c>
      <c r="AL327">
        <v>2.2000000000000002</v>
      </c>
      <c r="AN327">
        <v>10.02</v>
      </c>
      <c r="AO327">
        <v>36.11</v>
      </c>
      <c r="AP327">
        <v>11.23</v>
      </c>
      <c r="AT327" s="8">
        <v>35674</v>
      </c>
      <c r="AU327" s="2">
        <v>2.4</v>
      </c>
      <c r="AV327">
        <v>2.2999999999999998</v>
      </c>
      <c r="AW327">
        <v>2.2000000000000002</v>
      </c>
      <c r="AX327">
        <v>2.6</v>
      </c>
      <c r="AY327" s="2">
        <v>0.7</v>
      </c>
      <c r="AZ327">
        <v>1.3</v>
      </c>
      <c r="BA327">
        <v>0.8</v>
      </c>
      <c r="BB327">
        <v>0.6</v>
      </c>
      <c r="BD327" s="3">
        <f t="shared" si="31"/>
        <v>2.4</v>
      </c>
      <c r="BE327" s="7">
        <f t="shared" si="33"/>
        <v>0.68399999999999994</v>
      </c>
      <c r="BF327" s="7">
        <f t="shared" si="34"/>
        <v>0.25900000000000001</v>
      </c>
      <c r="BG327" s="7">
        <f t="shared" si="35"/>
        <v>1.4569999999999999</v>
      </c>
      <c r="BH327" s="7">
        <f t="shared" si="32"/>
        <v>1.1532500000000001</v>
      </c>
      <c r="BI327" s="7">
        <f t="shared" si="36"/>
        <v>0.47166000000000002</v>
      </c>
      <c r="BO327" s="8">
        <v>35674</v>
      </c>
      <c r="BP327">
        <v>-0.8</v>
      </c>
      <c r="BQ327">
        <v>-0.1</v>
      </c>
    </row>
    <row r="328" spans="3:69" x14ac:dyDescent="0.3">
      <c r="C328" s="8">
        <v>35704</v>
      </c>
      <c r="D328">
        <v>2.5</v>
      </c>
      <c r="E328">
        <v>2.4</v>
      </c>
      <c r="F328">
        <v>2.7</v>
      </c>
      <c r="G328">
        <v>1.5</v>
      </c>
      <c r="H328">
        <v>4.9000000000000004</v>
      </c>
      <c r="I328">
        <v>-0.4</v>
      </c>
      <c r="J328">
        <v>3</v>
      </c>
      <c r="K328">
        <v>12.3</v>
      </c>
      <c r="L328">
        <v>0.2</v>
      </c>
      <c r="M328">
        <v>2.2000000000000002</v>
      </c>
      <c r="N328">
        <v>3</v>
      </c>
      <c r="O328">
        <v>2.1</v>
      </c>
      <c r="P328">
        <v>100</v>
      </c>
      <c r="Q328">
        <v>95.04</v>
      </c>
      <c r="R328">
        <v>28.5</v>
      </c>
      <c r="S328">
        <v>19.809999999999999</v>
      </c>
      <c r="T328">
        <v>5.9</v>
      </c>
      <c r="U328">
        <v>4.1100000000000003</v>
      </c>
      <c r="V328">
        <v>6.79</v>
      </c>
      <c r="W328">
        <v>3.29</v>
      </c>
      <c r="X328">
        <v>12.16</v>
      </c>
      <c r="Y328">
        <v>4.55</v>
      </c>
      <c r="Z328">
        <v>10.9</v>
      </c>
      <c r="AA328">
        <v>3.98</v>
      </c>
      <c r="AB328">
        <v>2.8</v>
      </c>
      <c r="AG328" s="8">
        <v>35704</v>
      </c>
      <c r="AH328">
        <v>-0.5</v>
      </c>
      <c r="AI328">
        <v>2.4</v>
      </c>
      <c r="AJ328">
        <v>2.4</v>
      </c>
      <c r="AK328">
        <v>4.2</v>
      </c>
      <c r="AL328">
        <v>2.5</v>
      </c>
      <c r="AN328">
        <v>10.02</v>
      </c>
      <c r="AO328">
        <v>36.11</v>
      </c>
      <c r="AP328">
        <v>11.23</v>
      </c>
      <c r="AT328" s="8">
        <v>35704</v>
      </c>
      <c r="AU328" s="2">
        <v>2.5</v>
      </c>
      <c r="AV328">
        <v>2.2999999999999998</v>
      </c>
      <c r="AW328">
        <v>2.1</v>
      </c>
      <c r="AX328">
        <v>2.9</v>
      </c>
      <c r="AY328" s="2">
        <v>0.3</v>
      </c>
      <c r="AZ328">
        <v>0.2</v>
      </c>
      <c r="BA328">
        <v>0.2</v>
      </c>
      <c r="BB328">
        <v>0.3</v>
      </c>
      <c r="BD328" s="3">
        <f t="shared" si="31"/>
        <v>2.5</v>
      </c>
      <c r="BE328" s="7">
        <f t="shared" si="33"/>
        <v>0.76950000000000007</v>
      </c>
      <c r="BF328" s="7">
        <f t="shared" si="34"/>
        <v>0.2072</v>
      </c>
      <c r="BG328" s="7">
        <f t="shared" si="35"/>
        <v>1.5232999999999999</v>
      </c>
      <c r="BH328" s="7">
        <f t="shared" si="32"/>
        <v>1.1071200000000001</v>
      </c>
      <c r="BI328" s="7">
        <f t="shared" si="36"/>
        <v>0.47166000000000002</v>
      </c>
      <c r="BO328" s="8">
        <v>35704</v>
      </c>
      <c r="BP328">
        <v>-3.4</v>
      </c>
      <c r="BQ328">
        <v>-3.6</v>
      </c>
    </row>
    <row r="329" spans="3:69" x14ac:dyDescent="0.3">
      <c r="C329" s="8">
        <v>35735</v>
      </c>
      <c r="D329">
        <v>2.1</v>
      </c>
      <c r="E329">
        <v>2.2000000000000002</v>
      </c>
      <c r="F329">
        <v>1.6</v>
      </c>
      <c r="G329">
        <v>1.5</v>
      </c>
      <c r="H329">
        <v>4.5999999999999996</v>
      </c>
      <c r="I329">
        <v>-0.5</v>
      </c>
      <c r="J329">
        <v>3.1</v>
      </c>
      <c r="K329">
        <v>12.4</v>
      </c>
      <c r="L329">
        <v>0.1</v>
      </c>
      <c r="M329">
        <v>2.2000000000000002</v>
      </c>
      <c r="N329">
        <v>2.2999999999999998</v>
      </c>
      <c r="O329">
        <v>2.1</v>
      </c>
      <c r="P329">
        <v>100</v>
      </c>
      <c r="Q329">
        <v>95.04</v>
      </c>
      <c r="R329">
        <v>28.5</v>
      </c>
      <c r="S329">
        <v>19.809999999999999</v>
      </c>
      <c r="T329">
        <v>5.9</v>
      </c>
      <c r="U329">
        <v>4.1100000000000003</v>
      </c>
      <c r="V329">
        <v>6.79</v>
      </c>
      <c r="W329">
        <v>3.29</v>
      </c>
      <c r="X329">
        <v>12.16</v>
      </c>
      <c r="Y329">
        <v>4.55</v>
      </c>
      <c r="Z329">
        <v>10.9</v>
      </c>
      <c r="AA329">
        <v>3.98</v>
      </c>
      <c r="AB329">
        <v>2.2000000000000002</v>
      </c>
      <c r="AG329" s="8">
        <v>35735</v>
      </c>
      <c r="AH329">
        <v>-0.6</v>
      </c>
      <c r="AI329">
        <v>2.5</v>
      </c>
      <c r="AJ329">
        <v>1.5</v>
      </c>
      <c r="AK329">
        <v>4.3</v>
      </c>
      <c r="AL329">
        <v>2.2999999999999998</v>
      </c>
      <c r="AN329">
        <v>10.02</v>
      </c>
      <c r="AO329">
        <v>36.11</v>
      </c>
      <c r="AP329">
        <v>11.23</v>
      </c>
      <c r="AT329" s="8">
        <v>35735</v>
      </c>
      <c r="AU329" s="2">
        <v>2.1</v>
      </c>
      <c r="AV329">
        <v>2.2999999999999998</v>
      </c>
      <c r="AW329">
        <v>1.5</v>
      </c>
      <c r="AX329">
        <v>2.7</v>
      </c>
      <c r="AY329" s="2">
        <v>-0.7</v>
      </c>
      <c r="AZ329">
        <v>0</v>
      </c>
      <c r="BA329">
        <v>-1.2</v>
      </c>
      <c r="BB329">
        <v>-0.1</v>
      </c>
      <c r="BD329" s="3">
        <f t="shared" si="31"/>
        <v>2.1</v>
      </c>
      <c r="BE329" s="7">
        <f t="shared" si="33"/>
        <v>0.45600000000000002</v>
      </c>
      <c r="BF329" s="7">
        <f t="shared" si="34"/>
        <v>0.1628</v>
      </c>
      <c r="BG329" s="7">
        <f t="shared" si="35"/>
        <v>1.4812000000000001</v>
      </c>
      <c r="BH329" s="7">
        <f t="shared" si="32"/>
        <v>0.79215000000000002</v>
      </c>
      <c r="BI329" s="7">
        <f t="shared" si="36"/>
        <v>0.48289000000000004</v>
      </c>
      <c r="BO329" s="8">
        <v>35735</v>
      </c>
      <c r="BP329">
        <v>-1</v>
      </c>
      <c r="BQ329">
        <v>-5.2</v>
      </c>
    </row>
    <row r="330" spans="3:69" x14ac:dyDescent="0.3">
      <c r="C330" s="8">
        <v>35765</v>
      </c>
      <c r="D330">
        <v>1.8</v>
      </c>
      <c r="E330">
        <v>2.2000000000000002</v>
      </c>
      <c r="F330">
        <v>0.5</v>
      </c>
      <c r="G330">
        <v>1.5</v>
      </c>
      <c r="H330">
        <v>4.3</v>
      </c>
      <c r="I330">
        <v>-0.5</v>
      </c>
      <c r="J330">
        <v>3.3</v>
      </c>
      <c r="K330">
        <v>12.3</v>
      </c>
      <c r="L330">
        <v>0.1</v>
      </c>
      <c r="M330">
        <v>2.2000000000000002</v>
      </c>
      <c r="N330">
        <v>2.2000000000000002</v>
      </c>
      <c r="O330">
        <v>2.2000000000000002</v>
      </c>
      <c r="P330">
        <v>100</v>
      </c>
      <c r="Q330">
        <v>95.04</v>
      </c>
      <c r="R330">
        <v>28.5</v>
      </c>
      <c r="S330">
        <v>19.809999999999999</v>
      </c>
      <c r="T330">
        <v>5.9</v>
      </c>
      <c r="U330">
        <v>4.1100000000000003</v>
      </c>
      <c r="V330">
        <v>6.79</v>
      </c>
      <c r="W330">
        <v>3.29</v>
      </c>
      <c r="X330">
        <v>12.16</v>
      </c>
      <c r="Y330">
        <v>4.55</v>
      </c>
      <c r="Z330">
        <v>10.9</v>
      </c>
      <c r="AA330">
        <v>3.98</v>
      </c>
      <c r="AB330">
        <v>1.5</v>
      </c>
      <c r="AG330" s="8">
        <v>35765</v>
      </c>
      <c r="AH330">
        <v>-0.5</v>
      </c>
      <c r="AI330">
        <v>2.6</v>
      </c>
      <c r="AJ330">
        <v>0.4</v>
      </c>
      <c r="AK330">
        <v>4.4000000000000004</v>
      </c>
      <c r="AL330">
        <v>2.2999999999999998</v>
      </c>
      <c r="AN330">
        <v>10.02</v>
      </c>
      <c r="AO330">
        <v>36.11</v>
      </c>
      <c r="AP330">
        <v>11.23</v>
      </c>
      <c r="AT330" s="8">
        <v>35765</v>
      </c>
      <c r="AU330" s="2">
        <v>1.8</v>
      </c>
      <c r="AV330">
        <v>2.4</v>
      </c>
      <c r="AW330">
        <v>0.7</v>
      </c>
      <c r="AX330">
        <v>2.8</v>
      </c>
      <c r="AY330" s="2">
        <v>-0.2</v>
      </c>
      <c r="AZ330">
        <v>-0.1</v>
      </c>
      <c r="BA330">
        <v>-0.3</v>
      </c>
      <c r="BB330">
        <v>-0.1</v>
      </c>
      <c r="BD330" s="3">
        <f t="shared" si="31"/>
        <v>1.8</v>
      </c>
      <c r="BE330" s="7">
        <f t="shared" si="33"/>
        <v>0.14249999999999999</v>
      </c>
      <c r="BF330" s="7">
        <f t="shared" si="34"/>
        <v>0.11100000000000002</v>
      </c>
      <c r="BG330" s="7">
        <f t="shared" si="35"/>
        <v>1.5465</v>
      </c>
      <c r="BH330" s="7">
        <f t="shared" si="32"/>
        <v>0.40496000000000004</v>
      </c>
      <c r="BI330" s="7">
        <f t="shared" si="36"/>
        <v>0.49412000000000006</v>
      </c>
      <c r="BO330" s="8">
        <v>35765</v>
      </c>
      <c r="BP330">
        <v>-0.4</v>
      </c>
      <c r="BQ330">
        <v>-5.8</v>
      </c>
    </row>
    <row r="331" spans="3:69" x14ac:dyDescent="0.3">
      <c r="C331" s="8">
        <v>35796</v>
      </c>
      <c r="D331">
        <v>1.8</v>
      </c>
      <c r="E331">
        <v>2</v>
      </c>
      <c r="F331">
        <v>1.5</v>
      </c>
      <c r="G331">
        <v>1.5</v>
      </c>
      <c r="H331">
        <v>3</v>
      </c>
      <c r="I331">
        <v>-0.4</v>
      </c>
      <c r="J331">
        <v>2.5</v>
      </c>
      <c r="K331">
        <v>12.2</v>
      </c>
      <c r="L331">
        <v>0.1</v>
      </c>
      <c r="M331">
        <v>2.2000000000000002</v>
      </c>
      <c r="N331">
        <v>1.9</v>
      </c>
      <c r="O331">
        <v>2.2000000000000002</v>
      </c>
      <c r="P331">
        <v>100</v>
      </c>
      <c r="Q331">
        <v>95.04</v>
      </c>
      <c r="R331">
        <v>28.5</v>
      </c>
      <c r="S331">
        <v>19.809999999999999</v>
      </c>
      <c r="T331">
        <v>5.9</v>
      </c>
      <c r="U331">
        <v>4.1100000000000003</v>
      </c>
      <c r="V331">
        <v>6.79</v>
      </c>
      <c r="W331">
        <v>3.29</v>
      </c>
      <c r="X331">
        <v>12.16</v>
      </c>
      <c r="Y331">
        <v>4.55</v>
      </c>
      <c r="Z331">
        <v>10.9</v>
      </c>
      <c r="AA331">
        <v>3.98</v>
      </c>
      <c r="AB331">
        <v>0.5</v>
      </c>
      <c r="AG331" s="8">
        <v>35796</v>
      </c>
      <c r="AH331">
        <v>-0.2</v>
      </c>
      <c r="AI331">
        <v>2.1</v>
      </c>
      <c r="AJ331">
        <v>1.1000000000000001</v>
      </c>
      <c r="AK331">
        <v>4.5</v>
      </c>
      <c r="AL331">
        <v>2.1</v>
      </c>
      <c r="AN331">
        <v>10.02</v>
      </c>
      <c r="AO331">
        <v>36.11</v>
      </c>
      <c r="AP331">
        <v>11.23</v>
      </c>
      <c r="AT331" s="8">
        <v>35796</v>
      </c>
      <c r="AU331" s="2">
        <v>1.8</v>
      </c>
      <c r="AV331">
        <v>2</v>
      </c>
      <c r="AW331">
        <v>1.2</v>
      </c>
      <c r="AX331">
        <v>2.7</v>
      </c>
      <c r="AY331" s="2">
        <v>-0.1</v>
      </c>
      <c r="AZ331">
        <v>-0.8</v>
      </c>
      <c r="BA331">
        <v>-0.1</v>
      </c>
      <c r="BB331">
        <v>0</v>
      </c>
      <c r="BD331" s="3">
        <f t="shared" si="31"/>
        <v>1.8</v>
      </c>
      <c r="BE331" s="7">
        <f t="shared" si="33"/>
        <v>0.42749999999999999</v>
      </c>
      <c r="BF331" s="7">
        <f t="shared" si="34"/>
        <v>3.7000000000000005E-2</v>
      </c>
      <c r="BG331" s="7">
        <f t="shared" si="35"/>
        <v>1.3355000000000001</v>
      </c>
      <c r="BH331" s="7">
        <f t="shared" si="32"/>
        <v>0.60763</v>
      </c>
      <c r="BI331" s="7">
        <f t="shared" si="36"/>
        <v>0.50535000000000008</v>
      </c>
      <c r="BO331" s="8">
        <v>35796</v>
      </c>
      <c r="BP331">
        <v>-0.1</v>
      </c>
      <c r="BQ331">
        <v>-5.9</v>
      </c>
    </row>
    <row r="332" spans="3:69" x14ac:dyDescent="0.3">
      <c r="C332" s="8">
        <v>35827</v>
      </c>
      <c r="D332">
        <v>1.9</v>
      </c>
      <c r="E332">
        <v>1.8</v>
      </c>
      <c r="F332">
        <v>2.1</v>
      </c>
      <c r="G332">
        <v>1.5</v>
      </c>
      <c r="H332">
        <v>1</v>
      </c>
      <c r="I332">
        <v>-0.3</v>
      </c>
      <c r="J332">
        <v>3</v>
      </c>
      <c r="K332">
        <v>12.3</v>
      </c>
      <c r="L332">
        <v>-0.6</v>
      </c>
      <c r="M332">
        <v>2.2000000000000002</v>
      </c>
      <c r="N332">
        <v>2</v>
      </c>
      <c r="O332">
        <v>2.2000000000000002</v>
      </c>
      <c r="P332">
        <v>100</v>
      </c>
      <c r="Q332">
        <v>95.04</v>
      </c>
      <c r="R332">
        <v>28.5</v>
      </c>
      <c r="S332">
        <v>19.809999999999999</v>
      </c>
      <c r="T332">
        <v>5.9</v>
      </c>
      <c r="U332">
        <v>4.1100000000000003</v>
      </c>
      <c r="V332">
        <v>6.79</v>
      </c>
      <c r="W332">
        <v>3.29</v>
      </c>
      <c r="X332">
        <v>12.16</v>
      </c>
      <c r="Y332">
        <v>4.55</v>
      </c>
      <c r="Z332">
        <v>10.9</v>
      </c>
      <c r="AA332">
        <v>3.98</v>
      </c>
      <c r="AB332">
        <v>-2</v>
      </c>
      <c r="AG332" s="8">
        <v>35827</v>
      </c>
      <c r="AH332">
        <v>-0.2</v>
      </c>
      <c r="AI332">
        <v>2.5</v>
      </c>
      <c r="AJ332">
        <v>1.1000000000000001</v>
      </c>
      <c r="AK332">
        <v>4.0999999999999996</v>
      </c>
      <c r="AL332">
        <v>2.1</v>
      </c>
      <c r="AN332">
        <v>10.02</v>
      </c>
      <c r="AO332">
        <v>36.11</v>
      </c>
      <c r="AP332">
        <v>11.23</v>
      </c>
      <c r="AT332" s="8">
        <v>35827</v>
      </c>
      <c r="AU332" s="2">
        <v>1.9</v>
      </c>
      <c r="AV332">
        <v>2.1</v>
      </c>
      <c r="AW332">
        <v>1.2</v>
      </c>
      <c r="AX332">
        <v>2.6</v>
      </c>
      <c r="AY332" s="2">
        <v>-0.1</v>
      </c>
      <c r="AZ332">
        <v>-0.2</v>
      </c>
      <c r="BA332">
        <v>-0.3</v>
      </c>
      <c r="BB332">
        <v>0</v>
      </c>
      <c r="BD332" s="3">
        <f t="shared" si="31"/>
        <v>1.9</v>
      </c>
      <c r="BE332" s="7">
        <f t="shared" si="33"/>
        <v>0.59850000000000003</v>
      </c>
      <c r="BF332" s="7">
        <f t="shared" si="34"/>
        <v>-0.14800000000000002</v>
      </c>
      <c r="BG332" s="7">
        <f t="shared" si="35"/>
        <v>1.4495</v>
      </c>
      <c r="BH332" s="7">
        <f t="shared" si="32"/>
        <v>0.64771000000000001</v>
      </c>
      <c r="BI332" s="7">
        <f t="shared" si="36"/>
        <v>0.46043000000000001</v>
      </c>
      <c r="BO332" s="8">
        <v>35827</v>
      </c>
      <c r="BP332">
        <v>-0.2</v>
      </c>
      <c r="BQ332">
        <v>-6</v>
      </c>
    </row>
    <row r="333" spans="3:69" x14ac:dyDescent="0.3">
      <c r="C333" s="8">
        <v>35855</v>
      </c>
      <c r="D333">
        <v>2.2000000000000002</v>
      </c>
      <c r="E333">
        <v>1.8</v>
      </c>
      <c r="F333">
        <v>3.2</v>
      </c>
      <c r="G333">
        <v>1.4</v>
      </c>
      <c r="H333">
        <v>0.7</v>
      </c>
      <c r="I333">
        <v>-0.4</v>
      </c>
      <c r="J333">
        <v>2.9</v>
      </c>
      <c r="K333">
        <v>12.4</v>
      </c>
      <c r="L333">
        <v>-0.8</v>
      </c>
      <c r="M333">
        <v>2.2999999999999998</v>
      </c>
      <c r="N333">
        <v>2.2000000000000002</v>
      </c>
      <c r="O333">
        <v>2.2000000000000002</v>
      </c>
      <c r="P333">
        <v>100</v>
      </c>
      <c r="Q333">
        <v>95.04</v>
      </c>
      <c r="R333">
        <v>28.5</v>
      </c>
      <c r="S333">
        <v>19.809999999999999</v>
      </c>
      <c r="T333">
        <v>5.9</v>
      </c>
      <c r="U333">
        <v>4.1100000000000003</v>
      </c>
      <c r="V333">
        <v>6.79</v>
      </c>
      <c r="W333">
        <v>3.29</v>
      </c>
      <c r="X333">
        <v>12.16</v>
      </c>
      <c r="Y333">
        <v>4.55</v>
      </c>
      <c r="Z333">
        <v>10.9</v>
      </c>
      <c r="AA333">
        <v>3.98</v>
      </c>
      <c r="AB333">
        <v>-2.5</v>
      </c>
      <c r="AG333" s="8">
        <v>35855</v>
      </c>
      <c r="AH333">
        <v>-0.2</v>
      </c>
      <c r="AI333">
        <v>2.5</v>
      </c>
      <c r="AJ333">
        <v>2</v>
      </c>
      <c r="AK333">
        <v>4.0999999999999996</v>
      </c>
      <c r="AL333">
        <v>2.1</v>
      </c>
      <c r="AN333">
        <v>10.02</v>
      </c>
      <c r="AO333">
        <v>36.11</v>
      </c>
      <c r="AP333">
        <v>11.23</v>
      </c>
      <c r="AT333" s="8">
        <v>35855</v>
      </c>
      <c r="AU333" s="2">
        <v>2.2000000000000002</v>
      </c>
      <c r="AV333">
        <v>2.1</v>
      </c>
      <c r="AW333">
        <v>1.9</v>
      </c>
      <c r="AX333">
        <v>2.5</v>
      </c>
      <c r="AY333" s="2">
        <v>0.4</v>
      </c>
      <c r="AZ333">
        <v>0.4</v>
      </c>
      <c r="BA333">
        <v>0.8</v>
      </c>
      <c r="BB333">
        <v>-0.1</v>
      </c>
      <c r="BD333" s="3">
        <f t="shared" si="31"/>
        <v>2.2000000000000002</v>
      </c>
      <c r="BE333" s="7">
        <f t="shared" si="33"/>
        <v>0.91200000000000003</v>
      </c>
      <c r="BF333" s="7">
        <f t="shared" si="34"/>
        <v>-0.185</v>
      </c>
      <c r="BG333" s="7">
        <f t="shared" si="35"/>
        <v>1.4730000000000003</v>
      </c>
      <c r="BH333" s="7">
        <f t="shared" si="32"/>
        <v>0.97270000000000001</v>
      </c>
      <c r="BI333" s="7">
        <f t="shared" si="36"/>
        <v>0.46043000000000001</v>
      </c>
      <c r="BO333" s="8">
        <v>35855</v>
      </c>
      <c r="BP333">
        <v>-0.3</v>
      </c>
      <c r="BQ333">
        <v>-6.1</v>
      </c>
    </row>
    <row r="334" spans="3:69" x14ac:dyDescent="0.3">
      <c r="C334" s="8">
        <v>35886</v>
      </c>
      <c r="D334">
        <v>0.4</v>
      </c>
      <c r="E334">
        <v>0.2</v>
      </c>
      <c r="F334">
        <v>0.4</v>
      </c>
      <c r="G334">
        <v>0.8</v>
      </c>
      <c r="H334">
        <v>-1.2</v>
      </c>
      <c r="I334">
        <v>-2.4</v>
      </c>
      <c r="J334">
        <v>1.6</v>
      </c>
      <c r="K334">
        <v>10.8</v>
      </c>
      <c r="L334">
        <v>-2.2999999999999998</v>
      </c>
      <c r="M334">
        <v>1.9</v>
      </c>
      <c r="N334">
        <v>-0.2</v>
      </c>
      <c r="O334">
        <v>0.4</v>
      </c>
      <c r="P334">
        <v>100</v>
      </c>
      <c r="Q334">
        <v>95.04</v>
      </c>
      <c r="R334">
        <v>28.5</v>
      </c>
      <c r="S334">
        <v>19.809999999999999</v>
      </c>
      <c r="T334">
        <v>5.9</v>
      </c>
      <c r="U334">
        <v>4.1100000000000003</v>
      </c>
      <c r="V334">
        <v>6.79</v>
      </c>
      <c r="W334">
        <v>3.29</v>
      </c>
      <c r="X334">
        <v>12.16</v>
      </c>
      <c r="Y334">
        <v>4.55</v>
      </c>
      <c r="Z334">
        <v>10.9</v>
      </c>
      <c r="AA334">
        <v>3.98</v>
      </c>
      <c r="AB334">
        <v>-4.8</v>
      </c>
      <c r="AG334" s="8">
        <v>35886</v>
      </c>
      <c r="AH334">
        <v>-2.2999999999999998</v>
      </c>
      <c r="AI334">
        <v>1</v>
      </c>
      <c r="AJ334">
        <v>-0.6</v>
      </c>
      <c r="AK334">
        <v>2.8</v>
      </c>
      <c r="AL334">
        <v>0.7</v>
      </c>
      <c r="AN334">
        <v>10.02</v>
      </c>
      <c r="AO334">
        <v>36.11</v>
      </c>
      <c r="AP334">
        <v>11.23</v>
      </c>
      <c r="AT334" s="8">
        <v>35886</v>
      </c>
      <c r="AU334" s="2">
        <v>0.4</v>
      </c>
      <c r="AV334">
        <v>0.8</v>
      </c>
      <c r="AW334">
        <v>-0.5</v>
      </c>
      <c r="AX334">
        <v>1.3</v>
      </c>
      <c r="AY334" s="2">
        <v>0.2</v>
      </c>
      <c r="AZ334">
        <v>0.4</v>
      </c>
      <c r="BA334">
        <v>0.2</v>
      </c>
      <c r="BB334">
        <v>0.3</v>
      </c>
      <c r="BD334" s="3">
        <f t="shared" si="31"/>
        <v>0.4</v>
      </c>
      <c r="BE334" s="7">
        <f t="shared" si="33"/>
        <v>0.114</v>
      </c>
      <c r="BF334" s="7">
        <f t="shared" si="34"/>
        <v>-0.35520000000000002</v>
      </c>
      <c r="BG334" s="7">
        <f t="shared" si="35"/>
        <v>0.64119999999999999</v>
      </c>
      <c r="BH334" s="7">
        <f t="shared" si="32"/>
        <v>-0.11646000000000001</v>
      </c>
      <c r="BI334" s="7">
        <f t="shared" si="36"/>
        <v>0.31444</v>
      </c>
      <c r="BO334" s="8">
        <v>35886</v>
      </c>
      <c r="BP334">
        <v>-0.1</v>
      </c>
      <c r="BQ334">
        <v>-7</v>
      </c>
    </row>
    <row r="335" spans="3:69" x14ac:dyDescent="0.3">
      <c r="C335" s="8">
        <v>35916</v>
      </c>
      <c r="D335">
        <v>0.5</v>
      </c>
      <c r="E335">
        <v>0</v>
      </c>
      <c r="F335">
        <v>1.4</v>
      </c>
      <c r="G335">
        <v>0.6</v>
      </c>
      <c r="H335">
        <v>-2</v>
      </c>
      <c r="I335">
        <v>-2.2000000000000002</v>
      </c>
      <c r="J335">
        <v>1.3</v>
      </c>
      <c r="K335">
        <v>10.8</v>
      </c>
      <c r="L335">
        <v>-2.2999999999999998</v>
      </c>
      <c r="M335">
        <v>1.8</v>
      </c>
      <c r="N335">
        <v>-0.3</v>
      </c>
      <c r="O335">
        <v>0.1</v>
      </c>
      <c r="P335">
        <v>100</v>
      </c>
      <c r="Q335">
        <v>95.04</v>
      </c>
      <c r="R335">
        <v>28.5</v>
      </c>
      <c r="S335">
        <v>19.809999999999999</v>
      </c>
      <c r="T335">
        <v>5.9</v>
      </c>
      <c r="U335">
        <v>4.1100000000000003</v>
      </c>
      <c r="V335">
        <v>6.79</v>
      </c>
      <c r="W335">
        <v>3.29</v>
      </c>
      <c r="X335">
        <v>12.16</v>
      </c>
      <c r="Y335">
        <v>4.55</v>
      </c>
      <c r="Z335">
        <v>10.9</v>
      </c>
      <c r="AA335">
        <v>3.98</v>
      </c>
      <c r="AB335">
        <v>-5.3</v>
      </c>
      <c r="AG335" s="8">
        <v>35916</v>
      </c>
      <c r="AH335">
        <v>-2.4</v>
      </c>
      <c r="AI335">
        <v>0.7</v>
      </c>
      <c r="AJ335">
        <v>0.1</v>
      </c>
      <c r="AK335">
        <v>2.9</v>
      </c>
      <c r="AL335">
        <v>0.6</v>
      </c>
      <c r="AN335">
        <v>10.02</v>
      </c>
      <c r="AO335">
        <v>36.11</v>
      </c>
      <c r="AP335">
        <v>11.23</v>
      </c>
      <c r="AT335" s="8">
        <v>35916</v>
      </c>
      <c r="AU335" s="2">
        <v>0.5</v>
      </c>
      <c r="AV335">
        <v>0.7</v>
      </c>
      <c r="AW335">
        <v>0</v>
      </c>
      <c r="AX335">
        <v>1.1000000000000001</v>
      </c>
      <c r="AY335" s="2">
        <v>0.3</v>
      </c>
      <c r="AZ335">
        <v>0.1</v>
      </c>
      <c r="BA335">
        <v>0.7</v>
      </c>
      <c r="BB335">
        <v>-0.1</v>
      </c>
      <c r="BD335" s="3">
        <f t="shared" si="31"/>
        <v>0.5</v>
      </c>
      <c r="BE335" s="7">
        <f t="shared" si="33"/>
        <v>0.39899999999999997</v>
      </c>
      <c r="BF335" s="7">
        <f t="shared" si="34"/>
        <v>-0.39219999999999999</v>
      </c>
      <c r="BG335" s="7">
        <f t="shared" si="35"/>
        <v>0.49320000000000003</v>
      </c>
      <c r="BH335" s="7">
        <f t="shared" si="32"/>
        <v>0.10625</v>
      </c>
      <c r="BI335" s="7">
        <f t="shared" si="36"/>
        <v>0.32567000000000002</v>
      </c>
      <c r="BO335" s="8">
        <v>35916</v>
      </c>
      <c r="BP335">
        <v>-0.1</v>
      </c>
      <c r="BQ335">
        <v>-6.8</v>
      </c>
    </row>
    <row r="336" spans="3:69" x14ac:dyDescent="0.3">
      <c r="C336" s="8">
        <v>35947</v>
      </c>
      <c r="D336">
        <v>0.1</v>
      </c>
      <c r="E336">
        <v>0</v>
      </c>
      <c r="F336">
        <v>0.1</v>
      </c>
      <c r="G336">
        <v>0.4</v>
      </c>
      <c r="H336">
        <v>-2.2999999999999998</v>
      </c>
      <c r="I336">
        <v>-2.2000000000000002</v>
      </c>
      <c r="J336">
        <v>1.4</v>
      </c>
      <c r="K336">
        <v>10.7</v>
      </c>
      <c r="L336">
        <v>-2.2999999999999998</v>
      </c>
      <c r="M336">
        <v>1.8</v>
      </c>
      <c r="N336">
        <v>-0.4</v>
      </c>
      <c r="O336">
        <v>0.2</v>
      </c>
      <c r="P336">
        <v>100</v>
      </c>
      <c r="Q336">
        <v>95.04</v>
      </c>
      <c r="R336">
        <v>28.5</v>
      </c>
      <c r="S336">
        <v>19.809999999999999</v>
      </c>
      <c r="T336">
        <v>5.9</v>
      </c>
      <c r="U336">
        <v>4.1100000000000003</v>
      </c>
      <c r="V336">
        <v>6.79</v>
      </c>
      <c r="W336">
        <v>3.29</v>
      </c>
      <c r="X336">
        <v>12.16</v>
      </c>
      <c r="Y336">
        <v>4.55</v>
      </c>
      <c r="Z336">
        <v>10.9</v>
      </c>
      <c r="AA336">
        <v>3.98</v>
      </c>
      <c r="AB336">
        <v>-5.2</v>
      </c>
      <c r="AG336" s="8">
        <v>35947</v>
      </c>
      <c r="AH336">
        <v>-2.2000000000000002</v>
      </c>
      <c r="AI336">
        <v>0.8</v>
      </c>
      <c r="AJ336">
        <v>-0.9</v>
      </c>
      <c r="AK336">
        <v>2.6</v>
      </c>
      <c r="AL336">
        <v>0.5</v>
      </c>
      <c r="AN336">
        <v>10.02</v>
      </c>
      <c r="AO336">
        <v>36.11</v>
      </c>
      <c r="AP336">
        <v>11.23</v>
      </c>
      <c r="AT336" s="8">
        <v>35947</v>
      </c>
      <c r="AU336" s="2">
        <v>0.1</v>
      </c>
      <c r="AV336">
        <v>0.6</v>
      </c>
      <c r="AW336">
        <v>-0.7</v>
      </c>
      <c r="AX336">
        <v>1</v>
      </c>
      <c r="AY336" s="2">
        <v>-0.4</v>
      </c>
      <c r="AZ336">
        <v>-0.1</v>
      </c>
      <c r="BA336">
        <v>-0.7</v>
      </c>
      <c r="BB336">
        <v>0</v>
      </c>
      <c r="BD336" s="3">
        <f t="shared" si="31"/>
        <v>0.1</v>
      </c>
      <c r="BE336" s="7">
        <f t="shared" si="33"/>
        <v>2.8500000000000001E-2</v>
      </c>
      <c r="BF336" s="7">
        <f t="shared" si="34"/>
        <v>-0.38480000000000003</v>
      </c>
      <c r="BG336" s="7">
        <f t="shared" si="35"/>
        <v>0.45630000000000004</v>
      </c>
      <c r="BH336" s="7">
        <f t="shared" si="32"/>
        <v>-0.24483000000000005</v>
      </c>
      <c r="BI336" s="7">
        <f t="shared" si="36"/>
        <v>0.29198000000000002</v>
      </c>
      <c r="BO336" s="8">
        <v>35947</v>
      </c>
      <c r="BP336">
        <v>0.1</v>
      </c>
      <c r="BQ336">
        <v>-6.5</v>
      </c>
    </row>
    <row r="337" spans="3:69" x14ac:dyDescent="0.3">
      <c r="C337" s="8">
        <v>35977</v>
      </c>
      <c r="D337">
        <v>-0.1</v>
      </c>
      <c r="E337">
        <v>-0.1</v>
      </c>
      <c r="F337">
        <v>-0.5</v>
      </c>
      <c r="G337">
        <v>0.4</v>
      </c>
      <c r="H337">
        <v>-2.6</v>
      </c>
      <c r="I337">
        <v>-2.2999999999999998</v>
      </c>
      <c r="J337">
        <v>0.8</v>
      </c>
      <c r="K337">
        <v>10.8</v>
      </c>
      <c r="L337">
        <v>-2.1</v>
      </c>
      <c r="M337">
        <v>1.8</v>
      </c>
      <c r="N337">
        <v>-0.5</v>
      </c>
      <c r="O337">
        <v>0</v>
      </c>
      <c r="P337">
        <v>100</v>
      </c>
      <c r="Q337">
        <v>95.04</v>
      </c>
      <c r="R337">
        <v>28.5</v>
      </c>
      <c r="S337">
        <v>19.809999999999999</v>
      </c>
      <c r="T337">
        <v>5.9</v>
      </c>
      <c r="U337">
        <v>4.1100000000000003</v>
      </c>
      <c r="V337">
        <v>6.79</v>
      </c>
      <c r="W337">
        <v>3.29</v>
      </c>
      <c r="X337">
        <v>12.16</v>
      </c>
      <c r="Y337">
        <v>4.55</v>
      </c>
      <c r="Z337">
        <v>10.9</v>
      </c>
      <c r="AA337">
        <v>3.98</v>
      </c>
      <c r="AB337">
        <v>-5.4</v>
      </c>
      <c r="AG337" s="8">
        <v>35977</v>
      </c>
      <c r="AH337">
        <v>-2.2999999999999998</v>
      </c>
      <c r="AI337">
        <v>0.3</v>
      </c>
      <c r="AJ337">
        <v>-1.3</v>
      </c>
      <c r="AK337">
        <v>2.6</v>
      </c>
      <c r="AL337">
        <v>0.4</v>
      </c>
      <c r="AN337">
        <v>10.02</v>
      </c>
      <c r="AO337">
        <v>36.11</v>
      </c>
      <c r="AP337">
        <v>11.23</v>
      </c>
      <c r="AT337" s="8">
        <v>35977</v>
      </c>
      <c r="AU337" s="2">
        <v>-0.1</v>
      </c>
      <c r="AV337">
        <v>0.5</v>
      </c>
      <c r="AW337">
        <v>-1.1000000000000001</v>
      </c>
      <c r="AX337">
        <v>0.9</v>
      </c>
      <c r="AY337" s="2">
        <v>-0.6</v>
      </c>
      <c r="AZ337">
        <v>-0.4</v>
      </c>
      <c r="BA337">
        <v>-1.3</v>
      </c>
      <c r="BB337">
        <v>-0.1</v>
      </c>
      <c r="BD337" s="3">
        <f t="shared" si="31"/>
        <v>-0.1</v>
      </c>
      <c r="BE337" s="7">
        <f t="shared" si="33"/>
        <v>-0.14249999999999999</v>
      </c>
      <c r="BF337" s="7">
        <f t="shared" si="34"/>
        <v>-0.39960000000000007</v>
      </c>
      <c r="BG337" s="7">
        <f t="shared" si="35"/>
        <v>0.44210000000000005</v>
      </c>
      <c r="BH337" s="7">
        <f t="shared" si="32"/>
        <v>-0.43936999999999998</v>
      </c>
      <c r="BI337" s="7">
        <f t="shared" si="36"/>
        <v>0.29198000000000002</v>
      </c>
      <c r="BO337" s="8">
        <v>35977</v>
      </c>
      <c r="BP337">
        <v>0.4</v>
      </c>
      <c r="BQ337">
        <v>-6</v>
      </c>
    </row>
    <row r="338" spans="3:69" x14ac:dyDescent="0.3">
      <c r="C338" s="8">
        <v>36008</v>
      </c>
      <c r="D338">
        <v>-0.3</v>
      </c>
      <c r="E338">
        <v>-0.1</v>
      </c>
      <c r="F338">
        <v>-1.4</v>
      </c>
      <c r="G338">
        <v>0.3</v>
      </c>
      <c r="H338">
        <v>-2.6</v>
      </c>
      <c r="I338">
        <v>-1.7</v>
      </c>
      <c r="J338">
        <v>1.4</v>
      </c>
      <c r="K338">
        <v>10.8</v>
      </c>
      <c r="L338">
        <v>-2</v>
      </c>
      <c r="M338">
        <v>1.8</v>
      </c>
      <c r="N338">
        <v>-0.6</v>
      </c>
      <c r="O338">
        <v>0</v>
      </c>
      <c r="P338">
        <v>100</v>
      </c>
      <c r="Q338">
        <v>95.04</v>
      </c>
      <c r="R338">
        <v>28.5</v>
      </c>
      <c r="S338">
        <v>19.809999999999999</v>
      </c>
      <c r="T338">
        <v>5.9</v>
      </c>
      <c r="U338">
        <v>4.1100000000000003</v>
      </c>
      <c r="V338">
        <v>6.79</v>
      </c>
      <c r="W338">
        <v>3.29</v>
      </c>
      <c r="X338">
        <v>12.16</v>
      </c>
      <c r="Y338">
        <v>4.55</v>
      </c>
      <c r="Z338">
        <v>10.9</v>
      </c>
      <c r="AA338">
        <v>3.98</v>
      </c>
      <c r="AB338">
        <v>-5.3</v>
      </c>
      <c r="AG338" s="8">
        <v>36008</v>
      </c>
      <c r="AH338">
        <v>-2</v>
      </c>
      <c r="AI338">
        <v>0.7</v>
      </c>
      <c r="AJ338">
        <v>-2.1</v>
      </c>
      <c r="AK338">
        <v>2.7</v>
      </c>
      <c r="AL338">
        <v>0.4</v>
      </c>
      <c r="AN338">
        <v>10.02</v>
      </c>
      <c r="AO338">
        <v>36.11</v>
      </c>
      <c r="AP338">
        <v>11.23</v>
      </c>
      <c r="AT338" s="8">
        <v>36008</v>
      </c>
      <c r="AU338" s="2">
        <v>-0.3</v>
      </c>
      <c r="AV338">
        <v>0.7</v>
      </c>
      <c r="AW338">
        <v>-1.5</v>
      </c>
      <c r="AX338">
        <v>0.9</v>
      </c>
      <c r="AY338" s="2">
        <v>-0.1</v>
      </c>
      <c r="AZ338">
        <v>-0.1</v>
      </c>
      <c r="BA338">
        <v>-0.3</v>
      </c>
      <c r="BB338">
        <v>0.2</v>
      </c>
      <c r="BD338" s="3">
        <f t="shared" si="31"/>
        <v>-0.3</v>
      </c>
      <c r="BE338" s="7">
        <f t="shared" si="33"/>
        <v>-0.39899999999999997</v>
      </c>
      <c r="BF338" s="7">
        <f t="shared" si="34"/>
        <v>-0.39219999999999999</v>
      </c>
      <c r="BG338" s="7">
        <f t="shared" si="35"/>
        <v>0.49119999999999997</v>
      </c>
      <c r="BH338" s="7">
        <f t="shared" si="32"/>
        <v>-0.68817000000000006</v>
      </c>
      <c r="BI338" s="7">
        <f t="shared" si="36"/>
        <v>0.30321000000000004</v>
      </c>
      <c r="BO338" s="8">
        <v>36008</v>
      </c>
      <c r="BP338">
        <v>0</v>
      </c>
      <c r="BQ338">
        <v>-5.8</v>
      </c>
    </row>
    <row r="339" spans="3:69" x14ac:dyDescent="0.3">
      <c r="C339" s="8">
        <v>36039</v>
      </c>
      <c r="D339">
        <v>-0.2</v>
      </c>
      <c r="E339">
        <v>-0.5</v>
      </c>
      <c r="F339">
        <v>0.5</v>
      </c>
      <c r="G339">
        <v>0.2</v>
      </c>
      <c r="H339">
        <v>-2.6</v>
      </c>
      <c r="I339">
        <v>-1.8</v>
      </c>
      <c r="J339">
        <v>0.7</v>
      </c>
      <c r="K339">
        <v>-0.6</v>
      </c>
      <c r="L339">
        <v>-1.9</v>
      </c>
      <c r="M339">
        <v>1.7</v>
      </c>
      <c r="N339">
        <v>-0.8</v>
      </c>
      <c r="O339">
        <v>-0.1</v>
      </c>
      <c r="P339">
        <v>100</v>
      </c>
      <c r="Q339">
        <v>95.04</v>
      </c>
      <c r="R339">
        <v>28.5</v>
      </c>
      <c r="S339">
        <v>19.809999999999999</v>
      </c>
      <c r="T339">
        <v>5.9</v>
      </c>
      <c r="U339">
        <v>4.1100000000000003</v>
      </c>
      <c r="V339">
        <v>6.79</v>
      </c>
      <c r="W339">
        <v>3.29</v>
      </c>
      <c r="X339">
        <v>12.16</v>
      </c>
      <c r="Y339">
        <v>4.55</v>
      </c>
      <c r="Z339">
        <v>10.9</v>
      </c>
      <c r="AA339">
        <v>3.98</v>
      </c>
      <c r="AB339">
        <v>-5.0999999999999996</v>
      </c>
      <c r="AG339" s="8">
        <v>36039</v>
      </c>
      <c r="AH339">
        <v>-2</v>
      </c>
      <c r="AI339">
        <v>0.2</v>
      </c>
      <c r="AJ339">
        <v>-0.7</v>
      </c>
      <c r="AK339">
        <v>-0.6</v>
      </c>
      <c r="AL339">
        <v>0.4</v>
      </c>
      <c r="AN339">
        <v>10.02</v>
      </c>
      <c r="AO339">
        <v>36.11</v>
      </c>
      <c r="AP339">
        <v>11.23</v>
      </c>
      <c r="AT339" s="8">
        <v>36039</v>
      </c>
      <c r="AU339" s="2">
        <v>-0.2</v>
      </c>
      <c r="AV339">
        <v>-0.1</v>
      </c>
      <c r="AW339">
        <v>-0.7</v>
      </c>
      <c r="AX339">
        <v>0.2</v>
      </c>
      <c r="AY339" s="2">
        <v>0.8</v>
      </c>
      <c r="AZ339">
        <v>0.5</v>
      </c>
      <c r="BA339">
        <v>1.6</v>
      </c>
      <c r="BB339">
        <v>-0.1</v>
      </c>
      <c r="BD339" s="3">
        <f t="shared" si="31"/>
        <v>-0.2</v>
      </c>
      <c r="BE339" s="7">
        <f t="shared" si="33"/>
        <v>0.14249999999999999</v>
      </c>
      <c r="BF339" s="7">
        <f t="shared" si="34"/>
        <v>-0.37740000000000001</v>
      </c>
      <c r="BG339" s="7">
        <f t="shared" si="35"/>
        <v>3.4899999999999987E-2</v>
      </c>
      <c r="BH339" s="7">
        <f t="shared" si="32"/>
        <v>-0.23272999999999996</v>
      </c>
      <c r="BI339" s="7">
        <f t="shared" si="36"/>
        <v>-6.7380000000000009E-2</v>
      </c>
      <c r="BO339" s="8">
        <v>36039</v>
      </c>
      <c r="BP339">
        <v>0.3</v>
      </c>
      <c r="BQ339">
        <v>-4.7</v>
      </c>
    </row>
    <row r="340" spans="3:69" x14ac:dyDescent="0.3">
      <c r="C340" s="8">
        <v>36069</v>
      </c>
      <c r="D340">
        <v>0.2</v>
      </c>
      <c r="E340">
        <v>-0.4</v>
      </c>
      <c r="F340">
        <v>2.4</v>
      </c>
      <c r="G340">
        <v>0.1</v>
      </c>
      <c r="H340">
        <v>-3.1</v>
      </c>
      <c r="I340">
        <v>-1.6</v>
      </c>
      <c r="J340">
        <v>0.6</v>
      </c>
      <c r="K340">
        <v>-0.5</v>
      </c>
      <c r="L340">
        <v>-1.8</v>
      </c>
      <c r="M340">
        <v>1.7</v>
      </c>
      <c r="N340">
        <v>-1</v>
      </c>
      <c r="O340">
        <v>0.1</v>
      </c>
      <c r="P340">
        <v>100</v>
      </c>
      <c r="Q340">
        <v>95.04</v>
      </c>
      <c r="R340">
        <v>28.5</v>
      </c>
      <c r="S340">
        <v>19.809999999999999</v>
      </c>
      <c r="T340">
        <v>5.9</v>
      </c>
      <c r="U340">
        <v>4.1100000000000003</v>
      </c>
      <c r="V340">
        <v>6.79</v>
      </c>
      <c r="W340">
        <v>3.29</v>
      </c>
      <c r="X340">
        <v>12.16</v>
      </c>
      <c r="Y340">
        <v>4.55</v>
      </c>
      <c r="Z340">
        <v>10.9</v>
      </c>
      <c r="AA340">
        <v>3.98</v>
      </c>
      <c r="AB340">
        <v>-5.4</v>
      </c>
      <c r="AG340" s="8">
        <v>36069</v>
      </c>
      <c r="AH340">
        <v>-2</v>
      </c>
      <c r="AI340">
        <v>0.1</v>
      </c>
      <c r="AJ340">
        <v>1</v>
      </c>
      <c r="AK340">
        <v>-0.7</v>
      </c>
      <c r="AL340">
        <v>0.2</v>
      </c>
      <c r="AN340">
        <v>10.02</v>
      </c>
      <c r="AO340">
        <v>36.11</v>
      </c>
      <c r="AP340">
        <v>11.23</v>
      </c>
      <c r="AT340" s="8">
        <v>36069</v>
      </c>
      <c r="AU340" s="2">
        <v>0.2</v>
      </c>
      <c r="AV340">
        <v>-0.2</v>
      </c>
      <c r="AW340">
        <v>0.5</v>
      </c>
      <c r="AX340">
        <v>0</v>
      </c>
      <c r="AY340" s="2">
        <v>0.7</v>
      </c>
      <c r="AZ340">
        <v>0.1</v>
      </c>
      <c r="BA340">
        <v>1.4</v>
      </c>
      <c r="BB340">
        <v>0.1</v>
      </c>
      <c r="BD340" s="3">
        <f t="shared" si="31"/>
        <v>0.2</v>
      </c>
      <c r="BE340" s="7">
        <f t="shared" si="33"/>
        <v>0.68399999999999994</v>
      </c>
      <c r="BF340" s="7">
        <f t="shared" si="34"/>
        <v>-0.39960000000000007</v>
      </c>
      <c r="BG340" s="7">
        <f t="shared" si="35"/>
        <v>-8.4399999999999864E-2</v>
      </c>
      <c r="BH340" s="7">
        <f t="shared" si="32"/>
        <v>0.37112000000000001</v>
      </c>
      <c r="BI340" s="7">
        <f t="shared" si="36"/>
        <v>-7.8609999999999999E-2</v>
      </c>
      <c r="BO340" s="8">
        <v>36069</v>
      </c>
      <c r="BP340">
        <v>2.9</v>
      </c>
      <c r="BQ340">
        <v>1.5</v>
      </c>
    </row>
    <row r="341" spans="3:69" x14ac:dyDescent="0.3">
      <c r="C341" s="8">
        <v>36100</v>
      </c>
      <c r="D341">
        <v>0.8</v>
      </c>
      <c r="E341">
        <v>-0.3</v>
      </c>
      <c r="F341">
        <v>4.4000000000000004</v>
      </c>
      <c r="G341">
        <v>0.1</v>
      </c>
      <c r="H341">
        <v>-3.1</v>
      </c>
      <c r="I341">
        <v>-1.5</v>
      </c>
      <c r="J341">
        <v>0</v>
      </c>
      <c r="K341">
        <v>-0.5</v>
      </c>
      <c r="L341">
        <v>-1.7</v>
      </c>
      <c r="M341">
        <v>1.7</v>
      </c>
      <c r="N341">
        <v>-0.2</v>
      </c>
      <c r="O341">
        <v>-0.1</v>
      </c>
      <c r="P341">
        <v>100</v>
      </c>
      <c r="Q341">
        <v>95.04</v>
      </c>
      <c r="R341">
        <v>28.5</v>
      </c>
      <c r="S341">
        <v>19.809999999999999</v>
      </c>
      <c r="T341">
        <v>5.9</v>
      </c>
      <c r="U341">
        <v>4.1100000000000003</v>
      </c>
      <c r="V341">
        <v>6.79</v>
      </c>
      <c r="W341">
        <v>3.29</v>
      </c>
      <c r="X341">
        <v>12.16</v>
      </c>
      <c r="Y341">
        <v>4.55</v>
      </c>
      <c r="Z341">
        <v>10.9</v>
      </c>
      <c r="AA341">
        <v>3.98</v>
      </c>
      <c r="AB341">
        <v>-5.2</v>
      </c>
      <c r="AG341" s="8">
        <v>36100</v>
      </c>
      <c r="AH341">
        <v>-1.9</v>
      </c>
      <c r="AI341">
        <v>-0.3</v>
      </c>
      <c r="AJ341">
        <v>2.6</v>
      </c>
      <c r="AK341">
        <v>-0.8</v>
      </c>
      <c r="AL341">
        <v>0.2</v>
      </c>
      <c r="AN341">
        <v>10.02</v>
      </c>
      <c r="AO341">
        <v>36.11</v>
      </c>
      <c r="AP341">
        <v>11.23</v>
      </c>
      <c r="AT341" s="8">
        <v>36100</v>
      </c>
      <c r="AU341" s="2">
        <v>0.8</v>
      </c>
      <c r="AV341">
        <v>-0.2</v>
      </c>
      <c r="AW341">
        <v>1.6</v>
      </c>
      <c r="AX341">
        <v>0</v>
      </c>
      <c r="AY341" s="2">
        <v>-0.1</v>
      </c>
      <c r="AZ341">
        <v>0</v>
      </c>
      <c r="BA341">
        <v>-0.1</v>
      </c>
      <c r="BB341">
        <v>-0.1</v>
      </c>
      <c r="BD341" s="3">
        <f t="shared" si="31"/>
        <v>0.8</v>
      </c>
      <c r="BE341" s="7">
        <f t="shared" si="33"/>
        <v>1.254</v>
      </c>
      <c r="BF341" s="7">
        <f t="shared" si="34"/>
        <v>-0.38480000000000003</v>
      </c>
      <c r="BG341" s="7">
        <f t="shared" si="35"/>
        <v>-6.9199999999999928E-2</v>
      </c>
      <c r="BH341" s="7">
        <f t="shared" si="32"/>
        <v>0.90879999999999994</v>
      </c>
      <c r="BI341" s="7">
        <f t="shared" si="36"/>
        <v>-8.9840000000000003E-2</v>
      </c>
      <c r="BO341" s="8">
        <v>36100</v>
      </c>
      <c r="BP341">
        <v>1.1000000000000001</v>
      </c>
      <c r="BQ341">
        <v>3.6</v>
      </c>
    </row>
    <row r="342" spans="3:69" x14ac:dyDescent="0.3">
      <c r="C342" s="8">
        <v>36130</v>
      </c>
      <c r="D342">
        <v>0.6</v>
      </c>
      <c r="E342">
        <v>-0.3</v>
      </c>
      <c r="F342">
        <v>3.5</v>
      </c>
      <c r="G342">
        <v>-0.1</v>
      </c>
      <c r="H342">
        <v>-3.2</v>
      </c>
      <c r="I342">
        <v>-1.2</v>
      </c>
      <c r="J342">
        <v>-0.2</v>
      </c>
      <c r="K342">
        <v>-0.4</v>
      </c>
      <c r="L342">
        <v>-1.5</v>
      </c>
      <c r="M342">
        <v>1.7</v>
      </c>
      <c r="N342">
        <v>-0.3</v>
      </c>
      <c r="O342">
        <v>1.2</v>
      </c>
      <c r="P342">
        <v>100</v>
      </c>
      <c r="Q342">
        <v>95.04</v>
      </c>
      <c r="R342">
        <v>28.5</v>
      </c>
      <c r="S342">
        <v>19.809999999999999</v>
      </c>
      <c r="T342">
        <v>5.9</v>
      </c>
      <c r="U342">
        <v>4.1100000000000003</v>
      </c>
      <c r="V342">
        <v>6.79</v>
      </c>
      <c r="W342">
        <v>3.29</v>
      </c>
      <c r="X342">
        <v>12.16</v>
      </c>
      <c r="Y342">
        <v>4.55</v>
      </c>
      <c r="Z342">
        <v>10.9</v>
      </c>
      <c r="AA342">
        <v>3.98</v>
      </c>
      <c r="AB342">
        <v>-5</v>
      </c>
      <c r="AG342" s="8">
        <v>36130</v>
      </c>
      <c r="AH342">
        <v>-1.6</v>
      </c>
      <c r="AI342">
        <v>-0.3</v>
      </c>
      <c r="AJ342">
        <v>2.1</v>
      </c>
      <c r="AK342">
        <v>-0.7</v>
      </c>
      <c r="AL342">
        <v>0.2</v>
      </c>
      <c r="AN342">
        <v>10.02</v>
      </c>
      <c r="AO342">
        <v>36.11</v>
      </c>
      <c r="AP342">
        <v>11.23</v>
      </c>
      <c r="AT342" s="8">
        <v>36130</v>
      </c>
      <c r="AU342" s="2">
        <v>0.6</v>
      </c>
      <c r="AV342">
        <v>-0.1</v>
      </c>
      <c r="AW342">
        <v>1.3</v>
      </c>
      <c r="AX342">
        <v>-0.1</v>
      </c>
      <c r="AY342" s="2">
        <v>-0.4</v>
      </c>
      <c r="AZ342">
        <v>0</v>
      </c>
      <c r="BA342">
        <v>-0.6</v>
      </c>
      <c r="BB342">
        <v>-0.2</v>
      </c>
      <c r="BD342" s="3">
        <f t="shared" si="31"/>
        <v>0.6</v>
      </c>
      <c r="BE342" s="7">
        <f t="shared" si="33"/>
        <v>0.99750000000000005</v>
      </c>
      <c r="BF342" s="7">
        <f t="shared" si="34"/>
        <v>-0.37</v>
      </c>
      <c r="BG342" s="7">
        <f t="shared" si="35"/>
        <v>-2.750000000000008E-2</v>
      </c>
      <c r="BH342" s="7">
        <f t="shared" si="32"/>
        <v>0.72825000000000006</v>
      </c>
      <c r="BI342" s="7">
        <f t="shared" si="36"/>
        <v>-7.8609999999999999E-2</v>
      </c>
      <c r="BO342" s="8">
        <v>36130</v>
      </c>
      <c r="BP342">
        <v>-0.1</v>
      </c>
      <c r="BQ342">
        <v>3.9</v>
      </c>
    </row>
    <row r="343" spans="3:69" x14ac:dyDescent="0.3">
      <c r="C343" s="8">
        <v>36161</v>
      </c>
      <c r="D343">
        <v>0.2</v>
      </c>
      <c r="E343">
        <v>-0.1</v>
      </c>
      <c r="F343">
        <v>1.8</v>
      </c>
      <c r="G343">
        <v>-0.2</v>
      </c>
      <c r="H343">
        <v>-2.8</v>
      </c>
      <c r="I343">
        <v>-1</v>
      </c>
      <c r="J343">
        <v>0.6</v>
      </c>
      <c r="K343">
        <v>-0.4</v>
      </c>
      <c r="L343">
        <v>-1.4</v>
      </c>
      <c r="M343">
        <v>1.7</v>
      </c>
      <c r="N343">
        <v>-0.5</v>
      </c>
      <c r="O343">
        <v>1.3</v>
      </c>
      <c r="P343">
        <v>100</v>
      </c>
      <c r="Q343">
        <v>95.04</v>
      </c>
      <c r="R343">
        <v>28.5</v>
      </c>
      <c r="S343">
        <v>19.809999999999999</v>
      </c>
      <c r="T343">
        <v>5.9</v>
      </c>
      <c r="U343">
        <v>4.1100000000000003</v>
      </c>
      <c r="V343">
        <v>6.79</v>
      </c>
      <c r="W343">
        <v>3.29</v>
      </c>
      <c r="X343">
        <v>12.16</v>
      </c>
      <c r="Y343">
        <v>4.55</v>
      </c>
      <c r="Z343">
        <v>10.9</v>
      </c>
      <c r="AA343">
        <v>3.98</v>
      </c>
      <c r="AB343">
        <v>-4.5999999999999996</v>
      </c>
      <c r="AG343" s="8">
        <v>36161</v>
      </c>
      <c r="AH343">
        <v>-1.6</v>
      </c>
      <c r="AI343">
        <v>0.2</v>
      </c>
      <c r="AJ343">
        <v>0.7</v>
      </c>
      <c r="AK343">
        <v>-0.6</v>
      </c>
      <c r="AL343">
        <v>0.1</v>
      </c>
      <c r="AN343">
        <v>10.02</v>
      </c>
      <c r="AO343">
        <v>36.11</v>
      </c>
      <c r="AP343">
        <v>11.23</v>
      </c>
      <c r="AT343" s="8">
        <v>36161</v>
      </c>
      <c r="AU343" s="2">
        <v>0.2</v>
      </c>
      <c r="AV343">
        <v>0</v>
      </c>
      <c r="AW343">
        <v>0.4</v>
      </c>
      <c r="AX343">
        <v>0</v>
      </c>
      <c r="AY343" s="2">
        <v>-0.5</v>
      </c>
      <c r="AZ343">
        <v>-0.7</v>
      </c>
      <c r="BA343">
        <v>-1</v>
      </c>
      <c r="BB343">
        <v>0.1</v>
      </c>
      <c r="BD343" s="3">
        <f t="shared" si="31"/>
        <v>0.2</v>
      </c>
      <c r="BE343" s="7">
        <f t="shared" si="33"/>
        <v>0.51300000000000001</v>
      </c>
      <c r="BF343" s="7">
        <f t="shared" si="34"/>
        <v>-0.34039999999999998</v>
      </c>
      <c r="BG343" s="7">
        <f t="shared" si="35"/>
        <v>2.739999999999998E-2</v>
      </c>
      <c r="BH343" s="7">
        <f t="shared" si="32"/>
        <v>0.27281</v>
      </c>
      <c r="BI343" s="7">
        <f t="shared" si="36"/>
        <v>-6.7380000000000009E-2</v>
      </c>
      <c r="BO343" s="8">
        <v>36161</v>
      </c>
      <c r="BP343">
        <v>-0.2</v>
      </c>
      <c r="BQ343">
        <v>3.8</v>
      </c>
    </row>
    <row r="344" spans="3:69" x14ac:dyDescent="0.3">
      <c r="C344" s="8">
        <v>36192</v>
      </c>
      <c r="D344">
        <v>-0.1</v>
      </c>
      <c r="E344">
        <v>-0.1</v>
      </c>
      <c r="F344">
        <v>0.7</v>
      </c>
      <c r="G344">
        <v>-0.4</v>
      </c>
      <c r="H344">
        <v>-1.2</v>
      </c>
      <c r="I344">
        <v>-1.1000000000000001</v>
      </c>
      <c r="J344">
        <v>0.1</v>
      </c>
      <c r="K344">
        <v>-0.4</v>
      </c>
      <c r="L344">
        <v>-0.9</v>
      </c>
      <c r="M344">
        <v>1.7</v>
      </c>
      <c r="N344">
        <v>-0.7</v>
      </c>
      <c r="O344">
        <v>1.3</v>
      </c>
      <c r="P344">
        <v>100</v>
      </c>
      <c r="Q344">
        <v>95.04</v>
      </c>
      <c r="R344">
        <v>28.5</v>
      </c>
      <c r="S344">
        <v>19.809999999999999</v>
      </c>
      <c r="T344">
        <v>5.9</v>
      </c>
      <c r="U344">
        <v>4.1100000000000003</v>
      </c>
      <c r="V344">
        <v>6.79</v>
      </c>
      <c r="W344">
        <v>3.29</v>
      </c>
      <c r="X344">
        <v>12.16</v>
      </c>
      <c r="Y344">
        <v>4.55</v>
      </c>
      <c r="Z344">
        <v>10.9</v>
      </c>
      <c r="AA344">
        <v>3.98</v>
      </c>
      <c r="AB344">
        <v>-2.8</v>
      </c>
      <c r="AG344" s="8">
        <v>36192</v>
      </c>
      <c r="AH344">
        <v>-1.6</v>
      </c>
      <c r="AI344">
        <v>-0.1</v>
      </c>
      <c r="AJ344">
        <v>0.2</v>
      </c>
      <c r="AK344">
        <v>-0.3</v>
      </c>
      <c r="AL344">
        <v>0</v>
      </c>
      <c r="AN344">
        <v>10.02</v>
      </c>
      <c r="AO344">
        <v>36.11</v>
      </c>
      <c r="AP344">
        <v>11.23</v>
      </c>
      <c r="AT344" s="8">
        <v>36192</v>
      </c>
      <c r="AU344" s="2">
        <v>-0.1</v>
      </c>
      <c r="AV344">
        <v>-0.2</v>
      </c>
      <c r="AW344">
        <v>0</v>
      </c>
      <c r="AX344">
        <v>-0.1</v>
      </c>
      <c r="AY344" s="2">
        <v>-0.4</v>
      </c>
      <c r="AZ344">
        <v>-0.4</v>
      </c>
      <c r="BA344">
        <v>-0.7</v>
      </c>
      <c r="BB344">
        <v>-0.1</v>
      </c>
      <c r="BD344" s="3">
        <f t="shared" si="31"/>
        <v>-0.1</v>
      </c>
      <c r="BE344" s="7">
        <f t="shared" si="33"/>
        <v>0.19949999999999998</v>
      </c>
      <c r="BF344" s="7">
        <f t="shared" si="34"/>
        <v>-0.2072</v>
      </c>
      <c r="BG344" s="7">
        <f t="shared" si="35"/>
        <v>-9.2299999999999993E-2</v>
      </c>
      <c r="BH344" s="7">
        <f t="shared" si="32"/>
        <v>6.2200000000000005E-2</v>
      </c>
      <c r="BI344" s="7">
        <f t="shared" si="36"/>
        <v>-3.3690000000000005E-2</v>
      </c>
      <c r="BO344" s="8">
        <v>36192</v>
      </c>
      <c r="BP344">
        <v>0.1</v>
      </c>
      <c r="BQ344">
        <v>4.0999999999999996</v>
      </c>
    </row>
    <row r="345" spans="3:69" x14ac:dyDescent="0.3">
      <c r="C345" s="8">
        <v>36220</v>
      </c>
      <c r="D345">
        <v>-0.4</v>
      </c>
      <c r="E345">
        <v>-0.1</v>
      </c>
      <c r="F345">
        <v>-0.3</v>
      </c>
      <c r="G345">
        <v>-0.3</v>
      </c>
      <c r="H345">
        <v>-1</v>
      </c>
      <c r="I345">
        <v>-1.3</v>
      </c>
      <c r="J345">
        <v>-0.1</v>
      </c>
      <c r="K345">
        <v>-0.5</v>
      </c>
      <c r="L345">
        <v>-0.7</v>
      </c>
      <c r="M345">
        <v>1.6</v>
      </c>
      <c r="N345">
        <v>-0.8</v>
      </c>
      <c r="O345">
        <v>1.1000000000000001</v>
      </c>
      <c r="P345">
        <v>100</v>
      </c>
      <c r="Q345">
        <v>95.04</v>
      </c>
      <c r="R345">
        <v>28.5</v>
      </c>
      <c r="S345">
        <v>19.809999999999999</v>
      </c>
      <c r="T345">
        <v>5.9</v>
      </c>
      <c r="U345">
        <v>4.1100000000000003</v>
      </c>
      <c r="V345">
        <v>6.79</v>
      </c>
      <c r="W345">
        <v>3.29</v>
      </c>
      <c r="X345">
        <v>12.16</v>
      </c>
      <c r="Y345">
        <v>4.55</v>
      </c>
      <c r="Z345">
        <v>10.9</v>
      </c>
      <c r="AA345">
        <v>3.98</v>
      </c>
      <c r="AB345">
        <v>-2.4</v>
      </c>
      <c r="AG345" s="8">
        <v>36220</v>
      </c>
      <c r="AH345">
        <v>-1.6</v>
      </c>
      <c r="AI345">
        <v>-0.5</v>
      </c>
      <c r="AJ345">
        <v>-0.7</v>
      </c>
      <c r="AK345">
        <v>-0.4</v>
      </c>
      <c r="AL345">
        <v>0.1</v>
      </c>
      <c r="AN345">
        <v>10.02</v>
      </c>
      <c r="AO345">
        <v>36.11</v>
      </c>
      <c r="AP345">
        <v>11.23</v>
      </c>
      <c r="AT345" s="8">
        <v>36220</v>
      </c>
      <c r="AU345" s="2">
        <v>-0.4</v>
      </c>
      <c r="AV345">
        <v>-0.2</v>
      </c>
      <c r="AW345">
        <v>-0.8</v>
      </c>
      <c r="AX345">
        <v>0.1</v>
      </c>
      <c r="AY345" s="2">
        <v>0.1</v>
      </c>
      <c r="AZ345">
        <v>0.4</v>
      </c>
      <c r="BA345">
        <v>0</v>
      </c>
      <c r="BB345">
        <v>0.1</v>
      </c>
      <c r="BD345" s="3">
        <f t="shared" si="31"/>
        <v>-0.4</v>
      </c>
      <c r="BE345" s="7">
        <f t="shared" si="33"/>
        <v>-8.5499999999999993E-2</v>
      </c>
      <c r="BF345" s="7">
        <f t="shared" si="34"/>
        <v>-0.17760000000000001</v>
      </c>
      <c r="BG345" s="7">
        <f t="shared" si="35"/>
        <v>-0.13689999999999999</v>
      </c>
      <c r="BH345" s="7">
        <f t="shared" si="32"/>
        <v>-0.30286999999999997</v>
      </c>
      <c r="BI345" s="7">
        <f t="shared" si="36"/>
        <v>-4.4920000000000002E-2</v>
      </c>
      <c r="BO345" s="8">
        <v>36220</v>
      </c>
      <c r="BP345">
        <v>-0.1</v>
      </c>
      <c r="BQ345">
        <v>4.4000000000000004</v>
      </c>
    </row>
    <row r="346" spans="3:69" x14ac:dyDescent="0.3">
      <c r="C346" s="8">
        <v>36251</v>
      </c>
      <c r="D346">
        <v>-0.1</v>
      </c>
      <c r="E346">
        <v>-0.1</v>
      </c>
      <c r="F346">
        <v>0.4</v>
      </c>
      <c r="G346">
        <v>-0.1</v>
      </c>
      <c r="H346">
        <v>-1.7</v>
      </c>
      <c r="I346">
        <v>-1.3</v>
      </c>
      <c r="J346">
        <v>-0.1</v>
      </c>
      <c r="K346">
        <v>0.1</v>
      </c>
      <c r="L346">
        <v>-0.8</v>
      </c>
      <c r="M346">
        <v>1.3</v>
      </c>
      <c r="N346">
        <v>-0.9</v>
      </c>
      <c r="O346">
        <v>1</v>
      </c>
      <c r="P346">
        <v>100</v>
      </c>
      <c r="Q346">
        <v>95.04</v>
      </c>
      <c r="R346">
        <v>28.5</v>
      </c>
      <c r="S346">
        <v>19.809999999999999</v>
      </c>
      <c r="T346">
        <v>5.9</v>
      </c>
      <c r="U346">
        <v>4.1100000000000003</v>
      </c>
      <c r="V346">
        <v>6.79</v>
      </c>
      <c r="W346">
        <v>3.29</v>
      </c>
      <c r="X346">
        <v>12.16</v>
      </c>
      <c r="Y346">
        <v>4.55</v>
      </c>
      <c r="Z346">
        <v>10.9</v>
      </c>
      <c r="AA346">
        <v>3.98</v>
      </c>
      <c r="AB346">
        <v>-2.7</v>
      </c>
      <c r="AG346" s="8">
        <v>36251</v>
      </c>
      <c r="AH346">
        <v>-1.5</v>
      </c>
      <c r="AI346">
        <v>-0.4</v>
      </c>
      <c r="AJ346">
        <v>-0.1</v>
      </c>
      <c r="AK346">
        <v>-0.1</v>
      </c>
      <c r="AL346">
        <v>0.1</v>
      </c>
      <c r="AN346">
        <v>10.02</v>
      </c>
      <c r="AO346">
        <v>36.11</v>
      </c>
      <c r="AP346">
        <v>11.23</v>
      </c>
      <c r="AT346" s="8">
        <v>36251</v>
      </c>
      <c r="AU346" s="2">
        <v>-0.1</v>
      </c>
      <c r="AV346">
        <v>0</v>
      </c>
      <c r="AW346">
        <v>-0.3</v>
      </c>
      <c r="AX346">
        <v>0</v>
      </c>
      <c r="AY346" s="2">
        <v>0.5</v>
      </c>
      <c r="AZ346">
        <v>0.6</v>
      </c>
      <c r="BA346">
        <v>0.7</v>
      </c>
      <c r="BB346">
        <v>0.2</v>
      </c>
      <c r="BD346" s="3">
        <f t="shared" si="31"/>
        <v>-0.1</v>
      </c>
      <c r="BE346" s="7">
        <f t="shared" si="33"/>
        <v>0.114</v>
      </c>
      <c r="BF346" s="7">
        <f t="shared" si="34"/>
        <v>-0.19980000000000003</v>
      </c>
      <c r="BG346" s="7">
        <f t="shared" si="35"/>
        <v>-1.419999999999999E-2</v>
      </c>
      <c r="BH346" s="7">
        <f t="shared" si="32"/>
        <v>-7.6189999999999994E-2</v>
      </c>
      <c r="BI346" s="7">
        <f t="shared" si="36"/>
        <v>-1.123E-2</v>
      </c>
      <c r="BO346" s="8">
        <v>36251</v>
      </c>
      <c r="BP346">
        <v>-0.3</v>
      </c>
      <c r="BQ346">
        <v>4.0999999999999996</v>
      </c>
    </row>
    <row r="347" spans="3:69" x14ac:dyDescent="0.3">
      <c r="C347" s="8">
        <v>36281</v>
      </c>
      <c r="D347">
        <v>-0.4</v>
      </c>
      <c r="E347">
        <v>0</v>
      </c>
      <c r="F347">
        <v>-0.7</v>
      </c>
      <c r="G347">
        <v>-0.2</v>
      </c>
      <c r="H347">
        <v>-1.7</v>
      </c>
      <c r="I347">
        <v>-1</v>
      </c>
      <c r="J347">
        <v>-0.2</v>
      </c>
      <c r="K347">
        <v>0.2</v>
      </c>
      <c r="L347">
        <v>-0.4</v>
      </c>
      <c r="M347">
        <v>1.3</v>
      </c>
      <c r="N347">
        <v>-0.8</v>
      </c>
      <c r="O347">
        <v>1.2</v>
      </c>
      <c r="P347">
        <v>100</v>
      </c>
      <c r="Q347">
        <v>95.04</v>
      </c>
      <c r="R347">
        <v>28.5</v>
      </c>
      <c r="S347">
        <v>19.809999999999999</v>
      </c>
      <c r="T347">
        <v>5.9</v>
      </c>
      <c r="U347">
        <v>4.1100000000000003</v>
      </c>
      <c r="V347">
        <v>6.79</v>
      </c>
      <c r="W347">
        <v>3.29</v>
      </c>
      <c r="X347">
        <v>12.16</v>
      </c>
      <c r="Y347">
        <v>4.55</v>
      </c>
      <c r="Z347">
        <v>10.9</v>
      </c>
      <c r="AA347">
        <v>3.98</v>
      </c>
      <c r="AB347">
        <v>-2.5</v>
      </c>
      <c r="AG347" s="8">
        <v>36281</v>
      </c>
      <c r="AH347">
        <v>-1.2</v>
      </c>
      <c r="AI347">
        <v>-0.4</v>
      </c>
      <c r="AJ347">
        <v>-1</v>
      </c>
      <c r="AK347">
        <v>0.2</v>
      </c>
      <c r="AL347">
        <v>0</v>
      </c>
      <c r="AN347">
        <v>10.02</v>
      </c>
      <c r="AO347">
        <v>36.11</v>
      </c>
      <c r="AP347">
        <v>11.23</v>
      </c>
      <c r="AT347" s="8">
        <v>36281</v>
      </c>
      <c r="AU347" s="2">
        <v>-0.4</v>
      </c>
      <c r="AV347">
        <v>-0.1</v>
      </c>
      <c r="AW347">
        <v>-0.9</v>
      </c>
      <c r="AX347">
        <v>0.1</v>
      </c>
      <c r="AY347" s="2">
        <v>0</v>
      </c>
      <c r="AZ347">
        <v>0</v>
      </c>
      <c r="BA347">
        <v>0.1</v>
      </c>
      <c r="BB347">
        <v>0</v>
      </c>
      <c r="BD347" s="3">
        <f t="shared" si="31"/>
        <v>-0.4</v>
      </c>
      <c r="BE347" s="7">
        <f t="shared" si="33"/>
        <v>-0.19949999999999998</v>
      </c>
      <c r="BF347" s="7">
        <f t="shared" si="34"/>
        <v>-0.185</v>
      </c>
      <c r="BG347" s="7">
        <f t="shared" si="35"/>
        <v>-1.5500000000000042E-2</v>
      </c>
      <c r="BH347" s="7">
        <f t="shared" si="32"/>
        <v>-0.40118000000000004</v>
      </c>
      <c r="BI347" s="7">
        <f t="shared" si="36"/>
        <v>2.2460000000000001E-2</v>
      </c>
      <c r="BO347" s="8">
        <v>36281</v>
      </c>
      <c r="BP347">
        <v>-0.3</v>
      </c>
      <c r="BQ347">
        <v>3.9</v>
      </c>
    </row>
    <row r="348" spans="3:69" x14ac:dyDescent="0.3">
      <c r="C348" s="8">
        <v>36312</v>
      </c>
      <c r="D348">
        <v>-0.3</v>
      </c>
      <c r="E348">
        <v>0</v>
      </c>
      <c r="F348">
        <v>-0.6</v>
      </c>
      <c r="G348">
        <v>0</v>
      </c>
      <c r="H348">
        <v>-1.7</v>
      </c>
      <c r="I348">
        <v>-0.9</v>
      </c>
      <c r="J348">
        <v>-0.4</v>
      </c>
      <c r="K348">
        <v>0.2</v>
      </c>
      <c r="L348">
        <v>-0.2</v>
      </c>
      <c r="M348">
        <v>1.3</v>
      </c>
      <c r="N348">
        <v>-0.7</v>
      </c>
      <c r="O348">
        <v>1</v>
      </c>
      <c r="P348">
        <v>100</v>
      </c>
      <c r="Q348">
        <v>95.04</v>
      </c>
      <c r="R348">
        <v>28.5</v>
      </c>
      <c r="S348">
        <v>19.809999999999999</v>
      </c>
      <c r="T348">
        <v>5.9</v>
      </c>
      <c r="U348">
        <v>4.1100000000000003</v>
      </c>
      <c r="V348">
        <v>6.79</v>
      </c>
      <c r="W348">
        <v>3.29</v>
      </c>
      <c r="X348">
        <v>12.16</v>
      </c>
      <c r="Y348">
        <v>4.55</v>
      </c>
      <c r="Z348">
        <v>10.9</v>
      </c>
      <c r="AA348">
        <v>3.98</v>
      </c>
      <c r="AB348">
        <v>-2.1</v>
      </c>
      <c r="AG348" s="8">
        <v>36312</v>
      </c>
      <c r="AH348">
        <v>-1.3</v>
      </c>
      <c r="AI348">
        <v>-0.6</v>
      </c>
      <c r="AJ348">
        <v>-0.9</v>
      </c>
      <c r="AK348">
        <v>0.4</v>
      </c>
      <c r="AL348">
        <v>0.1</v>
      </c>
      <c r="AN348">
        <v>10.02</v>
      </c>
      <c r="AO348">
        <v>36.11</v>
      </c>
      <c r="AP348">
        <v>11.23</v>
      </c>
      <c r="AT348" s="8">
        <v>36312</v>
      </c>
      <c r="AU348" s="2">
        <v>-0.3</v>
      </c>
      <c r="AV348">
        <v>0</v>
      </c>
      <c r="AW348">
        <v>-0.8</v>
      </c>
      <c r="AX348">
        <v>0.2</v>
      </c>
      <c r="AY348" s="2">
        <v>-0.3</v>
      </c>
      <c r="AZ348">
        <v>0</v>
      </c>
      <c r="BA348">
        <v>-0.6</v>
      </c>
      <c r="BB348">
        <v>0.1</v>
      </c>
      <c r="BD348" s="3">
        <f t="shared" si="31"/>
        <v>-0.3</v>
      </c>
      <c r="BE348" s="7">
        <f t="shared" si="33"/>
        <v>-0.17099999999999999</v>
      </c>
      <c r="BF348" s="7">
        <f t="shared" si="34"/>
        <v>-0.15540000000000001</v>
      </c>
      <c r="BG348" s="7">
        <f t="shared" si="35"/>
        <v>2.6400000000000007E-2</v>
      </c>
      <c r="BH348" s="7">
        <f t="shared" si="32"/>
        <v>-0.38511000000000001</v>
      </c>
      <c r="BI348" s="7">
        <f t="shared" si="36"/>
        <v>4.4920000000000002E-2</v>
      </c>
      <c r="BO348" s="8">
        <v>36312</v>
      </c>
      <c r="BP348">
        <v>-0.6</v>
      </c>
      <c r="BQ348">
        <v>3.2</v>
      </c>
    </row>
    <row r="349" spans="3:69" x14ac:dyDescent="0.3">
      <c r="C349" s="8">
        <v>36342</v>
      </c>
      <c r="D349">
        <v>-0.1</v>
      </c>
      <c r="E349">
        <v>0</v>
      </c>
      <c r="F349">
        <v>0.3</v>
      </c>
      <c r="G349">
        <v>0</v>
      </c>
      <c r="H349">
        <v>-2</v>
      </c>
      <c r="I349">
        <v>-0.9</v>
      </c>
      <c r="J349">
        <v>-0.2</v>
      </c>
      <c r="K349">
        <v>-1.3</v>
      </c>
      <c r="L349">
        <v>0</v>
      </c>
      <c r="M349">
        <v>1.3</v>
      </c>
      <c r="N349">
        <v>-0.5</v>
      </c>
      <c r="O349">
        <v>1.1000000000000001</v>
      </c>
      <c r="P349">
        <v>100</v>
      </c>
      <c r="Q349">
        <v>95.04</v>
      </c>
      <c r="R349">
        <v>28.5</v>
      </c>
      <c r="S349">
        <v>19.809999999999999</v>
      </c>
      <c r="T349">
        <v>5.9</v>
      </c>
      <c r="U349">
        <v>4.1100000000000003</v>
      </c>
      <c r="V349">
        <v>6.79</v>
      </c>
      <c r="W349">
        <v>3.29</v>
      </c>
      <c r="X349">
        <v>12.16</v>
      </c>
      <c r="Y349">
        <v>4.55</v>
      </c>
      <c r="Z349">
        <v>10.9</v>
      </c>
      <c r="AA349">
        <v>3.98</v>
      </c>
      <c r="AB349">
        <v>-2</v>
      </c>
      <c r="AG349" s="8">
        <v>36342</v>
      </c>
      <c r="AH349">
        <v>-1.2</v>
      </c>
      <c r="AI349">
        <v>-0.5</v>
      </c>
      <c r="AJ349">
        <v>-0.2</v>
      </c>
      <c r="AK349">
        <v>-0.1</v>
      </c>
      <c r="AL349">
        <v>0.2</v>
      </c>
      <c r="AN349">
        <v>10.02</v>
      </c>
      <c r="AO349">
        <v>36.11</v>
      </c>
      <c r="AP349">
        <v>11.23</v>
      </c>
      <c r="AT349" s="8">
        <v>36342</v>
      </c>
      <c r="AU349" s="2">
        <v>-0.1</v>
      </c>
      <c r="AV349">
        <v>-0.1</v>
      </c>
      <c r="AW349">
        <v>-0.3</v>
      </c>
      <c r="AX349">
        <v>0.2</v>
      </c>
      <c r="AY349" s="2">
        <v>-0.4</v>
      </c>
      <c r="AZ349">
        <v>-0.5</v>
      </c>
      <c r="BA349">
        <v>-0.8</v>
      </c>
      <c r="BB349">
        <v>-0.1</v>
      </c>
      <c r="BD349" s="3">
        <f t="shared" si="31"/>
        <v>-0.1</v>
      </c>
      <c r="BE349" s="7">
        <f t="shared" si="33"/>
        <v>8.5499999999999993E-2</v>
      </c>
      <c r="BF349" s="7">
        <f t="shared" si="34"/>
        <v>-0.14800000000000002</v>
      </c>
      <c r="BG349" s="7">
        <f t="shared" si="35"/>
        <v>-3.7499999999999978E-2</v>
      </c>
      <c r="BH349" s="7">
        <f t="shared" si="32"/>
        <v>-0.12232</v>
      </c>
      <c r="BI349" s="7">
        <f t="shared" si="36"/>
        <v>-1.123E-2</v>
      </c>
      <c r="BO349" s="8">
        <v>36342</v>
      </c>
      <c r="BP349">
        <v>-0.1</v>
      </c>
      <c r="BQ349">
        <v>2.6</v>
      </c>
    </row>
    <row r="350" spans="3:69" x14ac:dyDescent="0.3">
      <c r="C350" s="8">
        <v>36373</v>
      </c>
      <c r="D350">
        <v>0.3</v>
      </c>
      <c r="E350">
        <v>0</v>
      </c>
      <c r="F350">
        <v>1.6</v>
      </c>
      <c r="G350">
        <v>0</v>
      </c>
      <c r="H350">
        <v>-1.9</v>
      </c>
      <c r="I350">
        <v>-1.2</v>
      </c>
      <c r="J350">
        <v>-0.2</v>
      </c>
      <c r="K350">
        <v>-1.3</v>
      </c>
      <c r="L350">
        <v>0.2</v>
      </c>
      <c r="M350">
        <v>1.3</v>
      </c>
      <c r="N350">
        <v>-0.9</v>
      </c>
      <c r="O350">
        <v>1</v>
      </c>
      <c r="P350">
        <v>100</v>
      </c>
      <c r="Q350">
        <v>95.04</v>
      </c>
      <c r="R350">
        <v>28.5</v>
      </c>
      <c r="S350">
        <v>19.809999999999999</v>
      </c>
      <c r="T350">
        <v>5.9</v>
      </c>
      <c r="U350">
        <v>4.1100000000000003</v>
      </c>
      <c r="V350">
        <v>6.79</v>
      </c>
      <c r="W350">
        <v>3.29</v>
      </c>
      <c r="X350">
        <v>12.16</v>
      </c>
      <c r="Y350">
        <v>4.55</v>
      </c>
      <c r="Z350">
        <v>10.9</v>
      </c>
      <c r="AA350">
        <v>3.98</v>
      </c>
      <c r="AB350">
        <v>-1.6</v>
      </c>
      <c r="AG350" s="8">
        <v>36373</v>
      </c>
      <c r="AH350">
        <v>-1.4</v>
      </c>
      <c r="AI350">
        <v>-0.5</v>
      </c>
      <c r="AJ350">
        <v>1</v>
      </c>
      <c r="AK350">
        <v>-0.2</v>
      </c>
      <c r="AL350">
        <v>0.1</v>
      </c>
      <c r="AN350">
        <v>10.02</v>
      </c>
      <c r="AO350">
        <v>36.11</v>
      </c>
      <c r="AP350">
        <v>11.23</v>
      </c>
      <c r="AT350" s="8">
        <v>36373</v>
      </c>
      <c r="AU350" s="2">
        <v>0.3</v>
      </c>
      <c r="AV350">
        <v>-0.1</v>
      </c>
      <c r="AW350">
        <v>0.5</v>
      </c>
      <c r="AX350">
        <v>0.1</v>
      </c>
      <c r="AY350" s="2">
        <v>0.3</v>
      </c>
      <c r="AZ350">
        <v>-0.1</v>
      </c>
      <c r="BA350">
        <v>0.5</v>
      </c>
      <c r="BB350">
        <v>0.1</v>
      </c>
      <c r="BD350" s="3">
        <f t="shared" si="31"/>
        <v>0.3</v>
      </c>
      <c r="BE350" s="7">
        <f t="shared" si="33"/>
        <v>0.45600000000000002</v>
      </c>
      <c r="BF350" s="7">
        <f t="shared" si="34"/>
        <v>-0.11840000000000002</v>
      </c>
      <c r="BG350" s="7">
        <f t="shared" si="35"/>
        <v>-3.7600000000000008E-2</v>
      </c>
      <c r="BH350" s="7">
        <f t="shared" si="32"/>
        <v>0.311</v>
      </c>
      <c r="BI350" s="7">
        <f t="shared" si="36"/>
        <v>-2.2460000000000001E-2</v>
      </c>
      <c r="BO350" s="8">
        <v>36373</v>
      </c>
      <c r="BP350">
        <v>0.1</v>
      </c>
      <c r="BQ350">
        <v>2.7</v>
      </c>
    </row>
    <row r="351" spans="3:69" x14ac:dyDescent="0.3">
      <c r="C351" s="8">
        <v>36404</v>
      </c>
      <c r="D351">
        <v>-0.2</v>
      </c>
      <c r="E351">
        <v>0</v>
      </c>
      <c r="F351">
        <v>0.1</v>
      </c>
      <c r="G351">
        <v>0.1</v>
      </c>
      <c r="H351">
        <v>-2</v>
      </c>
      <c r="I351">
        <v>-1.3</v>
      </c>
      <c r="J351">
        <v>-0.4</v>
      </c>
      <c r="K351">
        <v>-1.3</v>
      </c>
      <c r="L351">
        <v>0.3</v>
      </c>
      <c r="M351">
        <v>1.3</v>
      </c>
      <c r="N351">
        <v>-0.6</v>
      </c>
      <c r="O351">
        <v>1.1000000000000001</v>
      </c>
      <c r="P351">
        <v>100</v>
      </c>
      <c r="Q351">
        <v>95.04</v>
      </c>
      <c r="R351">
        <v>28.5</v>
      </c>
      <c r="S351">
        <v>19.809999999999999</v>
      </c>
      <c r="T351">
        <v>5.9</v>
      </c>
      <c r="U351">
        <v>4.1100000000000003</v>
      </c>
      <c r="V351">
        <v>6.79</v>
      </c>
      <c r="W351">
        <v>3.29</v>
      </c>
      <c r="X351">
        <v>12.16</v>
      </c>
      <c r="Y351">
        <v>4.55</v>
      </c>
      <c r="Z351">
        <v>10.9</v>
      </c>
      <c r="AA351">
        <v>3.98</v>
      </c>
      <c r="AB351">
        <v>-1.3</v>
      </c>
      <c r="AG351" s="8">
        <v>36404</v>
      </c>
      <c r="AH351">
        <v>-1.6</v>
      </c>
      <c r="AI351">
        <v>-0.6</v>
      </c>
      <c r="AJ351">
        <v>-0.1</v>
      </c>
      <c r="AK351">
        <v>-0.2</v>
      </c>
      <c r="AL351">
        <v>0.1</v>
      </c>
      <c r="AN351">
        <v>10.02</v>
      </c>
      <c r="AO351">
        <v>36.11</v>
      </c>
      <c r="AP351">
        <v>11.23</v>
      </c>
      <c r="AT351" s="8">
        <v>36404</v>
      </c>
      <c r="AU351" s="2">
        <v>-0.2</v>
      </c>
      <c r="AV351">
        <v>-0.2</v>
      </c>
      <c r="AW351">
        <v>-0.3</v>
      </c>
      <c r="AX351">
        <v>0.1</v>
      </c>
      <c r="AY351" s="2">
        <v>0.3</v>
      </c>
      <c r="AZ351">
        <v>0.4</v>
      </c>
      <c r="BA351">
        <v>0.8</v>
      </c>
      <c r="BB351">
        <v>-0.1</v>
      </c>
      <c r="BD351" s="3">
        <f t="shared" si="31"/>
        <v>-0.2</v>
      </c>
      <c r="BE351" s="7">
        <f t="shared" si="33"/>
        <v>2.8500000000000001E-2</v>
      </c>
      <c r="BF351" s="7">
        <f t="shared" si="34"/>
        <v>-9.6200000000000008E-2</v>
      </c>
      <c r="BG351" s="7">
        <f t="shared" si="35"/>
        <v>-0.1323</v>
      </c>
      <c r="BH351" s="7">
        <f t="shared" si="32"/>
        <v>-9.6229999999999996E-2</v>
      </c>
      <c r="BI351" s="7">
        <f t="shared" si="36"/>
        <v>-2.2460000000000001E-2</v>
      </c>
      <c r="BO351" s="8">
        <v>36404</v>
      </c>
      <c r="BP351">
        <v>-0.5</v>
      </c>
      <c r="BQ351">
        <v>1.8</v>
      </c>
    </row>
    <row r="352" spans="3:69" x14ac:dyDescent="0.3">
      <c r="C352" s="8">
        <v>36434</v>
      </c>
      <c r="D352">
        <v>-0.7</v>
      </c>
      <c r="E352">
        <v>-0.1</v>
      </c>
      <c r="F352">
        <v>-2.1</v>
      </c>
      <c r="G352">
        <v>0.1</v>
      </c>
      <c r="H352">
        <v>-0.9</v>
      </c>
      <c r="I352">
        <v>-1.4</v>
      </c>
      <c r="J352">
        <v>-0.3</v>
      </c>
      <c r="K352">
        <v>-1.3</v>
      </c>
      <c r="L352">
        <v>0.5</v>
      </c>
      <c r="M352">
        <v>1.3</v>
      </c>
      <c r="N352">
        <v>-0.6</v>
      </c>
      <c r="O352">
        <v>1</v>
      </c>
      <c r="P352">
        <v>100</v>
      </c>
      <c r="Q352">
        <v>95.04</v>
      </c>
      <c r="R352">
        <v>28.5</v>
      </c>
      <c r="S352">
        <v>19.809999999999999</v>
      </c>
      <c r="T352">
        <v>5.9</v>
      </c>
      <c r="U352">
        <v>4.1100000000000003</v>
      </c>
      <c r="V352">
        <v>6.79</v>
      </c>
      <c r="W352">
        <v>3.29</v>
      </c>
      <c r="X352">
        <v>12.16</v>
      </c>
      <c r="Y352">
        <v>4.55</v>
      </c>
      <c r="Z352">
        <v>10.9</v>
      </c>
      <c r="AA352">
        <v>3.98</v>
      </c>
      <c r="AB352">
        <v>0.2</v>
      </c>
      <c r="AG352" s="8">
        <v>36434</v>
      </c>
      <c r="AH352">
        <v>-1.5</v>
      </c>
      <c r="AI352">
        <v>-0.5</v>
      </c>
      <c r="AJ352">
        <v>-1.6</v>
      </c>
      <c r="AK352">
        <v>-0.2</v>
      </c>
      <c r="AL352">
        <v>0.1</v>
      </c>
      <c r="AN352">
        <v>10.02</v>
      </c>
      <c r="AO352">
        <v>36.11</v>
      </c>
      <c r="AP352">
        <v>11.23</v>
      </c>
      <c r="AT352" s="8">
        <v>36434</v>
      </c>
      <c r="AU352" s="2">
        <v>-0.7</v>
      </c>
      <c r="AV352">
        <v>-0.1</v>
      </c>
      <c r="AW352">
        <v>-1.4</v>
      </c>
      <c r="AX352">
        <v>0</v>
      </c>
      <c r="AY352" s="2">
        <v>0.2</v>
      </c>
      <c r="AZ352">
        <v>0.2</v>
      </c>
      <c r="BA352">
        <v>0.3</v>
      </c>
      <c r="BB352">
        <v>0</v>
      </c>
      <c r="BD352" s="3">
        <f t="shared" si="31"/>
        <v>-0.7</v>
      </c>
      <c r="BE352" s="7">
        <f t="shared" si="33"/>
        <v>-0.59850000000000003</v>
      </c>
      <c r="BF352" s="7">
        <f t="shared" si="34"/>
        <v>1.4800000000000002E-2</v>
      </c>
      <c r="BG352" s="7">
        <f t="shared" si="35"/>
        <v>-0.11629999999999993</v>
      </c>
      <c r="BH352" s="7">
        <f t="shared" si="32"/>
        <v>-0.62785999999999997</v>
      </c>
      <c r="BI352" s="7">
        <f t="shared" si="36"/>
        <v>-2.2460000000000001E-2</v>
      </c>
      <c r="BO352" s="8">
        <v>36434</v>
      </c>
      <c r="BP352">
        <v>-1.5</v>
      </c>
      <c r="BQ352">
        <v>-2.5</v>
      </c>
    </row>
    <row r="353" spans="3:69" x14ac:dyDescent="0.3">
      <c r="C353" s="8">
        <v>36465</v>
      </c>
      <c r="D353">
        <v>-1.2</v>
      </c>
      <c r="E353">
        <v>-0.2</v>
      </c>
      <c r="F353">
        <v>-3.7</v>
      </c>
      <c r="G353">
        <v>0.1</v>
      </c>
      <c r="H353">
        <v>-0.6</v>
      </c>
      <c r="I353">
        <v>-1.4</v>
      </c>
      <c r="J353">
        <v>-0.3</v>
      </c>
      <c r="K353">
        <v>-1.4</v>
      </c>
      <c r="L353">
        <v>0.6</v>
      </c>
      <c r="M353">
        <v>1.3</v>
      </c>
      <c r="N353">
        <v>-1.2</v>
      </c>
      <c r="O353">
        <v>1</v>
      </c>
      <c r="P353">
        <v>100</v>
      </c>
      <c r="Q353">
        <v>95.04</v>
      </c>
      <c r="R353">
        <v>28.5</v>
      </c>
      <c r="S353">
        <v>19.809999999999999</v>
      </c>
      <c r="T353">
        <v>5.9</v>
      </c>
      <c r="U353">
        <v>4.1100000000000003</v>
      </c>
      <c r="V353">
        <v>6.79</v>
      </c>
      <c r="W353">
        <v>3.29</v>
      </c>
      <c r="X353">
        <v>12.16</v>
      </c>
      <c r="Y353">
        <v>4.55</v>
      </c>
      <c r="Z353">
        <v>10.9</v>
      </c>
      <c r="AA353">
        <v>3.98</v>
      </c>
      <c r="AB353">
        <v>0.7</v>
      </c>
      <c r="AG353" s="8">
        <v>36465</v>
      </c>
      <c r="AH353">
        <v>-1.5</v>
      </c>
      <c r="AI353">
        <v>-0.6</v>
      </c>
      <c r="AJ353">
        <v>-2.9</v>
      </c>
      <c r="AK353">
        <v>-0.2</v>
      </c>
      <c r="AL353">
        <v>0.1</v>
      </c>
      <c r="AN353">
        <v>10.02</v>
      </c>
      <c r="AO353">
        <v>36.11</v>
      </c>
      <c r="AP353">
        <v>11.23</v>
      </c>
      <c r="AT353" s="8">
        <v>36465</v>
      </c>
      <c r="AU353" s="2">
        <v>-1.2</v>
      </c>
      <c r="AV353">
        <v>-0.2</v>
      </c>
      <c r="AW353">
        <v>-2.2999999999999998</v>
      </c>
      <c r="AX353">
        <v>0.1</v>
      </c>
      <c r="AY353" s="2">
        <v>-0.6</v>
      </c>
      <c r="AZ353">
        <v>-0.1</v>
      </c>
      <c r="BA353">
        <v>-1.1000000000000001</v>
      </c>
      <c r="BB353">
        <v>0</v>
      </c>
      <c r="BD353" s="3">
        <f t="shared" si="31"/>
        <v>-1.2</v>
      </c>
      <c r="BE353" s="7">
        <f t="shared" si="33"/>
        <v>-1.0545</v>
      </c>
      <c r="BF353" s="7">
        <f t="shared" si="34"/>
        <v>5.1799999999999999E-2</v>
      </c>
      <c r="BG353" s="7">
        <f t="shared" si="35"/>
        <v>-0.19729999999999998</v>
      </c>
      <c r="BH353" s="7">
        <f t="shared" si="32"/>
        <v>-1.10731</v>
      </c>
      <c r="BI353" s="7">
        <f t="shared" si="36"/>
        <v>-2.2460000000000001E-2</v>
      </c>
      <c r="BO353" s="8">
        <v>36465</v>
      </c>
      <c r="BP353">
        <v>-0.5</v>
      </c>
      <c r="BQ353">
        <v>-4.0999999999999996</v>
      </c>
    </row>
    <row r="354" spans="3:69" x14ac:dyDescent="0.3">
      <c r="C354" s="8">
        <v>36495</v>
      </c>
      <c r="D354">
        <v>-1.1000000000000001</v>
      </c>
      <c r="E354">
        <v>-0.1</v>
      </c>
      <c r="F354">
        <v>-3.4</v>
      </c>
      <c r="G354">
        <v>0.2</v>
      </c>
      <c r="H354">
        <v>-0.4</v>
      </c>
      <c r="I354">
        <v>-1.8</v>
      </c>
      <c r="J354">
        <v>-0.3</v>
      </c>
      <c r="K354">
        <v>-1.3</v>
      </c>
      <c r="L354">
        <v>0.7</v>
      </c>
      <c r="M354">
        <v>1.3</v>
      </c>
      <c r="N354">
        <v>-1.1000000000000001</v>
      </c>
      <c r="O354">
        <v>-0.4</v>
      </c>
      <c r="P354">
        <v>100</v>
      </c>
      <c r="Q354">
        <v>95.04</v>
      </c>
      <c r="R354">
        <v>28.5</v>
      </c>
      <c r="S354">
        <v>19.809999999999999</v>
      </c>
      <c r="T354">
        <v>5.9</v>
      </c>
      <c r="U354">
        <v>4.1100000000000003</v>
      </c>
      <c r="V354">
        <v>6.79</v>
      </c>
      <c r="W354">
        <v>3.29</v>
      </c>
      <c r="X354">
        <v>12.16</v>
      </c>
      <c r="Y354">
        <v>4.55</v>
      </c>
      <c r="Z354">
        <v>10.9</v>
      </c>
      <c r="AA354">
        <v>3.98</v>
      </c>
      <c r="AB354">
        <v>1.1000000000000001</v>
      </c>
      <c r="AG354" s="8">
        <v>36495</v>
      </c>
      <c r="AH354">
        <v>-1.9</v>
      </c>
      <c r="AI354">
        <v>-0.7</v>
      </c>
      <c r="AJ354">
        <v>-2.8</v>
      </c>
      <c r="AK354">
        <v>-0.1</v>
      </c>
      <c r="AL354">
        <v>0.3</v>
      </c>
      <c r="AN354">
        <v>10.02</v>
      </c>
      <c r="AO354">
        <v>36.11</v>
      </c>
      <c r="AP354">
        <v>11.23</v>
      </c>
      <c r="AT354" s="8">
        <v>36495</v>
      </c>
      <c r="AU354" s="2">
        <v>-1.1000000000000001</v>
      </c>
      <c r="AV354">
        <v>-0.3</v>
      </c>
      <c r="AW354">
        <v>-2.4</v>
      </c>
      <c r="AX354">
        <v>0.2</v>
      </c>
      <c r="AY354" s="2">
        <v>-0.3</v>
      </c>
      <c r="AZ354">
        <v>-0.1</v>
      </c>
      <c r="BA354">
        <v>-0.6</v>
      </c>
      <c r="BB354">
        <v>-0.1</v>
      </c>
      <c r="BD354" s="3">
        <f t="shared" si="31"/>
        <v>-1.1000000000000001</v>
      </c>
      <c r="BE354" s="7">
        <f t="shared" si="33"/>
        <v>-0.96899999999999986</v>
      </c>
      <c r="BF354" s="7">
        <f t="shared" si="34"/>
        <v>8.14E-2</v>
      </c>
      <c r="BG354" s="7">
        <f t="shared" si="35"/>
        <v>-0.21240000000000023</v>
      </c>
      <c r="BH354" s="7">
        <f t="shared" si="32"/>
        <v>-1.0812199999999998</v>
      </c>
      <c r="BI354" s="7">
        <f t="shared" si="36"/>
        <v>-1.123E-2</v>
      </c>
      <c r="BO354" s="8">
        <v>36495</v>
      </c>
      <c r="BP354">
        <v>-0.4</v>
      </c>
      <c r="BQ354">
        <v>-4.4000000000000004</v>
      </c>
    </row>
    <row r="355" spans="3:69" x14ac:dyDescent="0.3">
      <c r="C355" s="8">
        <v>36526</v>
      </c>
      <c r="D355">
        <v>-0.9</v>
      </c>
      <c r="E355">
        <v>-0.3</v>
      </c>
      <c r="F355">
        <v>-2.6</v>
      </c>
      <c r="G355">
        <v>0.1</v>
      </c>
      <c r="H355">
        <v>0.2</v>
      </c>
      <c r="I355">
        <v>-2.2000000000000002</v>
      </c>
      <c r="J355">
        <v>-0.6</v>
      </c>
      <c r="K355">
        <v>-1.4</v>
      </c>
      <c r="L355">
        <v>0.6</v>
      </c>
      <c r="M355">
        <v>1.3</v>
      </c>
      <c r="N355">
        <v>-1</v>
      </c>
      <c r="O355">
        <v>-0.4</v>
      </c>
      <c r="P355">
        <v>100</v>
      </c>
      <c r="Q355">
        <v>95.5</v>
      </c>
      <c r="R355">
        <v>27.3</v>
      </c>
      <c r="S355">
        <v>20.03</v>
      </c>
      <c r="T355">
        <v>6.51</v>
      </c>
      <c r="U355">
        <v>3.69</v>
      </c>
      <c r="V355">
        <v>5.68</v>
      </c>
      <c r="W355">
        <v>3.8000000000000003</v>
      </c>
      <c r="X355">
        <v>13.13</v>
      </c>
      <c r="Y355">
        <v>3.98</v>
      </c>
      <c r="Z355">
        <v>11.3</v>
      </c>
      <c r="AA355">
        <v>4.5600000000000005</v>
      </c>
      <c r="AB355">
        <v>1.7</v>
      </c>
      <c r="AG355" s="8">
        <v>36526</v>
      </c>
      <c r="AH355">
        <v>-2.4</v>
      </c>
      <c r="AI355">
        <v>-0.8</v>
      </c>
      <c r="AJ355">
        <v>-2.1</v>
      </c>
      <c r="AK355">
        <v>-0.3</v>
      </c>
      <c r="AL355">
        <v>0.2</v>
      </c>
      <c r="AM355">
        <v>5.71</v>
      </c>
      <c r="AN355">
        <v>9.02</v>
      </c>
      <c r="AO355">
        <v>36.06</v>
      </c>
      <c r="AP355">
        <v>12.94</v>
      </c>
      <c r="AQ355">
        <v>36.270000000000003</v>
      </c>
      <c r="AT355" s="8">
        <v>36526</v>
      </c>
      <c r="AU355" s="2">
        <v>-0.9</v>
      </c>
      <c r="AV355">
        <v>-0.4</v>
      </c>
      <c r="AW355">
        <v>-1.9</v>
      </c>
      <c r="AX355">
        <v>0.1</v>
      </c>
      <c r="AY355" s="2">
        <v>-0.3</v>
      </c>
      <c r="AZ355">
        <v>-0.8</v>
      </c>
      <c r="BA355">
        <v>-0.5</v>
      </c>
      <c r="BB355">
        <v>0</v>
      </c>
      <c r="BD355" s="3">
        <f t="shared" si="31"/>
        <v>-0.9</v>
      </c>
      <c r="BE355" s="7">
        <f t="shared" si="33"/>
        <v>-0.70979999999999999</v>
      </c>
      <c r="BF355" s="7">
        <f t="shared" si="34"/>
        <v>0.1258</v>
      </c>
      <c r="BG355" s="7">
        <f t="shared" si="35"/>
        <v>-0.31600000000000006</v>
      </c>
      <c r="BH355" s="7">
        <f t="shared" si="32"/>
        <v>-0.9664600000000001</v>
      </c>
      <c r="BI355" s="7">
        <f t="shared" si="36"/>
        <v>3.3720000000000014E-2</v>
      </c>
      <c r="BO355" s="8">
        <v>36526</v>
      </c>
      <c r="BP355">
        <v>-0.1</v>
      </c>
      <c r="BQ355">
        <v>-4.3</v>
      </c>
    </row>
    <row r="356" spans="3:69" x14ac:dyDescent="0.3">
      <c r="C356" s="8">
        <v>36557</v>
      </c>
      <c r="D356">
        <v>-0.6</v>
      </c>
      <c r="E356">
        <v>-0.1</v>
      </c>
      <c r="F356">
        <v>-2</v>
      </c>
      <c r="G356">
        <v>0.3</v>
      </c>
      <c r="H356">
        <v>0.4</v>
      </c>
      <c r="I356">
        <v>-2.2000000000000002</v>
      </c>
      <c r="J356">
        <v>-0.3</v>
      </c>
      <c r="K356">
        <v>-1.5</v>
      </c>
      <c r="L356">
        <v>0.6</v>
      </c>
      <c r="M356">
        <v>1.3</v>
      </c>
      <c r="N356">
        <v>-1.1000000000000001</v>
      </c>
      <c r="O356">
        <v>-0.3</v>
      </c>
      <c r="P356">
        <v>100</v>
      </c>
      <c r="Q356">
        <v>95.5</v>
      </c>
      <c r="R356">
        <v>27.3</v>
      </c>
      <c r="S356">
        <v>20.03</v>
      </c>
      <c r="T356">
        <v>6.51</v>
      </c>
      <c r="U356">
        <v>3.69</v>
      </c>
      <c r="V356">
        <v>5.68</v>
      </c>
      <c r="W356">
        <v>3.8000000000000003</v>
      </c>
      <c r="X356">
        <v>13.13</v>
      </c>
      <c r="Y356">
        <v>3.98</v>
      </c>
      <c r="Z356">
        <v>11.3</v>
      </c>
      <c r="AA356">
        <v>4.5600000000000005</v>
      </c>
      <c r="AB356">
        <v>1.9</v>
      </c>
      <c r="AG356" s="8">
        <v>36557</v>
      </c>
      <c r="AH356">
        <v>-2.5</v>
      </c>
      <c r="AI356">
        <v>-0.6</v>
      </c>
      <c r="AJ356">
        <v>-1.6</v>
      </c>
      <c r="AK356">
        <v>-0.3</v>
      </c>
      <c r="AL356">
        <v>0.4</v>
      </c>
      <c r="AM356">
        <v>5.71</v>
      </c>
      <c r="AN356">
        <v>9.02</v>
      </c>
      <c r="AO356">
        <v>36.06</v>
      </c>
      <c r="AP356">
        <v>12.94</v>
      </c>
      <c r="AQ356">
        <v>36.270000000000003</v>
      </c>
      <c r="AT356" s="8">
        <v>36557</v>
      </c>
      <c r="AU356" s="2">
        <v>-0.6</v>
      </c>
      <c r="AV356">
        <v>-0.2</v>
      </c>
      <c r="AW356">
        <v>-1.5</v>
      </c>
      <c r="AX356">
        <v>0.2</v>
      </c>
      <c r="AY356" s="2">
        <v>-0.3</v>
      </c>
      <c r="AZ356">
        <v>-0.2</v>
      </c>
      <c r="BA356">
        <v>-0.5</v>
      </c>
      <c r="BB356">
        <v>0</v>
      </c>
      <c r="BD356" s="3">
        <f t="shared" si="31"/>
        <v>-0.6</v>
      </c>
      <c r="BE356" s="7">
        <f t="shared" si="33"/>
        <v>-0.54600000000000004</v>
      </c>
      <c r="BF356" s="7">
        <f t="shared" si="34"/>
        <v>0.1406</v>
      </c>
      <c r="BG356" s="7">
        <f t="shared" si="35"/>
        <v>-0.19459999999999994</v>
      </c>
      <c r="BH356" s="7">
        <f t="shared" si="32"/>
        <v>-0.77383000000000013</v>
      </c>
      <c r="BI356" s="7">
        <f t="shared" si="36"/>
        <v>0.10626000000000003</v>
      </c>
      <c r="BO356" s="8">
        <v>36557</v>
      </c>
      <c r="BP356">
        <v>0.1</v>
      </c>
      <c r="BQ356">
        <v>-4.3</v>
      </c>
    </row>
    <row r="357" spans="3:69" x14ac:dyDescent="0.3">
      <c r="C357" s="8">
        <v>36586</v>
      </c>
      <c r="D357">
        <v>-0.5</v>
      </c>
      <c r="E357">
        <v>-0.3</v>
      </c>
      <c r="F357">
        <v>-1.5</v>
      </c>
      <c r="G357">
        <v>0.1</v>
      </c>
      <c r="H357">
        <v>0.5</v>
      </c>
      <c r="I357">
        <v>-2.5</v>
      </c>
      <c r="J357">
        <v>-0.6</v>
      </c>
      <c r="K357">
        <v>-1.5</v>
      </c>
      <c r="L357">
        <v>0.8</v>
      </c>
      <c r="M357">
        <v>1.4</v>
      </c>
      <c r="N357">
        <v>-0.9</v>
      </c>
      <c r="O357">
        <v>-0.2</v>
      </c>
      <c r="P357">
        <v>100</v>
      </c>
      <c r="Q357">
        <v>95.5</v>
      </c>
      <c r="R357">
        <v>27.3</v>
      </c>
      <c r="S357">
        <v>20.03</v>
      </c>
      <c r="T357">
        <v>6.51</v>
      </c>
      <c r="U357">
        <v>3.69</v>
      </c>
      <c r="V357">
        <v>5.68</v>
      </c>
      <c r="W357">
        <v>3.8000000000000003</v>
      </c>
      <c r="X357">
        <v>13.13</v>
      </c>
      <c r="Y357">
        <v>3.98</v>
      </c>
      <c r="Z357">
        <v>11.3</v>
      </c>
      <c r="AA357">
        <v>4.5600000000000005</v>
      </c>
      <c r="AB357">
        <v>2.2000000000000002</v>
      </c>
      <c r="AG357" s="8">
        <v>36586</v>
      </c>
      <c r="AH357">
        <v>-2.8</v>
      </c>
      <c r="AI357">
        <v>-0.7</v>
      </c>
      <c r="AJ357">
        <v>-0.7</v>
      </c>
      <c r="AK357">
        <v>-0.1</v>
      </c>
      <c r="AL357">
        <v>0.2</v>
      </c>
      <c r="AM357">
        <v>5.71</v>
      </c>
      <c r="AN357">
        <v>9.02</v>
      </c>
      <c r="AO357">
        <v>36.06</v>
      </c>
      <c r="AP357">
        <v>12.94</v>
      </c>
      <c r="AQ357">
        <v>36.270000000000003</v>
      </c>
      <c r="AT357" s="8">
        <v>36586</v>
      </c>
      <c r="AU357" s="2">
        <v>-0.5</v>
      </c>
      <c r="AV357">
        <v>-0.3</v>
      </c>
      <c r="AW357">
        <v>-0.9</v>
      </c>
      <c r="AX357">
        <v>-0.1</v>
      </c>
      <c r="AY357" s="2">
        <v>0.2</v>
      </c>
      <c r="AZ357">
        <v>0.3</v>
      </c>
      <c r="BA357">
        <v>0.4</v>
      </c>
      <c r="BB357">
        <v>0.1</v>
      </c>
      <c r="BD357" s="3">
        <f t="shared" si="31"/>
        <v>-0.5</v>
      </c>
      <c r="BE357" s="7">
        <f t="shared" si="33"/>
        <v>-0.40950000000000003</v>
      </c>
      <c r="BF357" s="7">
        <f t="shared" si="34"/>
        <v>0.1628</v>
      </c>
      <c r="BG357" s="7">
        <f t="shared" si="35"/>
        <v>-0.25329999999999997</v>
      </c>
      <c r="BH357" s="7">
        <f t="shared" si="32"/>
        <v>-0.47543999999999997</v>
      </c>
      <c r="BI357" s="7">
        <f t="shared" si="36"/>
        <v>5.9600000000000007E-2</v>
      </c>
      <c r="BO357" s="8">
        <v>36586</v>
      </c>
      <c r="BP357">
        <v>-0.1</v>
      </c>
      <c r="BQ357">
        <v>-4.3</v>
      </c>
    </row>
    <row r="358" spans="3:69" x14ac:dyDescent="0.3">
      <c r="C358" s="8">
        <v>36617</v>
      </c>
      <c r="D358">
        <v>-0.8</v>
      </c>
      <c r="E358">
        <v>-0.4</v>
      </c>
      <c r="F358">
        <v>-2.1</v>
      </c>
      <c r="G358">
        <v>0</v>
      </c>
      <c r="H358">
        <v>1.9</v>
      </c>
      <c r="I358">
        <v>-2.4</v>
      </c>
      <c r="J358">
        <v>-0.8</v>
      </c>
      <c r="K358">
        <v>-1.3</v>
      </c>
      <c r="L358">
        <v>0.4</v>
      </c>
      <c r="M358">
        <v>1</v>
      </c>
      <c r="N358">
        <v>-1.1000000000000001</v>
      </c>
      <c r="O358">
        <v>-0.2</v>
      </c>
      <c r="P358">
        <v>100</v>
      </c>
      <c r="Q358">
        <v>95.5</v>
      </c>
      <c r="R358">
        <v>27.3</v>
      </c>
      <c r="S358">
        <v>20.03</v>
      </c>
      <c r="T358">
        <v>6.51</v>
      </c>
      <c r="U358">
        <v>3.69</v>
      </c>
      <c r="V358">
        <v>5.68</v>
      </c>
      <c r="W358">
        <v>3.8000000000000003</v>
      </c>
      <c r="X358">
        <v>13.13</v>
      </c>
      <c r="Y358">
        <v>3.98</v>
      </c>
      <c r="Z358">
        <v>11.3</v>
      </c>
      <c r="AA358">
        <v>4.5600000000000005</v>
      </c>
      <c r="AB358">
        <v>3.9</v>
      </c>
      <c r="AG358" s="8">
        <v>36617</v>
      </c>
      <c r="AH358">
        <v>-2.7</v>
      </c>
      <c r="AI358">
        <v>-1.1000000000000001</v>
      </c>
      <c r="AJ358">
        <v>-1</v>
      </c>
      <c r="AK358">
        <v>-0.7</v>
      </c>
      <c r="AL358">
        <v>0</v>
      </c>
      <c r="AM358">
        <v>5.71</v>
      </c>
      <c r="AN358">
        <v>9.02</v>
      </c>
      <c r="AO358">
        <v>36.06</v>
      </c>
      <c r="AP358">
        <v>12.94</v>
      </c>
      <c r="AQ358">
        <v>36.270000000000003</v>
      </c>
      <c r="AT358" s="8">
        <v>36617</v>
      </c>
      <c r="AU358" s="2">
        <v>-0.8</v>
      </c>
      <c r="AV358">
        <v>-0.6</v>
      </c>
      <c r="AW358">
        <v>-1.2</v>
      </c>
      <c r="AX358">
        <v>-0.3</v>
      </c>
      <c r="AY358" s="2">
        <v>0.2</v>
      </c>
      <c r="AZ358">
        <v>0.2</v>
      </c>
      <c r="BA358">
        <v>0.3</v>
      </c>
      <c r="BB358">
        <v>-0.1</v>
      </c>
      <c r="BD358" s="3">
        <f t="shared" si="31"/>
        <v>-0.8</v>
      </c>
      <c r="BE358" s="7">
        <f t="shared" si="33"/>
        <v>-0.57330000000000003</v>
      </c>
      <c r="BF358" s="7">
        <f t="shared" si="34"/>
        <v>0.28859999999999997</v>
      </c>
      <c r="BG358" s="7">
        <f t="shared" si="35"/>
        <v>-0.51529999999999998</v>
      </c>
      <c r="BH358" s="7">
        <f t="shared" si="32"/>
        <v>-0.61399000000000004</v>
      </c>
      <c r="BI358" s="7">
        <f t="shared" si="36"/>
        <v>-9.0579999999999994E-2</v>
      </c>
      <c r="BO358" s="8">
        <v>36617</v>
      </c>
      <c r="BP358">
        <v>-0.2</v>
      </c>
      <c r="BQ358">
        <v>-4.2</v>
      </c>
    </row>
    <row r="359" spans="3:69" x14ac:dyDescent="0.3">
      <c r="C359" s="8">
        <v>36647</v>
      </c>
      <c r="D359">
        <v>-0.7</v>
      </c>
      <c r="E359">
        <v>-0.2</v>
      </c>
      <c r="F359">
        <v>-2.6</v>
      </c>
      <c r="G359">
        <v>0.4</v>
      </c>
      <c r="H359">
        <v>2</v>
      </c>
      <c r="I359">
        <v>-3</v>
      </c>
      <c r="J359">
        <v>-0.7</v>
      </c>
      <c r="K359">
        <v>-1.4</v>
      </c>
      <c r="L359">
        <v>0.5</v>
      </c>
      <c r="M359">
        <v>1.1000000000000001</v>
      </c>
      <c r="N359">
        <v>-0.1</v>
      </c>
      <c r="O359">
        <v>-0.3</v>
      </c>
      <c r="P359">
        <v>100</v>
      </c>
      <c r="Q359">
        <v>95.5</v>
      </c>
      <c r="R359">
        <v>27.3</v>
      </c>
      <c r="S359">
        <v>20.03</v>
      </c>
      <c r="T359">
        <v>6.51</v>
      </c>
      <c r="U359">
        <v>3.69</v>
      </c>
      <c r="V359">
        <v>5.68</v>
      </c>
      <c r="W359">
        <v>3.8000000000000003</v>
      </c>
      <c r="X359">
        <v>13.13</v>
      </c>
      <c r="Y359">
        <v>3.98</v>
      </c>
      <c r="Z359">
        <v>11.3</v>
      </c>
      <c r="AA359">
        <v>4.5600000000000005</v>
      </c>
      <c r="AB359">
        <v>4</v>
      </c>
      <c r="AG359" s="8">
        <v>36647</v>
      </c>
      <c r="AH359">
        <v>-3.1</v>
      </c>
      <c r="AI359">
        <v>-1</v>
      </c>
      <c r="AJ359">
        <v>-1.3</v>
      </c>
      <c r="AK359">
        <v>-0.7</v>
      </c>
      <c r="AL359">
        <v>0.5</v>
      </c>
      <c r="AM359">
        <v>5.71</v>
      </c>
      <c r="AN359">
        <v>9.02</v>
      </c>
      <c r="AO359">
        <v>36.06</v>
      </c>
      <c r="AP359">
        <v>12.94</v>
      </c>
      <c r="AQ359">
        <v>36.270000000000003</v>
      </c>
      <c r="AT359" s="8">
        <v>36647</v>
      </c>
      <c r="AU359" s="2">
        <v>-0.7</v>
      </c>
      <c r="AV359">
        <v>-0.2</v>
      </c>
      <c r="AW359">
        <v>-1.4</v>
      </c>
      <c r="AX359">
        <v>0.1</v>
      </c>
      <c r="AY359" s="2">
        <v>0.1</v>
      </c>
      <c r="AZ359">
        <v>0.3</v>
      </c>
      <c r="BA359">
        <v>0</v>
      </c>
      <c r="BB359">
        <v>0.4</v>
      </c>
      <c r="BD359" s="3">
        <f t="shared" si="31"/>
        <v>-0.7</v>
      </c>
      <c r="BE359" s="7">
        <f t="shared" si="33"/>
        <v>-0.70979999999999999</v>
      </c>
      <c r="BF359" s="7">
        <f t="shared" si="34"/>
        <v>0.29600000000000004</v>
      </c>
      <c r="BG359" s="7">
        <f t="shared" si="35"/>
        <v>-0.28620000000000001</v>
      </c>
      <c r="BH359" s="7">
        <f t="shared" si="32"/>
        <v>-0.73599000000000003</v>
      </c>
      <c r="BI359" s="7">
        <f t="shared" si="36"/>
        <v>9.0770000000000017E-2</v>
      </c>
      <c r="BO359" s="8">
        <v>36647</v>
      </c>
      <c r="BP359">
        <v>-0.1</v>
      </c>
      <c r="BQ359">
        <v>-4.2</v>
      </c>
    </row>
    <row r="360" spans="3:69" x14ac:dyDescent="0.3">
      <c r="C360" s="8">
        <v>36678</v>
      </c>
      <c r="D360">
        <v>-0.7</v>
      </c>
      <c r="E360">
        <v>-0.3</v>
      </c>
      <c r="F360">
        <v>-2.1</v>
      </c>
      <c r="G360">
        <v>0.2</v>
      </c>
      <c r="H360">
        <v>1.9</v>
      </c>
      <c r="I360">
        <v>-3.1</v>
      </c>
      <c r="J360">
        <v>-0.7</v>
      </c>
      <c r="K360">
        <v>-1.4</v>
      </c>
      <c r="L360">
        <v>0.5</v>
      </c>
      <c r="M360">
        <v>1.1000000000000001</v>
      </c>
      <c r="N360">
        <v>-1</v>
      </c>
      <c r="O360">
        <v>-0.4</v>
      </c>
      <c r="P360">
        <v>100</v>
      </c>
      <c r="Q360">
        <v>95.5</v>
      </c>
      <c r="R360">
        <v>27.3</v>
      </c>
      <c r="S360">
        <v>20.03</v>
      </c>
      <c r="T360">
        <v>6.51</v>
      </c>
      <c r="U360">
        <v>3.69</v>
      </c>
      <c r="V360">
        <v>5.68</v>
      </c>
      <c r="W360">
        <v>3.8000000000000003</v>
      </c>
      <c r="X360">
        <v>13.13</v>
      </c>
      <c r="Y360">
        <v>3.98</v>
      </c>
      <c r="Z360">
        <v>11.3</v>
      </c>
      <c r="AA360">
        <v>4.5600000000000005</v>
      </c>
      <c r="AB360">
        <v>3.8</v>
      </c>
      <c r="AG360" s="8">
        <v>36678</v>
      </c>
      <c r="AH360">
        <v>-3.4</v>
      </c>
      <c r="AI360">
        <v>-0.9</v>
      </c>
      <c r="AJ360">
        <v>-0.9</v>
      </c>
      <c r="AK360">
        <v>-0.8</v>
      </c>
      <c r="AL360">
        <v>0.2</v>
      </c>
      <c r="AM360">
        <v>5.71</v>
      </c>
      <c r="AN360">
        <v>9.02</v>
      </c>
      <c r="AO360">
        <v>36.06</v>
      </c>
      <c r="AP360">
        <v>12.94</v>
      </c>
      <c r="AQ360">
        <v>36.270000000000003</v>
      </c>
      <c r="AT360" s="8">
        <v>36678</v>
      </c>
      <c r="AU360" s="2">
        <v>-0.7</v>
      </c>
      <c r="AV360">
        <v>-0.5</v>
      </c>
      <c r="AW360">
        <v>-1.2</v>
      </c>
      <c r="AX360">
        <v>-0.2</v>
      </c>
      <c r="AY360" s="2">
        <v>-0.2</v>
      </c>
      <c r="AZ360">
        <v>-0.3</v>
      </c>
      <c r="BA360">
        <v>-0.3</v>
      </c>
      <c r="BB360">
        <v>-0.2</v>
      </c>
      <c r="BD360" s="3">
        <f t="shared" si="31"/>
        <v>-0.7</v>
      </c>
      <c r="BE360" s="7">
        <f t="shared" si="33"/>
        <v>-0.57330000000000003</v>
      </c>
      <c r="BF360" s="7">
        <f t="shared" si="34"/>
        <v>0.28120000000000001</v>
      </c>
      <c r="BG360" s="7">
        <f t="shared" si="35"/>
        <v>-0.40789999999999993</v>
      </c>
      <c r="BH360" s="7">
        <f t="shared" si="32"/>
        <v>-0.59985999999999995</v>
      </c>
      <c r="BI360" s="7">
        <f t="shared" si="36"/>
        <v>-3.097999999999999E-2</v>
      </c>
      <c r="BO360" s="8">
        <v>36678</v>
      </c>
      <c r="BP360">
        <v>0</v>
      </c>
      <c r="BQ360">
        <v>-3.5</v>
      </c>
    </row>
    <row r="361" spans="3:69" x14ac:dyDescent="0.3">
      <c r="C361" s="8">
        <v>36708</v>
      </c>
      <c r="D361">
        <v>-0.5</v>
      </c>
      <c r="E361">
        <v>-0.3</v>
      </c>
      <c r="F361">
        <v>-1.9</v>
      </c>
      <c r="G361">
        <v>0.2</v>
      </c>
      <c r="H361">
        <v>3</v>
      </c>
      <c r="I361">
        <v>-3.2</v>
      </c>
      <c r="J361">
        <v>-0.6</v>
      </c>
      <c r="K361">
        <v>0.1</v>
      </c>
      <c r="L361">
        <v>0.4</v>
      </c>
      <c r="M361">
        <v>1.1000000000000001</v>
      </c>
      <c r="N361">
        <v>-1.2</v>
      </c>
      <c r="O361">
        <v>-0.4</v>
      </c>
      <c r="P361">
        <v>100</v>
      </c>
      <c r="Q361">
        <v>95.5</v>
      </c>
      <c r="R361">
        <v>27.3</v>
      </c>
      <c r="S361">
        <v>20.03</v>
      </c>
      <c r="T361">
        <v>6.51</v>
      </c>
      <c r="U361">
        <v>3.69</v>
      </c>
      <c r="V361">
        <v>5.68</v>
      </c>
      <c r="W361">
        <v>3.8000000000000003</v>
      </c>
      <c r="X361">
        <v>13.13</v>
      </c>
      <c r="Y361">
        <v>3.98</v>
      </c>
      <c r="Z361">
        <v>11.3</v>
      </c>
      <c r="AA361">
        <v>4.5600000000000005</v>
      </c>
      <c r="AB361">
        <v>4.5</v>
      </c>
      <c r="AG361" s="8">
        <v>36708</v>
      </c>
      <c r="AH361">
        <v>-3.4</v>
      </c>
      <c r="AI361">
        <v>-0.8</v>
      </c>
      <c r="AJ361">
        <v>-0.5</v>
      </c>
      <c r="AK361">
        <v>-0.2</v>
      </c>
      <c r="AL361">
        <v>0.4</v>
      </c>
      <c r="AM361">
        <v>5.71</v>
      </c>
      <c r="AN361">
        <v>9.02</v>
      </c>
      <c r="AO361">
        <v>36.06</v>
      </c>
      <c r="AP361">
        <v>12.94</v>
      </c>
      <c r="AQ361">
        <v>36.270000000000003</v>
      </c>
      <c r="AT361" s="8">
        <v>36708</v>
      </c>
      <c r="AU361" s="2">
        <v>-0.5</v>
      </c>
      <c r="AV361">
        <v>-0.3</v>
      </c>
      <c r="AW361">
        <v>-0.9</v>
      </c>
      <c r="AX361">
        <v>-0.1</v>
      </c>
      <c r="AY361" s="2">
        <v>-0.3</v>
      </c>
      <c r="AZ361">
        <v>-0.2</v>
      </c>
      <c r="BA361">
        <v>-0.7</v>
      </c>
      <c r="BB361">
        <v>0.2</v>
      </c>
      <c r="BD361" s="3">
        <f t="shared" si="31"/>
        <v>-0.5</v>
      </c>
      <c r="BE361" s="7">
        <f t="shared" si="33"/>
        <v>-0.51869999999999994</v>
      </c>
      <c r="BF361" s="7">
        <f t="shared" si="34"/>
        <v>0.33300000000000002</v>
      </c>
      <c r="BG361" s="7">
        <f t="shared" si="35"/>
        <v>-0.31430000000000008</v>
      </c>
      <c r="BH361" s="7">
        <f t="shared" si="32"/>
        <v>-0.44659999999999994</v>
      </c>
      <c r="BI361" s="7">
        <f t="shared" si="36"/>
        <v>0.11920000000000001</v>
      </c>
      <c r="BO361" s="8">
        <v>36708</v>
      </c>
      <c r="BP361">
        <v>-0.2</v>
      </c>
      <c r="BQ361">
        <v>-3.6</v>
      </c>
    </row>
    <row r="362" spans="3:69" x14ac:dyDescent="0.3">
      <c r="C362" s="8">
        <v>36739</v>
      </c>
      <c r="D362">
        <v>-0.8</v>
      </c>
      <c r="E362">
        <v>-0.3</v>
      </c>
      <c r="F362">
        <v>-2.6</v>
      </c>
      <c r="G362">
        <v>0.2</v>
      </c>
      <c r="H362">
        <v>2.9</v>
      </c>
      <c r="I362">
        <v>-3.4</v>
      </c>
      <c r="J362">
        <v>-0.8</v>
      </c>
      <c r="K362">
        <v>0</v>
      </c>
      <c r="L362">
        <v>0.4</v>
      </c>
      <c r="M362">
        <v>1.1000000000000001</v>
      </c>
      <c r="N362">
        <v>-1</v>
      </c>
      <c r="O362">
        <v>-0.4</v>
      </c>
      <c r="P362">
        <v>100</v>
      </c>
      <c r="Q362">
        <v>95.5</v>
      </c>
      <c r="R362">
        <v>27.3</v>
      </c>
      <c r="S362">
        <v>20.03</v>
      </c>
      <c r="T362">
        <v>6.51</v>
      </c>
      <c r="U362">
        <v>3.69</v>
      </c>
      <c r="V362">
        <v>5.68</v>
      </c>
      <c r="W362">
        <v>3.8000000000000003</v>
      </c>
      <c r="X362">
        <v>13.13</v>
      </c>
      <c r="Y362">
        <v>3.98</v>
      </c>
      <c r="Z362">
        <v>11.3</v>
      </c>
      <c r="AA362">
        <v>4.5600000000000005</v>
      </c>
      <c r="AB362">
        <v>4.3</v>
      </c>
      <c r="AG362" s="8">
        <v>36739</v>
      </c>
      <c r="AH362">
        <v>-3.5</v>
      </c>
      <c r="AI362">
        <v>-0.9</v>
      </c>
      <c r="AJ362">
        <v>-1.2</v>
      </c>
      <c r="AK362">
        <v>0</v>
      </c>
      <c r="AL362">
        <v>0.9</v>
      </c>
      <c r="AM362">
        <v>5.71</v>
      </c>
      <c r="AN362">
        <v>9.02</v>
      </c>
      <c r="AO362">
        <v>36.06</v>
      </c>
      <c r="AP362">
        <v>12.94</v>
      </c>
      <c r="AQ362">
        <v>36.270000000000003</v>
      </c>
      <c r="AT362" s="8">
        <v>36739</v>
      </c>
      <c r="AU362" s="2">
        <v>-0.8</v>
      </c>
      <c r="AV362">
        <v>-0.5</v>
      </c>
      <c r="AW362">
        <v>-1.4</v>
      </c>
      <c r="AX362">
        <v>-0.1</v>
      </c>
      <c r="AY362" s="2">
        <v>0.3</v>
      </c>
      <c r="AZ362">
        <v>0.1</v>
      </c>
      <c r="BA362">
        <v>0</v>
      </c>
      <c r="BB362">
        <v>0.5</v>
      </c>
      <c r="BD362" s="3">
        <f t="shared" si="31"/>
        <v>-0.8</v>
      </c>
      <c r="BE362" s="7">
        <f t="shared" si="33"/>
        <v>-0.70979999999999999</v>
      </c>
      <c r="BF362" s="7">
        <f t="shared" si="34"/>
        <v>0.31819999999999998</v>
      </c>
      <c r="BG362" s="7">
        <f t="shared" si="35"/>
        <v>-0.40840000000000004</v>
      </c>
      <c r="BH362" s="7">
        <f t="shared" si="32"/>
        <v>-0.71375</v>
      </c>
      <c r="BI362" s="7">
        <f t="shared" si="36"/>
        <v>0.32643</v>
      </c>
      <c r="BO362" s="8">
        <v>36739</v>
      </c>
      <c r="BP362">
        <v>-0.2</v>
      </c>
      <c r="BQ362">
        <v>-4</v>
      </c>
    </row>
    <row r="363" spans="3:69" x14ac:dyDescent="0.3">
      <c r="C363" s="8">
        <v>36770</v>
      </c>
      <c r="D363">
        <v>-0.8</v>
      </c>
      <c r="E363">
        <v>-0.5</v>
      </c>
      <c r="F363">
        <v>-2.2999999999999998</v>
      </c>
      <c r="G363">
        <v>0.2</v>
      </c>
      <c r="H363">
        <v>2.9</v>
      </c>
      <c r="I363">
        <v>-3.5</v>
      </c>
      <c r="J363">
        <v>-2</v>
      </c>
      <c r="K363">
        <v>0</v>
      </c>
      <c r="L363">
        <v>0.1</v>
      </c>
      <c r="M363">
        <v>1.1000000000000001</v>
      </c>
      <c r="N363">
        <v>-1</v>
      </c>
      <c r="O363">
        <v>-0.4</v>
      </c>
      <c r="P363">
        <v>100</v>
      </c>
      <c r="Q363">
        <v>95.5</v>
      </c>
      <c r="R363">
        <v>27.3</v>
      </c>
      <c r="S363">
        <v>20.03</v>
      </c>
      <c r="T363">
        <v>6.51</v>
      </c>
      <c r="U363">
        <v>3.69</v>
      </c>
      <c r="V363">
        <v>5.68</v>
      </c>
      <c r="W363">
        <v>3.8000000000000003</v>
      </c>
      <c r="X363">
        <v>13.13</v>
      </c>
      <c r="Y363">
        <v>3.98</v>
      </c>
      <c r="Z363">
        <v>11.3</v>
      </c>
      <c r="AA363">
        <v>4.5600000000000005</v>
      </c>
      <c r="AB363">
        <v>3.9</v>
      </c>
      <c r="AG363" s="8">
        <v>36770</v>
      </c>
      <c r="AH363">
        <v>-3.4</v>
      </c>
      <c r="AI363">
        <v>-1.8</v>
      </c>
      <c r="AJ363">
        <v>-1.1000000000000001</v>
      </c>
      <c r="AK363">
        <v>-0.3</v>
      </c>
      <c r="AL363">
        <v>0.4</v>
      </c>
      <c r="AM363">
        <v>5.71</v>
      </c>
      <c r="AN363">
        <v>9.02</v>
      </c>
      <c r="AO363">
        <v>36.06</v>
      </c>
      <c r="AP363">
        <v>12.94</v>
      </c>
      <c r="AQ363">
        <v>36.270000000000003</v>
      </c>
      <c r="AT363" s="8">
        <v>36770</v>
      </c>
      <c r="AU363" s="2">
        <v>-0.8</v>
      </c>
      <c r="AV363">
        <v>-0.5</v>
      </c>
      <c r="AW363">
        <v>-1.5</v>
      </c>
      <c r="AX363">
        <v>-0.2</v>
      </c>
      <c r="AY363" s="2">
        <v>-0.1</v>
      </c>
      <c r="AZ363">
        <v>-0.1</v>
      </c>
      <c r="BA363">
        <v>0.5</v>
      </c>
      <c r="BB363">
        <v>-0.6</v>
      </c>
      <c r="BD363" s="3">
        <f t="shared" si="31"/>
        <v>-0.8</v>
      </c>
      <c r="BE363" s="7">
        <f t="shared" si="33"/>
        <v>-0.62790000000000001</v>
      </c>
      <c r="BF363" s="7">
        <f t="shared" si="34"/>
        <v>0.28859999999999997</v>
      </c>
      <c r="BG363" s="7">
        <f t="shared" si="35"/>
        <v>-0.4607</v>
      </c>
      <c r="BH363" s="7">
        <f t="shared" si="32"/>
        <v>-0.75316000000000005</v>
      </c>
      <c r="BI363" s="7">
        <f t="shared" si="36"/>
        <v>0.10626000000000003</v>
      </c>
      <c r="BO363" s="8">
        <v>36770</v>
      </c>
      <c r="BP363">
        <v>-0.8</v>
      </c>
      <c r="BQ363">
        <v>-4.0999999999999996</v>
      </c>
    </row>
    <row r="364" spans="3:69" x14ac:dyDescent="0.3">
      <c r="C364" s="8">
        <v>36800</v>
      </c>
      <c r="D364">
        <v>-0.9</v>
      </c>
      <c r="E364">
        <v>-0.6</v>
      </c>
      <c r="F364">
        <v>-2.2000000000000002</v>
      </c>
      <c r="G364">
        <v>0.2</v>
      </c>
      <c r="H364">
        <v>1.1000000000000001</v>
      </c>
      <c r="I364">
        <v>-3.4</v>
      </c>
      <c r="J364">
        <v>-1.9</v>
      </c>
      <c r="K364">
        <v>-0.1</v>
      </c>
      <c r="L364">
        <v>-0.1</v>
      </c>
      <c r="M364">
        <v>1.1000000000000001</v>
      </c>
      <c r="N364">
        <v>-1.3</v>
      </c>
      <c r="O364">
        <v>-0.3</v>
      </c>
      <c r="P364">
        <v>100</v>
      </c>
      <c r="Q364">
        <v>95.5</v>
      </c>
      <c r="R364">
        <v>27.3</v>
      </c>
      <c r="S364">
        <v>20.03</v>
      </c>
      <c r="T364">
        <v>6.51</v>
      </c>
      <c r="U364">
        <v>3.69</v>
      </c>
      <c r="V364">
        <v>5.68</v>
      </c>
      <c r="W364">
        <v>3.8000000000000003</v>
      </c>
      <c r="X364">
        <v>13.13</v>
      </c>
      <c r="Y364">
        <v>3.98</v>
      </c>
      <c r="Z364">
        <v>11.3</v>
      </c>
      <c r="AA364">
        <v>4.5600000000000005</v>
      </c>
      <c r="AB364">
        <v>2.4</v>
      </c>
      <c r="AG364" s="8">
        <v>36800</v>
      </c>
      <c r="AH364">
        <v>-3.3</v>
      </c>
      <c r="AI364">
        <v>-1.8</v>
      </c>
      <c r="AJ364">
        <v>-1.3</v>
      </c>
      <c r="AK364">
        <v>-0.6</v>
      </c>
      <c r="AL364">
        <v>0</v>
      </c>
      <c r="AM364">
        <v>5.71</v>
      </c>
      <c r="AN364">
        <v>9.02</v>
      </c>
      <c r="AO364">
        <v>36.06</v>
      </c>
      <c r="AP364">
        <v>12.94</v>
      </c>
      <c r="AQ364">
        <v>36.270000000000003</v>
      </c>
      <c r="AT364" s="8">
        <v>36800</v>
      </c>
      <c r="AU364" s="2">
        <v>-0.9</v>
      </c>
      <c r="AV364">
        <v>-0.6</v>
      </c>
      <c r="AW364">
        <v>-1.6</v>
      </c>
      <c r="AX364">
        <v>-0.2</v>
      </c>
      <c r="AY364" s="2">
        <v>0</v>
      </c>
      <c r="AZ364">
        <v>-0.2</v>
      </c>
      <c r="BA364">
        <v>0.1</v>
      </c>
      <c r="BB364">
        <v>-0.2</v>
      </c>
      <c r="BD364" s="3">
        <f t="shared" si="31"/>
        <v>-0.9</v>
      </c>
      <c r="BE364" s="7">
        <f t="shared" si="33"/>
        <v>-0.60060000000000013</v>
      </c>
      <c r="BF364" s="7">
        <f t="shared" si="34"/>
        <v>0.17760000000000001</v>
      </c>
      <c r="BG364" s="7">
        <f t="shared" si="35"/>
        <v>-0.47699999999999987</v>
      </c>
      <c r="BH364" s="7">
        <f t="shared" si="32"/>
        <v>-0.81957000000000013</v>
      </c>
      <c r="BI364" s="7">
        <f t="shared" si="36"/>
        <v>-7.7639999999999987E-2</v>
      </c>
      <c r="BO364" s="8">
        <v>36800</v>
      </c>
      <c r="BP364">
        <v>-1.4</v>
      </c>
      <c r="BQ364">
        <v>-4.3</v>
      </c>
    </row>
    <row r="365" spans="3:69" x14ac:dyDescent="0.3">
      <c r="C365" s="8">
        <v>36831</v>
      </c>
      <c r="D365">
        <v>-0.5</v>
      </c>
      <c r="E365">
        <v>-0.5</v>
      </c>
      <c r="F365">
        <v>-1.2</v>
      </c>
      <c r="G365">
        <v>0.3</v>
      </c>
      <c r="H365">
        <v>1.1000000000000001</v>
      </c>
      <c r="I365">
        <v>-3.5</v>
      </c>
      <c r="J365">
        <v>-1.9</v>
      </c>
      <c r="K365">
        <v>-0.1</v>
      </c>
      <c r="L365">
        <v>-0.2</v>
      </c>
      <c r="M365">
        <v>1.1000000000000001</v>
      </c>
      <c r="N365">
        <v>-1</v>
      </c>
      <c r="O365">
        <v>-0.2</v>
      </c>
      <c r="P365">
        <v>100</v>
      </c>
      <c r="Q365">
        <v>95.5</v>
      </c>
      <c r="R365">
        <v>27.3</v>
      </c>
      <c r="S365">
        <v>20.03</v>
      </c>
      <c r="T365">
        <v>6.51</v>
      </c>
      <c r="U365">
        <v>3.69</v>
      </c>
      <c r="V365">
        <v>5.68</v>
      </c>
      <c r="W365">
        <v>3.8000000000000003</v>
      </c>
      <c r="X365">
        <v>13.13</v>
      </c>
      <c r="Y365">
        <v>3.98</v>
      </c>
      <c r="Z365">
        <v>11.3</v>
      </c>
      <c r="AA365">
        <v>4.5600000000000005</v>
      </c>
      <c r="AB365">
        <v>2.4</v>
      </c>
      <c r="AG365" s="8">
        <v>36831</v>
      </c>
      <c r="AH365">
        <v>-3.4</v>
      </c>
      <c r="AI365">
        <v>-1.7</v>
      </c>
      <c r="AJ365">
        <v>-0.4</v>
      </c>
      <c r="AK365">
        <v>-0.5</v>
      </c>
      <c r="AL365">
        <v>0</v>
      </c>
      <c r="AM365">
        <v>5.71</v>
      </c>
      <c r="AN365">
        <v>9.02</v>
      </c>
      <c r="AO365">
        <v>36.06</v>
      </c>
      <c r="AP365">
        <v>12.94</v>
      </c>
      <c r="AQ365">
        <v>36.270000000000003</v>
      </c>
      <c r="AT365" s="8">
        <v>36831</v>
      </c>
      <c r="AU365" s="2">
        <v>-0.5</v>
      </c>
      <c r="AV365">
        <v>-0.5</v>
      </c>
      <c r="AW365">
        <v>-0.9</v>
      </c>
      <c r="AX365">
        <v>-0.2</v>
      </c>
      <c r="AY365" s="2">
        <v>-0.3</v>
      </c>
      <c r="AZ365">
        <v>0</v>
      </c>
      <c r="BA365">
        <v>-0.4</v>
      </c>
      <c r="BB365">
        <v>-0.1</v>
      </c>
      <c r="BD365" s="3">
        <f t="shared" si="31"/>
        <v>-0.5</v>
      </c>
      <c r="BE365" s="7">
        <f t="shared" si="33"/>
        <v>-0.3276</v>
      </c>
      <c r="BF365" s="7">
        <f t="shared" si="34"/>
        <v>0.17760000000000001</v>
      </c>
      <c r="BG365" s="7">
        <f t="shared" si="35"/>
        <v>-0.35</v>
      </c>
      <c r="BH365" s="7">
        <f t="shared" si="32"/>
        <v>-0.49171999999999999</v>
      </c>
      <c r="BI365" s="7">
        <f t="shared" si="36"/>
        <v>-6.4699999999999994E-2</v>
      </c>
      <c r="BO365" s="8">
        <v>36831</v>
      </c>
      <c r="BP365">
        <v>-1</v>
      </c>
      <c r="BQ365">
        <v>-4.8</v>
      </c>
    </row>
    <row r="366" spans="3:69" x14ac:dyDescent="0.3">
      <c r="C366" s="8">
        <v>36861</v>
      </c>
      <c r="D366">
        <v>-0.2</v>
      </c>
      <c r="E366">
        <v>-0.6</v>
      </c>
      <c r="F366">
        <v>0.1</v>
      </c>
      <c r="G366">
        <v>0.2</v>
      </c>
      <c r="H366">
        <v>1.3</v>
      </c>
      <c r="I366">
        <v>-3.3</v>
      </c>
      <c r="J366">
        <v>-2</v>
      </c>
      <c r="K366">
        <v>-0.2</v>
      </c>
      <c r="L366">
        <v>-0.1</v>
      </c>
      <c r="M366">
        <v>1.1000000000000001</v>
      </c>
      <c r="N366">
        <v>-0.9</v>
      </c>
      <c r="O366">
        <v>-0.3</v>
      </c>
      <c r="P366">
        <v>100</v>
      </c>
      <c r="Q366">
        <v>95.5</v>
      </c>
      <c r="R366">
        <v>27.3</v>
      </c>
      <c r="S366">
        <v>20.03</v>
      </c>
      <c r="T366">
        <v>6.51</v>
      </c>
      <c r="U366">
        <v>3.69</v>
      </c>
      <c r="V366">
        <v>5.68</v>
      </c>
      <c r="W366">
        <v>3.8000000000000003</v>
      </c>
      <c r="X366">
        <v>13.13</v>
      </c>
      <c r="Y366">
        <v>3.98</v>
      </c>
      <c r="Z366">
        <v>11.3</v>
      </c>
      <c r="AA366">
        <v>4.5600000000000005</v>
      </c>
      <c r="AB366">
        <v>2.2999999999999998</v>
      </c>
      <c r="AG366" s="8">
        <v>36861</v>
      </c>
      <c r="AH366">
        <v>-3.4</v>
      </c>
      <c r="AI366">
        <v>-1.8</v>
      </c>
      <c r="AJ366">
        <v>0.6</v>
      </c>
      <c r="AK366">
        <v>-0.4</v>
      </c>
      <c r="AL366">
        <v>0.1</v>
      </c>
      <c r="AM366">
        <v>5.71</v>
      </c>
      <c r="AN366">
        <v>9.02</v>
      </c>
      <c r="AO366">
        <v>36.06</v>
      </c>
      <c r="AP366">
        <v>12.94</v>
      </c>
      <c r="AQ366">
        <v>36.270000000000003</v>
      </c>
      <c r="AT366" s="8">
        <v>36861</v>
      </c>
      <c r="AU366" s="2">
        <v>-0.2</v>
      </c>
      <c r="AV366">
        <v>-0.5</v>
      </c>
      <c r="AW366">
        <v>-0.2</v>
      </c>
      <c r="AX366">
        <v>-0.1</v>
      </c>
      <c r="AY366" s="2">
        <v>0.1</v>
      </c>
      <c r="AZ366">
        <v>-0.1</v>
      </c>
      <c r="BA366">
        <v>0.1</v>
      </c>
      <c r="BB366">
        <v>0.1</v>
      </c>
      <c r="BD366" s="3">
        <f t="shared" si="31"/>
        <v>-0.2</v>
      </c>
      <c r="BE366" s="7">
        <f t="shared" si="33"/>
        <v>2.7300000000000005E-2</v>
      </c>
      <c r="BF366" s="7">
        <f t="shared" si="34"/>
        <v>0.17019999999999999</v>
      </c>
      <c r="BG366" s="7">
        <f t="shared" si="35"/>
        <v>-0.39749999999999996</v>
      </c>
      <c r="BH366" s="7">
        <f t="shared" si="32"/>
        <v>-0.14013999999999999</v>
      </c>
      <c r="BI366" s="7">
        <f t="shared" si="36"/>
        <v>-1.5489999999999995E-2</v>
      </c>
      <c r="BO366" s="8">
        <v>36861</v>
      </c>
      <c r="BP366">
        <v>-0.2</v>
      </c>
      <c r="BQ366">
        <v>-4.5999999999999996</v>
      </c>
    </row>
    <row r="367" spans="3:69" x14ac:dyDescent="0.3">
      <c r="C367" s="8">
        <v>36892</v>
      </c>
      <c r="D367">
        <v>-0.3</v>
      </c>
      <c r="E367">
        <v>-0.8</v>
      </c>
      <c r="F367">
        <v>0.7</v>
      </c>
      <c r="G367">
        <v>0.2</v>
      </c>
      <c r="H367">
        <v>0.7</v>
      </c>
      <c r="I367">
        <v>-3.6</v>
      </c>
      <c r="J367">
        <v>-1.6</v>
      </c>
      <c r="K367">
        <v>1</v>
      </c>
      <c r="L367">
        <v>-0.3</v>
      </c>
      <c r="M367">
        <v>1.1000000000000001</v>
      </c>
      <c r="N367">
        <v>-3.1</v>
      </c>
      <c r="O367">
        <v>-0.5</v>
      </c>
      <c r="P367">
        <v>100</v>
      </c>
      <c r="Q367">
        <v>95.5</v>
      </c>
      <c r="R367">
        <v>27.3</v>
      </c>
      <c r="S367">
        <v>20.03</v>
      </c>
      <c r="T367">
        <v>6.51</v>
      </c>
      <c r="U367">
        <v>3.69</v>
      </c>
      <c r="V367">
        <v>5.68</v>
      </c>
      <c r="W367">
        <v>3.8000000000000003</v>
      </c>
      <c r="X367">
        <v>13.13</v>
      </c>
      <c r="Y367">
        <v>3.98</v>
      </c>
      <c r="Z367">
        <v>11.3</v>
      </c>
      <c r="AA367">
        <v>4.5600000000000005</v>
      </c>
      <c r="AB367">
        <v>2</v>
      </c>
      <c r="AG367" s="8">
        <v>36892</v>
      </c>
      <c r="AH367">
        <v>-7.4</v>
      </c>
      <c r="AI367">
        <v>-1.6</v>
      </c>
      <c r="AJ367">
        <v>1</v>
      </c>
      <c r="AK367">
        <v>-0.2</v>
      </c>
      <c r="AL367">
        <v>-0.1</v>
      </c>
      <c r="AM367">
        <v>5.71</v>
      </c>
      <c r="AN367">
        <v>9.02</v>
      </c>
      <c r="AO367">
        <v>36.06</v>
      </c>
      <c r="AP367">
        <v>12.94</v>
      </c>
      <c r="AQ367">
        <v>36.270000000000003</v>
      </c>
      <c r="AT367" s="8">
        <v>36892</v>
      </c>
      <c r="AU367" s="2">
        <v>-0.3</v>
      </c>
      <c r="AV367">
        <v>-0.9</v>
      </c>
      <c r="AW367">
        <v>-0.4</v>
      </c>
      <c r="AX367">
        <v>-0.1</v>
      </c>
      <c r="AY367" s="2">
        <v>0</v>
      </c>
      <c r="AZ367">
        <v>-0.7</v>
      </c>
      <c r="BA367">
        <v>0.1</v>
      </c>
      <c r="BB367">
        <v>-0.2</v>
      </c>
      <c r="BD367" s="3">
        <f t="shared" si="31"/>
        <v>-0.3</v>
      </c>
      <c r="BE367" s="7">
        <f t="shared" si="33"/>
        <v>0.19109999999999999</v>
      </c>
      <c r="BF367" s="7">
        <f t="shared" si="34"/>
        <v>0.14800000000000002</v>
      </c>
      <c r="BG367" s="7">
        <f t="shared" si="35"/>
        <v>-0.6391</v>
      </c>
      <c r="BH367" s="7">
        <f t="shared" si="32"/>
        <v>-0.20626000000000005</v>
      </c>
      <c r="BI367" s="7">
        <f t="shared" si="36"/>
        <v>-6.2150000000000011E-2</v>
      </c>
      <c r="BO367" s="8">
        <v>36892</v>
      </c>
      <c r="BP367">
        <v>-0.1</v>
      </c>
      <c r="BQ367">
        <v>-4.2</v>
      </c>
    </row>
    <row r="368" spans="3:69" x14ac:dyDescent="0.3">
      <c r="C368" s="8">
        <v>36923</v>
      </c>
      <c r="D368">
        <v>-0.3</v>
      </c>
      <c r="E368">
        <v>-0.8</v>
      </c>
      <c r="F368">
        <v>0.7</v>
      </c>
      <c r="G368">
        <v>0.1</v>
      </c>
      <c r="H368">
        <v>0.7</v>
      </c>
      <c r="I368">
        <v>-3.6</v>
      </c>
      <c r="J368">
        <v>-1.9</v>
      </c>
      <c r="K368">
        <v>1.1000000000000001</v>
      </c>
      <c r="L368">
        <v>-0.3</v>
      </c>
      <c r="M368">
        <v>1.1000000000000001</v>
      </c>
      <c r="N368">
        <v>-3.3</v>
      </c>
      <c r="O368">
        <v>-0.5</v>
      </c>
      <c r="P368">
        <v>100</v>
      </c>
      <c r="Q368">
        <v>95.5</v>
      </c>
      <c r="R368">
        <v>27.3</v>
      </c>
      <c r="S368">
        <v>20.03</v>
      </c>
      <c r="T368">
        <v>6.51</v>
      </c>
      <c r="U368">
        <v>3.69</v>
      </c>
      <c r="V368">
        <v>5.68</v>
      </c>
      <c r="W368">
        <v>3.8000000000000003</v>
      </c>
      <c r="X368">
        <v>13.13</v>
      </c>
      <c r="Y368">
        <v>3.98</v>
      </c>
      <c r="Z368">
        <v>11.3</v>
      </c>
      <c r="AA368">
        <v>4.5600000000000005</v>
      </c>
      <c r="AB368">
        <v>1.9</v>
      </c>
      <c r="AG368" s="8">
        <v>36923</v>
      </c>
      <c r="AH368">
        <v>-7.3</v>
      </c>
      <c r="AI368">
        <v>-1.7</v>
      </c>
      <c r="AJ368">
        <v>0.9</v>
      </c>
      <c r="AK368">
        <v>-0.2</v>
      </c>
      <c r="AL368">
        <v>-0.3</v>
      </c>
      <c r="AM368">
        <v>5.71</v>
      </c>
      <c r="AN368">
        <v>9.02</v>
      </c>
      <c r="AO368">
        <v>36.06</v>
      </c>
      <c r="AP368">
        <v>12.94</v>
      </c>
      <c r="AQ368">
        <v>36.270000000000003</v>
      </c>
      <c r="AT368" s="8">
        <v>36923</v>
      </c>
      <c r="AU368" s="2">
        <v>-0.3</v>
      </c>
      <c r="AV368">
        <v>-1</v>
      </c>
      <c r="AW368">
        <v>-0.5</v>
      </c>
      <c r="AX368">
        <v>-0.2</v>
      </c>
      <c r="AY368" s="2">
        <v>-0.3</v>
      </c>
      <c r="AZ368">
        <v>-0.3</v>
      </c>
      <c r="BA368">
        <v>-0.6</v>
      </c>
      <c r="BB368">
        <v>-0.1</v>
      </c>
      <c r="BD368" s="3">
        <f t="shared" si="31"/>
        <v>-0.3</v>
      </c>
      <c r="BE368" s="7">
        <f t="shared" si="33"/>
        <v>0.19109999999999999</v>
      </c>
      <c r="BF368" s="7">
        <f t="shared" si="34"/>
        <v>0.1406</v>
      </c>
      <c r="BG368" s="7">
        <f t="shared" si="35"/>
        <v>-0.63169999999999993</v>
      </c>
      <c r="BH368" s="7">
        <f t="shared" si="32"/>
        <v>-0.24562999999999996</v>
      </c>
      <c r="BI368" s="7">
        <f t="shared" si="36"/>
        <v>-0.13469</v>
      </c>
      <c r="BO368" s="8">
        <v>36923</v>
      </c>
      <c r="BP368">
        <v>-0.1</v>
      </c>
      <c r="BQ368">
        <v>-4.3</v>
      </c>
    </row>
    <row r="369" spans="3:69" x14ac:dyDescent="0.3">
      <c r="C369" s="8">
        <v>36951</v>
      </c>
      <c r="D369">
        <v>-0.7</v>
      </c>
      <c r="E369">
        <v>-0.9</v>
      </c>
      <c r="F369">
        <v>-0.2</v>
      </c>
      <c r="G369">
        <v>0.1</v>
      </c>
      <c r="H369">
        <v>0.6</v>
      </c>
      <c r="I369">
        <v>-3.5</v>
      </c>
      <c r="J369">
        <v>-2.7</v>
      </c>
      <c r="K369">
        <v>1.2</v>
      </c>
      <c r="L369">
        <v>-0.9</v>
      </c>
      <c r="M369">
        <v>1</v>
      </c>
      <c r="N369">
        <v>-3.5</v>
      </c>
      <c r="O369">
        <v>-0.2</v>
      </c>
      <c r="P369">
        <v>100</v>
      </c>
      <c r="Q369">
        <v>95.5</v>
      </c>
      <c r="R369">
        <v>27.3</v>
      </c>
      <c r="S369">
        <v>20.03</v>
      </c>
      <c r="T369">
        <v>6.51</v>
      </c>
      <c r="U369">
        <v>3.69</v>
      </c>
      <c r="V369">
        <v>5.68</v>
      </c>
      <c r="W369">
        <v>3.8000000000000003</v>
      </c>
      <c r="X369">
        <v>13.13</v>
      </c>
      <c r="Y369">
        <v>3.98</v>
      </c>
      <c r="Z369">
        <v>11.3</v>
      </c>
      <c r="AA369">
        <v>4.5600000000000005</v>
      </c>
      <c r="AB369">
        <v>1.6</v>
      </c>
      <c r="AG369" s="8">
        <v>36951</v>
      </c>
      <c r="AH369">
        <v>-7.2</v>
      </c>
      <c r="AI369">
        <v>-2.1</v>
      </c>
      <c r="AJ369">
        <v>0</v>
      </c>
      <c r="AK369">
        <v>-0.7</v>
      </c>
      <c r="AL369">
        <v>0</v>
      </c>
      <c r="AM369">
        <v>5.71</v>
      </c>
      <c r="AN369">
        <v>9.02</v>
      </c>
      <c r="AO369">
        <v>36.06</v>
      </c>
      <c r="AP369">
        <v>12.94</v>
      </c>
      <c r="AQ369">
        <v>36.270000000000003</v>
      </c>
      <c r="AT369" s="8">
        <v>36951</v>
      </c>
      <c r="AU369" s="2">
        <v>-0.7</v>
      </c>
      <c r="AV369">
        <v>-1.1000000000000001</v>
      </c>
      <c r="AW369">
        <v>-1.2</v>
      </c>
      <c r="AX369">
        <v>-0.2</v>
      </c>
      <c r="AY369" s="2">
        <v>-0.2</v>
      </c>
      <c r="AZ369">
        <v>0.2</v>
      </c>
      <c r="BA369">
        <v>-0.3</v>
      </c>
      <c r="BB369">
        <v>0.1</v>
      </c>
      <c r="BD369" s="3">
        <f t="shared" si="31"/>
        <v>-0.7</v>
      </c>
      <c r="BE369" s="7">
        <f t="shared" si="33"/>
        <v>-5.460000000000001E-2</v>
      </c>
      <c r="BF369" s="7">
        <f t="shared" si="34"/>
        <v>0.11840000000000002</v>
      </c>
      <c r="BG369" s="7">
        <f t="shared" si="35"/>
        <v>-0.76380000000000003</v>
      </c>
      <c r="BH369" s="7">
        <f t="shared" si="32"/>
        <v>-0.60054000000000007</v>
      </c>
      <c r="BI369" s="7">
        <f t="shared" si="36"/>
        <v>-9.0579999999999994E-2</v>
      </c>
      <c r="BO369" s="8">
        <v>36951</v>
      </c>
      <c r="BP369">
        <v>-0.1</v>
      </c>
      <c r="BQ369">
        <v>-4.3</v>
      </c>
    </row>
    <row r="370" spans="3:69" x14ac:dyDescent="0.3">
      <c r="C370" s="8">
        <v>36982</v>
      </c>
      <c r="D370">
        <v>-0.7</v>
      </c>
      <c r="E370">
        <v>-0.8</v>
      </c>
      <c r="F370">
        <v>-0.6</v>
      </c>
      <c r="G370">
        <v>0.5</v>
      </c>
      <c r="H370">
        <v>0.6</v>
      </c>
      <c r="I370">
        <v>-3.6</v>
      </c>
      <c r="J370">
        <v>-2.5</v>
      </c>
      <c r="K370">
        <v>0.6</v>
      </c>
      <c r="L370">
        <v>-0.5</v>
      </c>
      <c r="M370">
        <v>1.1000000000000001</v>
      </c>
      <c r="N370">
        <v>-3.1</v>
      </c>
      <c r="O370">
        <v>-0.1</v>
      </c>
      <c r="P370">
        <v>100</v>
      </c>
      <c r="Q370">
        <v>95.5</v>
      </c>
      <c r="R370">
        <v>27.3</v>
      </c>
      <c r="S370">
        <v>20.03</v>
      </c>
      <c r="T370">
        <v>6.51</v>
      </c>
      <c r="U370">
        <v>3.69</v>
      </c>
      <c r="V370">
        <v>5.68</v>
      </c>
      <c r="W370">
        <v>3.8000000000000003</v>
      </c>
      <c r="X370">
        <v>13.13</v>
      </c>
      <c r="Y370">
        <v>3.98</v>
      </c>
      <c r="Z370">
        <v>11.3</v>
      </c>
      <c r="AA370">
        <v>4.5600000000000005</v>
      </c>
      <c r="AB370">
        <v>1.2</v>
      </c>
      <c r="AG370" s="8">
        <v>36982</v>
      </c>
      <c r="AH370">
        <v>-7.4</v>
      </c>
      <c r="AI370">
        <v>-1.8</v>
      </c>
      <c r="AJ370">
        <v>-0.4</v>
      </c>
      <c r="AK370">
        <v>-0.2</v>
      </c>
      <c r="AL370">
        <v>0.3</v>
      </c>
      <c r="AM370">
        <v>5.71</v>
      </c>
      <c r="AN370">
        <v>9.02</v>
      </c>
      <c r="AO370">
        <v>36.06</v>
      </c>
      <c r="AP370">
        <v>12.94</v>
      </c>
      <c r="AQ370">
        <v>36.270000000000003</v>
      </c>
      <c r="AT370" s="8">
        <v>36982</v>
      </c>
      <c r="AU370" s="2">
        <v>-0.7</v>
      </c>
      <c r="AV370">
        <v>-0.9</v>
      </c>
      <c r="AW370">
        <v>-1.4</v>
      </c>
      <c r="AX370">
        <v>0.1</v>
      </c>
      <c r="AY370" s="2">
        <v>0.2</v>
      </c>
      <c r="AZ370">
        <v>0.4</v>
      </c>
      <c r="BA370">
        <v>0.1</v>
      </c>
      <c r="BB370">
        <v>0.2</v>
      </c>
      <c r="BD370" s="3">
        <f t="shared" si="31"/>
        <v>-0.7</v>
      </c>
      <c r="BE370" s="7">
        <f t="shared" si="33"/>
        <v>-0.1638</v>
      </c>
      <c r="BF370" s="7">
        <f t="shared" si="34"/>
        <v>8.8800000000000004E-2</v>
      </c>
      <c r="BG370" s="7">
        <f t="shared" si="35"/>
        <v>-0.625</v>
      </c>
      <c r="BH370" s="7">
        <f t="shared" si="32"/>
        <v>-0.72914000000000012</v>
      </c>
      <c r="BI370" s="7">
        <f t="shared" si="36"/>
        <v>8.292999999999999E-2</v>
      </c>
      <c r="BO370" s="8">
        <v>36982</v>
      </c>
      <c r="BP370">
        <v>-0.1</v>
      </c>
      <c r="BQ370">
        <v>-4.3</v>
      </c>
    </row>
    <row r="371" spans="3:69" x14ac:dyDescent="0.3">
      <c r="C371" s="8">
        <v>37012</v>
      </c>
      <c r="D371">
        <v>-0.7</v>
      </c>
      <c r="E371">
        <v>-1</v>
      </c>
      <c r="F371">
        <v>-0.2</v>
      </c>
      <c r="G371">
        <v>0.1</v>
      </c>
      <c r="H371">
        <v>0.5</v>
      </c>
      <c r="I371">
        <v>-3.5</v>
      </c>
      <c r="J371">
        <v>-2.1</v>
      </c>
      <c r="K371">
        <v>0.6</v>
      </c>
      <c r="L371">
        <v>-1.1000000000000001</v>
      </c>
      <c r="M371">
        <v>1</v>
      </c>
      <c r="N371">
        <v>-3.5</v>
      </c>
      <c r="O371">
        <v>-0.2</v>
      </c>
      <c r="P371">
        <v>100</v>
      </c>
      <c r="Q371">
        <v>95.5</v>
      </c>
      <c r="R371">
        <v>27.3</v>
      </c>
      <c r="S371">
        <v>20.03</v>
      </c>
      <c r="T371">
        <v>6.51</v>
      </c>
      <c r="U371">
        <v>3.69</v>
      </c>
      <c r="V371">
        <v>5.68</v>
      </c>
      <c r="W371">
        <v>3.8000000000000003</v>
      </c>
      <c r="X371">
        <v>13.13</v>
      </c>
      <c r="Y371">
        <v>3.98</v>
      </c>
      <c r="Z371">
        <v>11.3</v>
      </c>
      <c r="AA371">
        <v>4.5600000000000005</v>
      </c>
      <c r="AB371">
        <v>0.8</v>
      </c>
      <c r="AG371" s="8">
        <v>37012</v>
      </c>
      <c r="AH371">
        <v>-7.1</v>
      </c>
      <c r="AI371">
        <v>-1.6</v>
      </c>
      <c r="AJ371">
        <v>-0.2</v>
      </c>
      <c r="AK371">
        <v>-0.6</v>
      </c>
      <c r="AL371">
        <v>-0.1</v>
      </c>
      <c r="AM371">
        <v>5.71</v>
      </c>
      <c r="AN371">
        <v>9.02</v>
      </c>
      <c r="AO371">
        <v>36.06</v>
      </c>
      <c r="AP371">
        <v>12.94</v>
      </c>
      <c r="AQ371">
        <v>36.270000000000003</v>
      </c>
      <c r="AT371" s="8">
        <v>37012</v>
      </c>
      <c r="AU371" s="2">
        <v>-0.7</v>
      </c>
      <c r="AV371">
        <v>-1.1000000000000001</v>
      </c>
      <c r="AW371">
        <v>-1.2</v>
      </c>
      <c r="AX371">
        <v>-0.3</v>
      </c>
      <c r="AY371" s="2">
        <v>0.1</v>
      </c>
      <c r="AZ371">
        <v>0.1</v>
      </c>
      <c r="BA371">
        <v>0.2</v>
      </c>
      <c r="BB371">
        <v>0</v>
      </c>
      <c r="BD371" s="3">
        <f t="shared" si="31"/>
        <v>-0.7</v>
      </c>
      <c r="BE371" s="7">
        <f t="shared" si="33"/>
        <v>-5.460000000000001E-2</v>
      </c>
      <c r="BF371" s="7">
        <f t="shared" si="34"/>
        <v>5.920000000000001E-2</v>
      </c>
      <c r="BG371" s="7">
        <f t="shared" si="35"/>
        <v>-0.7046</v>
      </c>
      <c r="BH371" s="7">
        <f t="shared" si="32"/>
        <v>-0.62185000000000001</v>
      </c>
      <c r="BI371" s="7">
        <f t="shared" si="36"/>
        <v>-0.11391</v>
      </c>
      <c r="BO371" s="8">
        <v>37012</v>
      </c>
      <c r="BP371">
        <v>-0.1</v>
      </c>
      <c r="BQ371">
        <v>-4.3</v>
      </c>
    </row>
    <row r="372" spans="3:69" x14ac:dyDescent="0.3">
      <c r="C372" s="8">
        <v>37043</v>
      </c>
      <c r="D372">
        <v>-0.8</v>
      </c>
      <c r="E372">
        <v>-0.9</v>
      </c>
      <c r="F372">
        <v>-0.8</v>
      </c>
      <c r="G372">
        <v>0.1</v>
      </c>
      <c r="H372">
        <v>0.6</v>
      </c>
      <c r="I372">
        <v>-3.5</v>
      </c>
      <c r="J372">
        <v>-2.2000000000000002</v>
      </c>
      <c r="K372">
        <v>0.7</v>
      </c>
      <c r="L372">
        <v>-0.9</v>
      </c>
      <c r="M372">
        <v>1</v>
      </c>
      <c r="N372">
        <v>-2.8</v>
      </c>
      <c r="O372">
        <v>-0.1</v>
      </c>
      <c r="P372">
        <v>100</v>
      </c>
      <c r="Q372">
        <v>95.5</v>
      </c>
      <c r="R372">
        <v>27.3</v>
      </c>
      <c r="S372">
        <v>20.03</v>
      </c>
      <c r="T372">
        <v>6.51</v>
      </c>
      <c r="U372">
        <v>3.69</v>
      </c>
      <c r="V372">
        <v>5.68</v>
      </c>
      <c r="W372">
        <v>3.8000000000000003</v>
      </c>
      <c r="X372">
        <v>13.13</v>
      </c>
      <c r="Y372">
        <v>3.98</v>
      </c>
      <c r="Z372">
        <v>11.3</v>
      </c>
      <c r="AA372">
        <v>4.5600000000000005</v>
      </c>
      <c r="AB372">
        <v>0.5</v>
      </c>
      <c r="AG372" s="8">
        <v>37043</v>
      </c>
      <c r="AH372">
        <v>-7.2</v>
      </c>
      <c r="AI372">
        <v>-1.6</v>
      </c>
      <c r="AJ372">
        <v>-0.6</v>
      </c>
      <c r="AK372">
        <v>-0.4</v>
      </c>
      <c r="AL372">
        <v>0.1</v>
      </c>
      <c r="AM372">
        <v>5.71</v>
      </c>
      <c r="AN372">
        <v>9.02</v>
      </c>
      <c r="AO372">
        <v>36.06</v>
      </c>
      <c r="AP372">
        <v>12.94</v>
      </c>
      <c r="AQ372">
        <v>36.270000000000003</v>
      </c>
      <c r="AT372" s="8">
        <v>37043</v>
      </c>
      <c r="AU372" s="2">
        <v>-0.8</v>
      </c>
      <c r="AV372">
        <v>-0.9</v>
      </c>
      <c r="AW372">
        <v>-1.5</v>
      </c>
      <c r="AX372">
        <v>-0.1</v>
      </c>
      <c r="AY372" s="2">
        <v>-0.3</v>
      </c>
      <c r="AZ372">
        <v>-0.1</v>
      </c>
      <c r="BA372">
        <v>-0.6</v>
      </c>
      <c r="BB372">
        <v>0</v>
      </c>
      <c r="BD372" s="3">
        <f t="shared" si="31"/>
        <v>-0.8</v>
      </c>
      <c r="BE372" s="7">
        <f t="shared" si="33"/>
        <v>-0.21840000000000004</v>
      </c>
      <c r="BF372" s="7">
        <f t="shared" si="34"/>
        <v>3.7000000000000005E-2</v>
      </c>
      <c r="BG372" s="7">
        <f t="shared" si="35"/>
        <v>-0.61860000000000004</v>
      </c>
      <c r="BH372" s="7">
        <f t="shared" si="32"/>
        <v>-0.77180000000000004</v>
      </c>
      <c r="BI372" s="7">
        <f t="shared" si="36"/>
        <v>-1.5489999999999995E-2</v>
      </c>
      <c r="BO372" s="8">
        <v>37043</v>
      </c>
      <c r="BP372">
        <v>0</v>
      </c>
      <c r="BQ372">
        <v>-4.3</v>
      </c>
    </row>
    <row r="373" spans="3:69" x14ac:dyDescent="0.3">
      <c r="C373" s="8">
        <v>37073</v>
      </c>
      <c r="D373">
        <v>-0.8</v>
      </c>
      <c r="E373">
        <v>-0.9</v>
      </c>
      <c r="F373">
        <v>-0.8</v>
      </c>
      <c r="G373">
        <v>0.2</v>
      </c>
      <c r="H373">
        <v>0</v>
      </c>
      <c r="I373">
        <v>-3.5</v>
      </c>
      <c r="J373">
        <v>-2.1</v>
      </c>
      <c r="K373">
        <v>0.5</v>
      </c>
      <c r="L373">
        <v>-1</v>
      </c>
      <c r="M373">
        <v>1</v>
      </c>
      <c r="N373">
        <v>-3.2</v>
      </c>
      <c r="O373">
        <v>-0.1</v>
      </c>
      <c r="P373">
        <v>100</v>
      </c>
      <c r="Q373">
        <v>95.5</v>
      </c>
      <c r="R373">
        <v>27.3</v>
      </c>
      <c r="S373">
        <v>20.03</v>
      </c>
      <c r="T373">
        <v>6.51</v>
      </c>
      <c r="U373">
        <v>3.69</v>
      </c>
      <c r="V373">
        <v>5.68</v>
      </c>
      <c r="W373">
        <v>3.8000000000000003</v>
      </c>
      <c r="X373">
        <v>13.13</v>
      </c>
      <c r="Y373">
        <v>3.98</v>
      </c>
      <c r="Z373">
        <v>11.3</v>
      </c>
      <c r="AA373">
        <v>4.5600000000000005</v>
      </c>
      <c r="AB373">
        <v>-0.2</v>
      </c>
      <c r="AG373" s="8">
        <v>37073</v>
      </c>
      <c r="AH373">
        <v>-7.3</v>
      </c>
      <c r="AI373">
        <v>-1.6</v>
      </c>
      <c r="AJ373">
        <v>-0.7</v>
      </c>
      <c r="AK373">
        <v>-0.2</v>
      </c>
      <c r="AL373">
        <v>0.1</v>
      </c>
      <c r="AM373">
        <v>5.71</v>
      </c>
      <c r="AN373">
        <v>9.02</v>
      </c>
      <c r="AO373">
        <v>36.06</v>
      </c>
      <c r="AP373">
        <v>12.94</v>
      </c>
      <c r="AQ373">
        <v>36.270000000000003</v>
      </c>
      <c r="AT373" s="8">
        <v>37073</v>
      </c>
      <c r="AU373" s="2">
        <v>-0.8</v>
      </c>
      <c r="AV373">
        <v>-0.9</v>
      </c>
      <c r="AW373">
        <v>-1.6</v>
      </c>
      <c r="AX373">
        <v>-0.1</v>
      </c>
      <c r="AY373" s="2">
        <v>-0.3</v>
      </c>
      <c r="AZ373">
        <v>-0.2</v>
      </c>
      <c r="BA373">
        <v>-0.8</v>
      </c>
      <c r="BB373">
        <v>0.2</v>
      </c>
      <c r="BD373" s="3">
        <f t="shared" si="31"/>
        <v>-0.8</v>
      </c>
      <c r="BE373" s="7">
        <f t="shared" si="33"/>
        <v>-0.21840000000000004</v>
      </c>
      <c r="BF373" s="7">
        <f t="shared" si="34"/>
        <v>-1.4800000000000002E-2</v>
      </c>
      <c r="BG373" s="7">
        <f t="shared" si="35"/>
        <v>-0.56679999999999997</v>
      </c>
      <c r="BH373" s="7">
        <f t="shared" si="32"/>
        <v>-0.81357000000000002</v>
      </c>
      <c r="BI373" s="7">
        <f t="shared" si="36"/>
        <v>1.0390000000000005E-2</v>
      </c>
      <c r="BO373" s="8">
        <v>37073</v>
      </c>
      <c r="BP373">
        <v>0.1</v>
      </c>
      <c r="BQ373">
        <v>-4</v>
      </c>
    </row>
    <row r="374" spans="3:69" x14ac:dyDescent="0.3">
      <c r="C374" s="8">
        <v>37104</v>
      </c>
      <c r="D374">
        <v>-0.7</v>
      </c>
      <c r="E374">
        <v>-0.9</v>
      </c>
      <c r="F374">
        <v>-0.3</v>
      </c>
      <c r="G374">
        <v>0.3</v>
      </c>
      <c r="H374">
        <v>0</v>
      </c>
      <c r="I374">
        <v>-3.7</v>
      </c>
      <c r="J374">
        <v>-2.5</v>
      </c>
      <c r="K374">
        <v>0.6</v>
      </c>
      <c r="L374">
        <v>-1</v>
      </c>
      <c r="M374">
        <v>1</v>
      </c>
      <c r="N374">
        <v>-2.6</v>
      </c>
      <c r="O374">
        <v>0</v>
      </c>
      <c r="P374">
        <v>100</v>
      </c>
      <c r="Q374">
        <v>95.5</v>
      </c>
      <c r="R374">
        <v>27.3</v>
      </c>
      <c r="S374">
        <v>20.03</v>
      </c>
      <c r="T374">
        <v>6.51</v>
      </c>
      <c r="U374">
        <v>3.69</v>
      </c>
      <c r="V374">
        <v>5.68</v>
      </c>
      <c r="W374">
        <v>3.8000000000000003</v>
      </c>
      <c r="X374">
        <v>13.13</v>
      </c>
      <c r="Y374">
        <v>3.98</v>
      </c>
      <c r="Z374">
        <v>11.3</v>
      </c>
      <c r="AA374">
        <v>4.5600000000000005</v>
      </c>
      <c r="AB374">
        <v>-0.4</v>
      </c>
      <c r="AG374" s="8">
        <v>37104</v>
      </c>
      <c r="AH374">
        <v>-7.1</v>
      </c>
      <c r="AI374">
        <v>-1.8</v>
      </c>
      <c r="AJ374">
        <v>-0.3</v>
      </c>
      <c r="AK374">
        <v>-0.2</v>
      </c>
      <c r="AL374">
        <v>0</v>
      </c>
      <c r="AM374">
        <v>5.71</v>
      </c>
      <c r="AN374">
        <v>9.02</v>
      </c>
      <c r="AO374">
        <v>36.06</v>
      </c>
      <c r="AP374">
        <v>12.94</v>
      </c>
      <c r="AQ374">
        <v>36.270000000000003</v>
      </c>
      <c r="AT374" s="8">
        <v>37104</v>
      </c>
      <c r="AU374" s="2">
        <v>-0.7</v>
      </c>
      <c r="AV374">
        <v>-0.9</v>
      </c>
      <c r="AW374">
        <v>-1.3</v>
      </c>
      <c r="AX374">
        <v>-0.1</v>
      </c>
      <c r="AY374" s="2">
        <v>0.4</v>
      </c>
      <c r="AZ374">
        <v>0.1</v>
      </c>
      <c r="BA374">
        <v>0.3</v>
      </c>
      <c r="BB374">
        <v>0.5</v>
      </c>
      <c r="BD374" s="3">
        <f t="shared" ref="BD374:BD437" si="37" xml:space="preserve"> AU374</f>
        <v>-0.7</v>
      </c>
      <c r="BE374" s="7">
        <f t="shared" si="33"/>
        <v>-8.1900000000000001E-2</v>
      </c>
      <c r="BF374" s="7">
        <f t="shared" si="34"/>
        <v>-2.9600000000000005E-2</v>
      </c>
      <c r="BG374" s="7">
        <f t="shared" si="35"/>
        <v>-0.58850000000000002</v>
      </c>
      <c r="BH374" s="7">
        <f t="shared" si="32"/>
        <v>-0.67594999999999994</v>
      </c>
      <c r="BI374" s="7">
        <f t="shared" si="36"/>
        <v>-2.588E-2</v>
      </c>
      <c r="BO374" s="8">
        <v>37104</v>
      </c>
      <c r="BP374">
        <v>0.4</v>
      </c>
      <c r="BQ374">
        <v>-3.4</v>
      </c>
    </row>
    <row r="375" spans="3:69" x14ac:dyDescent="0.3">
      <c r="C375" s="8">
        <v>37135</v>
      </c>
      <c r="D375">
        <v>-0.8</v>
      </c>
      <c r="E375">
        <v>-0.8</v>
      </c>
      <c r="F375">
        <v>-0.8</v>
      </c>
      <c r="G375">
        <v>0.3</v>
      </c>
      <c r="H375">
        <v>-0.1</v>
      </c>
      <c r="I375">
        <v>-3.6</v>
      </c>
      <c r="J375">
        <v>-1.7</v>
      </c>
      <c r="K375">
        <v>0.6</v>
      </c>
      <c r="L375">
        <v>-1.1000000000000001</v>
      </c>
      <c r="M375">
        <v>1</v>
      </c>
      <c r="N375">
        <v>-2.9</v>
      </c>
      <c r="O375">
        <v>0</v>
      </c>
      <c r="P375">
        <v>100</v>
      </c>
      <c r="Q375">
        <v>95.5</v>
      </c>
      <c r="R375">
        <v>27.3</v>
      </c>
      <c r="S375">
        <v>20.03</v>
      </c>
      <c r="T375">
        <v>6.51</v>
      </c>
      <c r="U375">
        <v>3.69</v>
      </c>
      <c r="V375">
        <v>5.68</v>
      </c>
      <c r="W375">
        <v>3.8000000000000003</v>
      </c>
      <c r="X375">
        <v>13.13</v>
      </c>
      <c r="Y375">
        <v>3.98</v>
      </c>
      <c r="Z375">
        <v>11.3</v>
      </c>
      <c r="AA375">
        <v>4.5600000000000005</v>
      </c>
      <c r="AB375">
        <v>-0.5</v>
      </c>
      <c r="AG375" s="8">
        <v>37135</v>
      </c>
      <c r="AH375">
        <v>-6.6</v>
      </c>
      <c r="AI375">
        <v>-1.3</v>
      </c>
      <c r="AJ375">
        <v>-0.8</v>
      </c>
      <c r="AK375">
        <v>-0.4</v>
      </c>
      <c r="AL375">
        <v>0</v>
      </c>
      <c r="AM375">
        <v>5.71</v>
      </c>
      <c r="AN375">
        <v>9.02</v>
      </c>
      <c r="AO375">
        <v>36.06</v>
      </c>
      <c r="AP375">
        <v>12.94</v>
      </c>
      <c r="AQ375">
        <v>36.270000000000003</v>
      </c>
      <c r="AT375" s="8">
        <v>37135</v>
      </c>
      <c r="AU375" s="2">
        <v>-0.8</v>
      </c>
      <c r="AV375">
        <v>-0.8</v>
      </c>
      <c r="AW375">
        <v>-1.5</v>
      </c>
      <c r="AX375">
        <v>-0.1</v>
      </c>
      <c r="AY375" s="2">
        <v>-0.2</v>
      </c>
      <c r="AZ375">
        <v>0</v>
      </c>
      <c r="BA375">
        <v>0.3</v>
      </c>
      <c r="BB375">
        <v>-0.6</v>
      </c>
      <c r="BD375" s="3">
        <f t="shared" si="37"/>
        <v>-0.8</v>
      </c>
      <c r="BE375" s="7">
        <f t="shared" si="33"/>
        <v>-0.21840000000000004</v>
      </c>
      <c r="BF375" s="7">
        <f t="shared" si="34"/>
        <v>-3.7000000000000005E-2</v>
      </c>
      <c r="BG375" s="7">
        <f t="shared" si="35"/>
        <v>-0.54459999999999997</v>
      </c>
      <c r="BH375" s="7">
        <f t="shared" si="32"/>
        <v>-0.78260000000000007</v>
      </c>
      <c r="BI375" s="7">
        <f t="shared" si="36"/>
        <v>-5.176E-2</v>
      </c>
      <c r="BO375" s="8">
        <v>37135</v>
      </c>
      <c r="BP375">
        <v>0</v>
      </c>
      <c r="BQ375">
        <v>-2.6</v>
      </c>
    </row>
    <row r="376" spans="3:69" x14ac:dyDescent="0.3">
      <c r="C376" s="8">
        <v>37165</v>
      </c>
      <c r="D376">
        <v>-0.8</v>
      </c>
      <c r="E376">
        <v>-0.7</v>
      </c>
      <c r="F376">
        <v>-1</v>
      </c>
      <c r="G376">
        <v>0.2</v>
      </c>
      <c r="H376">
        <v>1.7</v>
      </c>
      <c r="I376">
        <v>-3.6</v>
      </c>
      <c r="J376">
        <v>-2.1</v>
      </c>
      <c r="K376">
        <v>0.5</v>
      </c>
      <c r="L376">
        <v>-1</v>
      </c>
      <c r="M376">
        <v>1</v>
      </c>
      <c r="N376">
        <v>-2.5</v>
      </c>
      <c r="O376">
        <v>0</v>
      </c>
      <c r="P376">
        <v>100</v>
      </c>
      <c r="Q376">
        <v>95.5</v>
      </c>
      <c r="R376">
        <v>27.3</v>
      </c>
      <c r="S376">
        <v>20.03</v>
      </c>
      <c r="T376">
        <v>6.51</v>
      </c>
      <c r="U376">
        <v>3.69</v>
      </c>
      <c r="V376">
        <v>5.68</v>
      </c>
      <c r="W376">
        <v>3.8000000000000003</v>
      </c>
      <c r="X376">
        <v>13.13</v>
      </c>
      <c r="Y376">
        <v>3.98</v>
      </c>
      <c r="Z376">
        <v>11.3</v>
      </c>
      <c r="AA376">
        <v>4.5600000000000005</v>
      </c>
      <c r="AB376">
        <v>0.3</v>
      </c>
      <c r="AG376" s="8">
        <v>37165</v>
      </c>
      <c r="AH376">
        <v>-6.1</v>
      </c>
      <c r="AI376">
        <v>-1.7</v>
      </c>
      <c r="AJ376">
        <v>-0.8</v>
      </c>
      <c r="AK376">
        <v>0.1</v>
      </c>
      <c r="AL376">
        <v>0.1</v>
      </c>
      <c r="AM376">
        <v>5.71</v>
      </c>
      <c r="AN376">
        <v>9.02</v>
      </c>
      <c r="AO376">
        <v>36.06</v>
      </c>
      <c r="AP376">
        <v>12.94</v>
      </c>
      <c r="AQ376">
        <v>36.270000000000003</v>
      </c>
      <c r="AT376" s="8">
        <v>37165</v>
      </c>
      <c r="AU376" s="2">
        <v>-0.8</v>
      </c>
      <c r="AV376">
        <v>-0.7</v>
      </c>
      <c r="AW376">
        <v>-1.6</v>
      </c>
      <c r="AX376">
        <v>0.1</v>
      </c>
      <c r="AY376" s="2">
        <v>0</v>
      </c>
      <c r="AZ376">
        <v>-0.1</v>
      </c>
      <c r="BA376">
        <v>0</v>
      </c>
      <c r="BB376">
        <v>0</v>
      </c>
      <c r="BD376" s="3">
        <f t="shared" si="37"/>
        <v>-0.8</v>
      </c>
      <c r="BE376" s="7">
        <f t="shared" si="33"/>
        <v>-0.27300000000000002</v>
      </c>
      <c r="BF376" s="7">
        <f t="shared" si="34"/>
        <v>2.2200000000000001E-2</v>
      </c>
      <c r="BG376" s="7">
        <f t="shared" si="35"/>
        <v>-0.54920000000000002</v>
      </c>
      <c r="BH376" s="7">
        <f t="shared" si="32"/>
        <v>-0.79012999999999989</v>
      </c>
      <c r="BI376" s="7">
        <f t="shared" si="36"/>
        <v>4.9210000000000011E-2</v>
      </c>
      <c r="BO376" s="8">
        <v>37165</v>
      </c>
      <c r="BP376">
        <v>0.1</v>
      </c>
      <c r="BQ376">
        <v>-1.1000000000000001</v>
      </c>
    </row>
    <row r="377" spans="3:69" x14ac:dyDescent="0.3">
      <c r="C377" s="8">
        <v>37196</v>
      </c>
      <c r="D377">
        <v>-1</v>
      </c>
      <c r="E377">
        <v>-0.8</v>
      </c>
      <c r="F377">
        <v>-1.9</v>
      </c>
      <c r="G377">
        <v>0.1</v>
      </c>
      <c r="H377">
        <v>1.4</v>
      </c>
      <c r="I377">
        <v>-3.7</v>
      </c>
      <c r="J377">
        <v>-2.2000000000000002</v>
      </c>
      <c r="K377">
        <v>0.5</v>
      </c>
      <c r="L377">
        <v>-1.2</v>
      </c>
      <c r="M377">
        <v>1</v>
      </c>
      <c r="N377">
        <v>-2.9</v>
      </c>
      <c r="O377">
        <v>-0.1</v>
      </c>
      <c r="P377">
        <v>100</v>
      </c>
      <c r="Q377">
        <v>95.5</v>
      </c>
      <c r="R377">
        <v>27.3</v>
      </c>
      <c r="S377">
        <v>20.03</v>
      </c>
      <c r="T377">
        <v>6.51</v>
      </c>
      <c r="U377">
        <v>3.69</v>
      </c>
      <c r="V377">
        <v>5.68</v>
      </c>
      <c r="W377">
        <v>3.8000000000000003</v>
      </c>
      <c r="X377">
        <v>13.13</v>
      </c>
      <c r="Y377">
        <v>3.98</v>
      </c>
      <c r="Z377">
        <v>11.3</v>
      </c>
      <c r="AA377">
        <v>4.5600000000000005</v>
      </c>
      <c r="AB377">
        <v>-0.3</v>
      </c>
      <c r="AG377" s="8">
        <v>37196</v>
      </c>
      <c r="AH377">
        <v>-6.3</v>
      </c>
      <c r="AI377">
        <v>-1.8</v>
      </c>
      <c r="AJ377">
        <v>-1.5</v>
      </c>
      <c r="AK377">
        <v>0</v>
      </c>
      <c r="AL377">
        <v>0</v>
      </c>
      <c r="AM377">
        <v>5.71</v>
      </c>
      <c r="AN377">
        <v>9.02</v>
      </c>
      <c r="AO377">
        <v>36.06</v>
      </c>
      <c r="AP377">
        <v>12.94</v>
      </c>
      <c r="AQ377">
        <v>36.270000000000003</v>
      </c>
      <c r="AT377" s="8">
        <v>37196</v>
      </c>
      <c r="AU377" s="2">
        <v>-1</v>
      </c>
      <c r="AV377">
        <v>-0.9</v>
      </c>
      <c r="AW377">
        <v>-2.1</v>
      </c>
      <c r="AX377">
        <v>0</v>
      </c>
      <c r="AY377" s="2">
        <v>-0.5</v>
      </c>
      <c r="AZ377">
        <v>-0.2</v>
      </c>
      <c r="BA377">
        <v>-0.9</v>
      </c>
      <c r="BB377">
        <v>-0.2</v>
      </c>
      <c r="BD377" s="3">
        <f t="shared" si="37"/>
        <v>-1</v>
      </c>
      <c r="BE377" s="7">
        <f t="shared" si="33"/>
        <v>-0.51869999999999994</v>
      </c>
      <c r="BF377" s="7">
        <f t="shared" si="34"/>
        <v>-2.2200000000000001E-2</v>
      </c>
      <c r="BG377" s="7">
        <f t="shared" si="35"/>
        <v>-0.45910000000000006</v>
      </c>
      <c r="BH377" s="7">
        <f t="shared" si="32"/>
        <v>-1.0629900000000001</v>
      </c>
      <c r="BI377" s="7">
        <f t="shared" si="36"/>
        <v>0</v>
      </c>
      <c r="BO377" s="8">
        <v>37196</v>
      </c>
      <c r="BP377">
        <v>-0.1</v>
      </c>
      <c r="BQ377">
        <v>-0.2</v>
      </c>
    </row>
    <row r="378" spans="3:69" x14ac:dyDescent="0.3">
      <c r="C378" s="8">
        <v>37226</v>
      </c>
      <c r="D378">
        <v>-1.2</v>
      </c>
      <c r="E378">
        <v>-0.9</v>
      </c>
      <c r="F378">
        <v>-2.5</v>
      </c>
      <c r="G378">
        <v>0.3</v>
      </c>
      <c r="H378">
        <v>1.1000000000000001</v>
      </c>
      <c r="I378">
        <v>-3.6</v>
      </c>
      <c r="J378">
        <v>-2.5</v>
      </c>
      <c r="K378">
        <v>0.6</v>
      </c>
      <c r="L378">
        <v>-1.3</v>
      </c>
      <c r="M378">
        <v>1</v>
      </c>
      <c r="N378">
        <v>-2.7</v>
      </c>
      <c r="O378">
        <v>-0.1</v>
      </c>
      <c r="P378">
        <v>100</v>
      </c>
      <c r="Q378">
        <v>95.5</v>
      </c>
      <c r="R378">
        <v>27.3</v>
      </c>
      <c r="S378">
        <v>20.03</v>
      </c>
      <c r="T378">
        <v>6.51</v>
      </c>
      <c r="U378">
        <v>3.69</v>
      </c>
      <c r="V378">
        <v>5.68</v>
      </c>
      <c r="W378">
        <v>3.8000000000000003</v>
      </c>
      <c r="X378">
        <v>13.13</v>
      </c>
      <c r="Y378">
        <v>3.98</v>
      </c>
      <c r="Z378">
        <v>11.3</v>
      </c>
      <c r="AA378">
        <v>4.5600000000000005</v>
      </c>
      <c r="AB378">
        <v>-1</v>
      </c>
      <c r="AG378" s="8">
        <v>37226</v>
      </c>
      <c r="AH378">
        <v>-6</v>
      </c>
      <c r="AI378">
        <v>-2.2000000000000002</v>
      </c>
      <c r="AJ378">
        <v>-2.2000000000000002</v>
      </c>
      <c r="AK378">
        <v>0.1</v>
      </c>
      <c r="AL378">
        <v>0.1</v>
      </c>
      <c r="AM378">
        <v>5.71</v>
      </c>
      <c r="AN378">
        <v>9.02</v>
      </c>
      <c r="AO378">
        <v>36.06</v>
      </c>
      <c r="AP378">
        <v>12.94</v>
      </c>
      <c r="AQ378">
        <v>36.270000000000003</v>
      </c>
      <c r="AT378" s="8">
        <v>37226</v>
      </c>
      <c r="AU378" s="2">
        <v>-1.2</v>
      </c>
      <c r="AV378">
        <v>-0.8</v>
      </c>
      <c r="AW378">
        <v>-2.6</v>
      </c>
      <c r="AX378">
        <v>0</v>
      </c>
      <c r="AY378" s="2">
        <v>-0.1</v>
      </c>
      <c r="AZ378">
        <v>0</v>
      </c>
      <c r="BA378">
        <v>-0.4</v>
      </c>
      <c r="BB378">
        <v>0.1</v>
      </c>
      <c r="BD378" s="3">
        <f t="shared" si="37"/>
        <v>-1.2</v>
      </c>
      <c r="BE378" s="7">
        <f t="shared" si="33"/>
        <v>-0.6825</v>
      </c>
      <c r="BF378" s="7">
        <f t="shared" si="34"/>
        <v>-7.400000000000001E-2</v>
      </c>
      <c r="BG378" s="7">
        <f t="shared" si="35"/>
        <v>-0.44349999999999995</v>
      </c>
      <c r="BH378" s="7">
        <f t="shared" si="32"/>
        <v>-1.33436</v>
      </c>
      <c r="BI378" s="7">
        <f t="shared" si="36"/>
        <v>4.9210000000000011E-2</v>
      </c>
      <c r="BO378" s="8">
        <v>37226</v>
      </c>
      <c r="BP378">
        <v>-0.2</v>
      </c>
      <c r="BQ378">
        <v>-0.2</v>
      </c>
    </row>
    <row r="379" spans="3:69" x14ac:dyDescent="0.3">
      <c r="C379" s="8">
        <v>37257</v>
      </c>
      <c r="D379">
        <v>-1.4</v>
      </c>
      <c r="E379">
        <v>-0.8</v>
      </c>
      <c r="F379">
        <v>-2.8</v>
      </c>
      <c r="G379">
        <v>0.3</v>
      </c>
      <c r="H379">
        <v>0.6</v>
      </c>
      <c r="I379">
        <v>-3.8</v>
      </c>
      <c r="J379">
        <v>-2.8</v>
      </c>
      <c r="K379">
        <v>-0.7</v>
      </c>
      <c r="L379">
        <v>-1.3</v>
      </c>
      <c r="M379">
        <v>1</v>
      </c>
      <c r="N379">
        <v>-2.8</v>
      </c>
      <c r="O379">
        <v>0.1</v>
      </c>
      <c r="P379">
        <v>100</v>
      </c>
      <c r="Q379">
        <v>95.5</v>
      </c>
      <c r="R379">
        <v>27.3</v>
      </c>
      <c r="S379">
        <v>20.03</v>
      </c>
      <c r="T379">
        <v>6.51</v>
      </c>
      <c r="U379">
        <v>3.69</v>
      </c>
      <c r="V379">
        <v>5.68</v>
      </c>
      <c r="W379">
        <v>3.8000000000000003</v>
      </c>
      <c r="X379">
        <v>13.13</v>
      </c>
      <c r="Y379">
        <v>3.98</v>
      </c>
      <c r="Z379">
        <v>11.3</v>
      </c>
      <c r="AA379">
        <v>4.5600000000000005</v>
      </c>
      <c r="AB379">
        <v>-1.5</v>
      </c>
      <c r="AG379" s="8">
        <v>37257</v>
      </c>
      <c r="AH379">
        <v>-5.9</v>
      </c>
      <c r="AI379">
        <v>-2.2999999999999998</v>
      </c>
      <c r="AJ379">
        <v>-2.4</v>
      </c>
      <c r="AK379">
        <v>-0.2</v>
      </c>
      <c r="AL379">
        <v>0.1</v>
      </c>
      <c r="AM379">
        <v>5.71</v>
      </c>
      <c r="AN379">
        <v>9.02</v>
      </c>
      <c r="AO379">
        <v>36.06</v>
      </c>
      <c r="AP379">
        <v>12.94</v>
      </c>
      <c r="AQ379">
        <v>36.270000000000003</v>
      </c>
      <c r="AT379" s="8">
        <v>37257</v>
      </c>
      <c r="AU379" s="2">
        <v>-1.4</v>
      </c>
      <c r="AV379">
        <v>-0.8</v>
      </c>
      <c r="AW379">
        <v>-2.8</v>
      </c>
      <c r="AX379">
        <v>0</v>
      </c>
      <c r="AY379" s="2">
        <v>-0.2</v>
      </c>
      <c r="AZ379">
        <v>-0.7</v>
      </c>
      <c r="BA379">
        <v>-0.1</v>
      </c>
      <c r="BB379">
        <v>-0.2</v>
      </c>
      <c r="BD379" s="3">
        <f t="shared" si="37"/>
        <v>-1.4</v>
      </c>
      <c r="BE379" s="7">
        <f t="shared" si="33"/>
        <v>-0.76439999999999997</v>
      </c>
      <c r="BF379" s="7">
        <f t="shared" si="34"/>
        <v>-0.11100000000000002</v>
      </c>
      <c r="BG379" s="7">
        <f t="shared" si="35"/>
        <v>-0.52459999999999996</v>
      </c>
      <c r="BH379" s="7">
        <f t="shared" si="32"/>
        <v>-1.4097899999999999</v>
      </c>
      <c r="BI379" s="7">
        <f t="shared" si="36"/>
        <v>1.0390000000000005E-2</v>
      </c>
      <c r="BO379" s="8">
        <v>37257</v>
      </c>
      <c r="BP379">
        <v>-0.1</v>
      </c>
      <c r="BQ379">
        <v>-0.2</v>
      </c>
    </row>
    <row r="380" spans="3:69" x14ac:dyDescent="0.3">
      <c r="C380" s="8">
        <v>37288</v>
      </c>
      <c r="D380">
        <v>-1.6</v>
      </c>
      <c r="E380">
        <v>-0.8</v>
      </c>
      <c r="F380">
        <v>-3.3</v>
      </c>
      <c r="G380">
        <v>0.3</v>
      </c>
      <c r="H380">
        <v>0.7</v>
      </c>
      <c r="I380">
        <v>-3.9</v>
      </c>
      <c r="J380">
        <v>-2.8</v>
      </c>
      <c r="K380">
        <v>-0.7</v>
      </c>
      <c r="L380">
        <v>-1.2</v>
      </c>
      <c r="M380">
        <v>1</v>
      </c>
      <c r="N380">
        <v>-3</v>
      </c>
      <c r="O380">
        <v>0.1</v>
      </c>
      <c r="P380">
        <v>100</v>
      </c>
      <c r="Q380">
        <v>95.5</v>
      </c>
      <c r="R380">
        <v>27.3</v>
      </c>
      <c r="S380">
        <v>20.03</v>
      </c>
      <c r="T380">
        <v>6.51</v>
      </c>
      <c r="U380">
        <v>3.69</v>
      </c>
      <c r="V380">
        <v>5.68</v>
      </c>
      <c r="W380">
        <v>3.8000000000000003</v>
      </c>
      <c r="X380">
        <v>13.13</v>
      </c>
      <c r="Y380">
        <v>3.98</v>
      </c>
      <c r="Z380">
        <v>11.3</v>
      </c>
      <c r="AA380">
        <v>4.5600000000000005</v>
      </c>
      <c r="AB380">
        <v>-1.5</v>
      </c>
      <c r="AG380" s="8">
        <v>37288</v>
      </c>
      <c r="AH380">
        <v>-5.8</v>
      </c>
      <c r="AI380">
        <v>-2.2000000000000002</v>
      </c>
      <c r="AJ380">
        <v>-2.9</v>
      </c>
      <c r="AK380">
        <v>-0.1</v>
      </c>
      <c r="AL380">
        <v>0.2</v>
      </c>
      <c r="AM380">
        <v>5.71</v>
      </c>
      <c r="AN380">
        <v>9.02</v>
      </c>
      <c r="AO380">
        <v>36.06</v>
      </c>
      <c r="AP380">
        <v>12.94</v>
      </c>
      <c r="AQ380">
        <v>36.270000000000003</v>
      </c>
      <c r="AT380" s="8">
        <v>37288</v>
      </c>
      <c r="AU380" s="2">
        <v>-1.6</v>
      </c>
      <c r="AV380">
        <v>-0.8</v>
      </c>
      <c r="AW380">
        <v>-3.1</v>
      </c>
      <c r="AX380">
        <v>0.1</v>
      </c>
      <c r="AY380" s="2">
        <v>-0.5</v>
      </c>
      <c r="AZ380">
        <v>-0.3</v>
      </c>
      <c r="BA380">
        <v>-0.9</v>
      </c>
      <c r="BB380">
        <v>0</v>
      </c>
      <c r="BD380" s="3">
        <f t="shared" si="37"/>
        <v>-1.6</v>
      </c>
      <c r="BE380" s="7">
        <f t="shared" si="33"/>
        <v>-0.90090000000000003</v>
      </c>
      <c r="BF380" s="7">
        <f t="shared" si="34"/>
        <v>-0.11100000000000002</v>
      </c>
      <c r="BG380" s="7">
        <f t="shared" si="35"/>
        <v>-0.58810000000000007</v>
      </c>
      <c r="BH380" s="7">
        <f t="shared" si="32"/>
        <v>-1.5753600000000001</v>
      </c>
      <c r="BI380" s="7">
        <f t="shared" si="36"/>
        <v>5.9600000000000007E-2</v>
      </c>
      <c r="BO380" s="8">
        <v>37288</v>
      </c>
      <c r="BP380">
        <v>-0.2</v>
      </c>
      <c r="BQ380">
        <v>-0.3</v>
      </c>
    </row>
    <row r="381" spans="3:69" x14ac:dyDescent="0.3">
      <c r="C381" s="8">
        <v>37316</v>
      </c>
      <c r="D381">
        <v>-1.2</v>
      </c>
      <c r="E381">
        <v>-0.7</v>
      </c>
      <c r="F381">
        <v>-2.4</v>
      </c>
      <c r="G381">
        <v>0.3</v>
      </c>
      <c r="H381">
        <v>0.5</v>
      </c>
      <c r="I381">
        <v>-3.9</v>
      </c>
      <c r="J381">
        <v>-2.2000000000000002</v>
      </c>
      <c r="K381">
        <v>-0.7</v>
      </c>
      <c r="L381">
        <v>-0.8</v>
      </c>
      <c r="M381">
        <v>1</v>
      </c>
      <c r="N381">
        <v>-2.8</v>
      </c>
      <c r="O381">
        <v>0.1</v>
      </c>
      <c r="P381">
        <v>100</v>
      </c>
      <c r="Q381">
        <v>95.5</v>
      </c>
      <c r="R381">
        <v>27.3</v>
      </c>
      <c r="S381">
        <v>20.03</v>
      </c>
      <c r="T381">
        <v>6.51</v>
      </c>
      <c r="U381">
        <v>3.69</v>
      </c>
      <c r="V381">
        <v>5.68</v>
      </c>
      <c r="W381">
        <v>3.8000000000000003</v>
      </c>
      <c r="X381">
        <v>13.13</v>
      </c>
      <c r="Y381">
        <v>3.98</v>
      </c>
      <c r="Z381">
        <v>11.3</v>
      </c>
      <c r="AA381">
        <v>4.5600000000000005</v>
      </c>
      <c r="AB381">
        <v>-1.6</v>
      </c>
      <c r="AG381" s="8">
        <v>37316</v>
      </c>
      <c r="AH381">
        <v>-5.8</v>
      </c>
      <c r="AI381">
        <v>-1.9</v>
      </c>
      <c r="AJ381">
        <v>-2.4</v>
      </c>
      <c r="AK381">
        <v>0.2</v>
      </c>
      <c r="AL381">
        <v>0.2</v>
      </c>
      <c r="AM381">
        <v>5.71</v>
      </c>
      <c r="AN381">
        <v>9.02</v>
      </c>
      <c r="AO381">
        <v>36.06</v>
      </c>
      <c r="AP381">
        <v>12.94</v>
      </c>
      <c r="AQ381">
        <v>36.270000000000003</v>
      </c>
      <c r="AT381" s="8">
        <v>37316</v>
      </c>
      <c r="AU381" s="2">
        <v>-1.2</v>
      </c>
      <c r="AV381">
        <v>-0.7</v>
      </c>
      <c r="AW381">
        <v>-2.6</v>
      </c>
      <c r="AX381">
        <v>0.2</v>
      </c>
      <c r="AY381" s="2">
        <v>0.2</v>
      </c>
      <c r="AZ381">
        <v>0.3</v>
      </c>
      <c r="BA381">
        <v>0.2</v>
      </c>
      <c r="BB381">
        <v>0.2</v>
      </c>
      <c r="BD381" s="3">
        <f t="shared" si="37"/>
        <v>-1.2</v>
      </c>
      <c r="BE381" s="7">
        <f t="shared" si="33"/>
        <v>-0.6552</v>
      </c>
      <c r="BF381" s="7">
        <f t="shared" si="34"/>
        <v>-0.11840000000000002</v>
      </c>
      <c r="BG381" s="7">
        <f t="shared" si="35"/>
        <v>-0.42639999999999995</v>
      </c>
      <c r="BH381" s="7">
        <f t="shared" si="32"/>
        <v>-1.3680000000000001</v>
      </c>
      <c r="BI381" s="7">
        <f t="shared" si="36"/>
        <v>9.8420000000000021E-2</v>
      </c>
      <c r="BO381" s="8">
        <v>37316</v>
      </c>
      <c r="BP381">
        <v>0</v>
      </c>
      <c r="BQ381">
        <v>-0.2</v>
      </c>
    </row>
    <row r="382" spans="3:69" x14ac:dyDescent="0.3">
      <c r="C382" s="8">
        <v>37347</v>
      </c>
      <c r="D382">
        <v>-1.1000000000000001</v>
      </c>
      <c r="E382">
        <v>-0.9</v>
      </c>
      <c r="F382">
        <v>-1.4</v>
      </c>
      <c r="G382">
        <v>0</v>
      </c>
      <c r="H382">
        <v>-1.2</v>
      </c>
      <c r="I382">
        <v>-3.8</v>
      </c>
      <c r="J382">
        <v>-1.9</v>
      </c>
      <c r="K382">
        <v>-1.9</v>
      </c>
      <c r="L382">
        <v>-0.9</v>
      </c>
      <c r="M382">
        <v>1.1000000000000001</v>
      </c>
      <c r="N382">
        <v>-2.5</v>
      </c>
      <c r="O382">
        <v>0.1</v>
      </c>
      <c r="P382">
        <v>100</v>
      </c>
      <c r="Q382">
        <v>95.5</v>
      </c>
      <c r="R382">
        <v>27.3</v>
      </c>
      <c r="S382">
        <v>20.03</v>
      </c>
      <c r="T382">
        <v>6.51</v>
      </c>
      <c r="U382">
        <v>3.69</v>
      </c>
      <c r="V382">
        <v>5.68</v>
      </c>
      <c r="W382">
        <v>3.8000000000000003</v>
      </c>
      <c r="X382">
        <v>13.13</v>
      </c>
      <c r="Y382">
        <v>3.98</v>
      </c>
      <c r="Z382">
        <v>11.3</v>
      </c>
      <c r="AA382">
        <v>4.5600000000000005</v>
      </c>
      <c r="AB382">
        <v>-3</v>
      </c>
      <c r="AG382" s="8">
        <v>37347</v>
      </c>
      <c r="AH382">
        <v>-5.5</v>
      </c>
      <c r="AI382">
        <v>-1.7</v>
      </c>
      <c r="AJ382">
        <v>-1.7</v>
      </c>
      <c r="AK382">
        <v>-0.2</v>
      </c>
      <c r="AL382">
        <v>0</v>
      </c>
      <c r="AM382">
        <v>5.71</v>
      </c>
      <c r="AN382">
        <v>9.02</v>
      </c>
      <c r="AO382">
        <v>36.06</v>
      </c>
      <c r="AP382">
        <v>12.94</v>
      </c>
      <c r="AQ382">
        <v>36.270000000000003</v>
      </c>
      <c r="AT382" s="8">
        <v>37347</v>
      </c>
      <c r="AU382" s="2">
        <v>-1.1000000000000001</v>
      </c>
      <c r="AV382">
        <v>-0.8</v>
      </c>
      <c r="AW382">
        <v>-2.1</v>
      </c>
      <c r="AX382">
        <v>0</v>
      </c>
      <c r="AY382" s="2">
        <v>0.3</v>
      </c>
      <c r="AZ382">
        <v>0.3</v>
      </c>
      <c r="BA382">
        <v>0.6</v>
      </c>
      <c r="BB382">
        <v>0</v>
      </c>
      <c r="BD382" s="3">
        <f t="shared" si="37"/>
        <v>-1.1000000000000001</v>
      </c>
      <c r="BE382" s="7">
        <f t="shared" si="33"/>
        <v>-0.38219999999999998</v>
      </c>
      <c r="BF382" s="7">
        <f t="shared" si="34"/>
        <v>-0.22200000000000003</v>
      </c>
      <c r="BG382" s="7">
        <f t="shared" si="35"/>
        <v>-0.49580000000000007</v>
      </c>
      <c r="BH382" s="7">
        <f t="shared" si="32"/>
        <v>-1.0804099999999999</v>
      </c>
      <c r="BI382" s="7">
        <f t="shared" si="36"/>
        <v>-2.588E-2</v>
      </c>
      <c r="BO382" s="8">
        <v>37347</v>
      </c>
      <c r="BP382">
        <v>0</v>
      </c>
      <c r="BQ382">
        <v>-0.1</v>
      </c>
    </row>
    <row r="383" spans="3:69" x14ac:dyDescent="0.3">
      <c r="C383" s="8">
        <v>37377</v>
      </c>
      <c r="D383">
        <v>-0.9</v>
      </c>
      <c r="E383">
        <v>-0.8</v>
      </c>
      <c r="F383">
        <v>-0.6</v>
      </c>
      <c r="G383">
        <v>-0.2</v>
      </c>
      <c r="H383">
        <v>-1.2</v>
      </c>
      <c r="I383">
        <v>-3.9</v>
      </c>
      <c r="J383">
        <v>-2.4</v>
      </c>
      <c r="K383">
        <v>-1.9</v>
      </c>
      <c r="L383">
        <v>0</v>
      </c>
      <c r="M383">
        <v>1.1000000000000001</v>
      </c>
      <c r="N383">
        <v>-2.9</v>
      </c>
      <c r="O383">
        <v>0.2</v>
      </c>
      <c r="P383">
        <v>100</v>
      </c>
      <c r="Q383">
        <v>95.5</v>
      </c>
      <c r="R383">
        <v>27.3</v>
      </c>
      <c r="S383">
        <v>20.03</v>
      </c>
      <c r="T383">
        <v>6.51</v>
      </c>
      <c r="U383">
        <v>3.69</v>
      </c>
      <c r="V383">
        <v>5.68</v>
      </c>
      <c r="W383">
        <v>3.8000000000000003</v>
      </c>
      <c r="X383">
        <v>13.13</v>
      </c>
      <c r="Y383">
        <v>3.98</v>
      </c>
      <c r="Z383">
        <v>11.3</v>
      </c>
      <c r="AA383">
        <v>4.5600000000000005</v>
      </c>
      <c r="AB383">
        <v>-2.1</v>
      </c>
      <c r="AG383" s="8">
        <v>37377</v>
      </c>
      <c r="AH383">
        <v>-5.0999999999999996</v>
      </c>
      <c r="AI383">
        <v>-2.2000000000000002</v>
      </c>
      <c r="AJ383">
        <v>-1.1000000000000001</v>
      </c>
      <c r="AK383">
        <v>0.1</v>
      </c>
      <c r="AL383">
        <v>-0.2</v>
      </c>
      <c r="AM383">
        <v>5.71</v>
      </c>
      <c r="AN383">
        <v>9.02</v>
      </c>
      <c r="AO383">
        <v>36.06</v>
      </c>
      <c r="AP383">
        <v>12.94</v>
      </c>
      <c r="AQ383">
        <v>36.270000000000003</v>
      </c>
      <c r="AT383" s="8">
        <v>37377</v>
      </c>
      <c r="AU383" s="2">
        <v>-0.9</v>
      </c>
      <c r="AV383">
        <v>-0.9</v>
      </c>
      <c r="AW383">
        <v>-1.7</v>
      </c>
      <c r="AX383">
        <v>-0.1</v>
      </c>
      <c r="AY383" s="2">
        <v>0.3</v>
      </c>
      <c r="AZ383">
        <v>0</v>
      </c>
      <c r="BA383">
        <v>0.6</v>
      </c>
      <c r="BB383">
        <v>-0.1</v>
      </c>
      <c r="BD383" s="3">
        <f t="shared" si="37"/>
        <v>-0.9</v>
      </c>
      <c r="BE383" s="7">
        <f t="shared" si="33"/>
        <v>-0.1638</v>
      </c>
      <c r="BF383" s="7">
        <f t="shared" si="34"/>
        <v>-0.15540000000000001</v>
      </c>
      <c r="BG383" s="7">
        <f t="shared" si="35"/>
        <v>-0.58079999999999998</v>
      </c>
      <c r="BH383" s="7">
        <f t="shared" ref="BH383:BH446" si="38" xml:space="preserve"> (AH383*AM383+AI383*AN383+AJ383*AO383)/100</f>
        <v>-0.88631000000000004</v>
      </c>
      <c r="BI383" s="7">
        <f t="shared" si="36"/>
        <v>-5.9600000000000007E-2</v>
      </c>
      <c r="BO383" s="8">
        <v>37377</v>
      </c>
      <c r="BP383">
        <v>0</v>
      </c>
      <c r="BQ383">
        <v>0</v>
      </c>
    </row>
    <row r="384" spans="3:69" x14ac:dyDescent="0.3">
      <c r="C384" s="8">
        <v>37408</v>
      </c>
      <c r="D384">
        <v>-0.7</v>
      </c>
      <c r="E384">
        <v>-0.8</v>
      </c>
      <c r="F384">
        <v>-0.2</v>
      </c>
      <c r="G384">
        <v>-0.2</v>
      </c>
      <c r="H384">
        <v>-1.3</v>
      </c>
      <c r="I384">
        <v>-3.9</v>
      </c>
      <c r="J384">
        <v>-2.4</v>
      </c>
      <c r="K384">
        <v>-1.9</v>
      </c>
      <c r="L384">
        <v>-0.2</v>
      </c>
      <c r="M384">
        <v>1.1000000000000001</v>
      </c>
      <c r="N384">
        <v>-2.2000000000000002</v>
      </c>
      <c r="O384">
        <v>0.1</v>
      </c>
      <c r="P384">
        <v>100</v>
      </c>
      <c r="Q384">
        <v>95.5</v>
      </c>
      <c r="R384">
        <v>27.3</v>
      </c>
      <c r="S384">
        <v>20.03</v>
      </c>
      <c r="T384">
        <v>6.51</v>
      </c>
      <c r="U384">
        <v>3.69</v>
      </c>
      <c r="V384">
        <v>5.68</v>
      </c>
      <c r="W384">
        <v>3.8000000000000003</v>
      </c>
      <c r="X384">
        <v>13.13</v>
      </c>
      <c r="Y384">
        <v>3.98</v>
      </c>
      <c r="Z384">
        <v>11.3</v>
      </c>
      <c r="AA384">
        <v>4.5600000000000005</v>
      </c>
      <c r="AB384">
        <v>-1.9</v>
      </c>
      <c r="AG384" s="8">
        <v>37408</v>
      </c>
      <c r="AH384">
        <v>-4.5999999999999996</v>
      </c>
      <c r="AI384">
        <v>-2.1</v>
      </c>
      <c r="AJ384">
        <v>-0.7</v>
      </c>
      <c r="AK384">
        <v>-0.1</v>
      </c>
      <c r="AL384">
        <v>0</v>
      </c>
      <c r="AM384">
        <v>5.71</v>
      </c>
      <c r="AN384">
        <v>9.02</v>
      </c>
      <c r="AO384">
        <v>36.06</v>
      </c>
      <c r="AP384">
        <v>12.94</v>
      </c>
      <c r="AQ384">
        <v>36.270000000000003</v>
      </c>
      <c r="AT384" s="8">
        <v>37408</v>
      </c>
      <c r="AU384" s="2">
        <v>-0.7</v>
      </c>
      <c r="AV384">
        <v>-0.8</v>
      </c>
      <c r="AW384">
        <v>-1.4</v>
      </c>
      <c r="AX384">
        <v>0</v>
      </c>
      <c r="AY384" s="2">
        <v>-0.1</v>
      </c>
      <c r="AZ384">
        <v>0</v>
      </c>
      <c r="BA384">
        <v>-0.3</v>
      </c>
      <c r="BB384">
        <v>0.1</v>
      </c>
      <c r="BD384" s="3">
        <f t="shared" si="37"/>
        <v>-0.7</v>
      </c>
      <c r="BE384" s="7">
        <f t="shared" si="33"/>
        <v>-5.460000000000001E-2</v>
      </c>
      <c r="BF384" s="7">
        <f t="shared" si="34"/>
        <v>-0.1406</v>
      </c>
      <c r="BG384" s="7">
        <f t="shared" si="35"/>
        <v>-0.50479999999999992</v>
      </c>
      <c r="BH384" s="7">
        <f t="shared" si="38"/>
        <v>-0.70450000000000002</v>
      </c>
      <c r="BI384" s="7">
        <f t="shared" si="36"/>
        <v>-1.294E-2</v>
      </c>
      <c r="BO384" s="8">
        <v>37408</v>
      </c>
      <c r="BP384">
        <v>-0.1</v>
      </c>
      <c r="BQ384">
        <v>-0.1</v>
      </c>
    </row>
    <row r="385" spans="3:69" x14ac:dyDescent="0.3">
      <c r="C385" s="8">
        <v>37438</v>
      </c>
      <c r="D385">
        <v>-0.8</v>
      </c>
      <c r="E385">
        <v>-0.8</v>
      </c>
      <c r="F385">
        <v>-0.1</v>
      </c>
      <c r="G385">
        <v>-0.2</v>
      </c>
      <c r="H385">
        <v>-1.5</v>
      </c>
      <c r="I385">
        <v>-3.8</v>
      </c>
      <c r="J385">
        <v>-2.5</v>
      </c>
      <c r="K385">
        <v>-2</v>
      </c>
      <c r="L385">
        <v>-0.4</v>
      </c>
      <c r="M385">
        <v>1.1000000000000001</v>
      </c>
      <c r="N385">
        <v>-2</v>
      </c>
      <c r="O385">
        <v>0.2</v>
      </c>
      <c r="P385">
        <v>100</v>
      </c>
      <c r="Q385">
        <v>95.5</v>
      </c>
      <c r="R385">
        <v>27.3</v>
      </c>
      <c r="S385">
        <v>20.03</v>
      </c>
      <c r="T385">
        <v>6.51</v>
      </c>
      <c r="U385">
        <v>3.69</v>
      </c>
      <c r="V385">
        <v>5.68</v>
      </c>
      <c r="W385">
        <v>3.8000000000000003</v>
      </c>
      <c r="X385">
        <v>13.13</v>
      </c>
      <c r="Y385">
        <v>3.98</v>
      </c>
      <c r="Z385">
        <v>11.3</v>
      </c>
      <c r="AA385">
        <v>4.5600000000000005</v>
      </c>
      <c r="AB385">
        <v>-2.4</v>
      </c>
      <c r="AG385" s="8">
        <v>37438</v>
      </c>
      <c r="AH385">
        <v>-4.5</v>
      </c>
      <c r="AI385">
        <v>-2.2000000000000002</v>
      </c>
      <c r="AJ385">
        <v>-0.9</v>
      </c>
      <c r="AK385">
        <v>-0.3</v>
      </c>
      <c r="AL385">
        <v>0</v>
      </c>
      <c r="AM385">
        <v>5.71</v>
      </c>
      <c r="AN385">
        <v>9.02</v>
      </c>
      <c r="AO385">
        <v>36.06</v>
      </c>
      <c r="AP385">
        <v>12.94</v>
      </c>
      <c r="AQ385">
        <v>36.270000000000003</v>
      </c>
      <c r="AT385" s="8">
        <v>37438</v>
      </c>
      <c r="AU385" s="2">
        <v>-0.8</v>
      </c>
      <c r="AV385">
        <v>-0.9</v>
      </c>
      <c r="AW385">
        <v>-1.5</v>
      </c>
      <c r="AX385">
        <v>0</v>
      </c>
      <c r="AY385" s="2">
        <v>-0.4</v>
      </c>
      <c r="AZ385">
        <v>-0.3</v>
      </c>
      <c r="BA385">
        <v>-0.9</v>
      </c>
      <c r="BB385">
        <v>0.2</v>
      </c>
      <c r="BD385" s="3">
        <f t="shared" si="37"/>
        <v>-0.8</v>
      </c>
      <c r="BE385" s="7">
        <f t="shared" si="33"/>
        <v>-2.7300000000000005E-2</v>
      </c>
      <c r="BF385" s="7">
        <f t="shared" si="34"/>
        <v>-0.17760000000000001</v>
      </c>
      <c r="BG385" s="7">
        <f t="shared" si="35"/>
        <v>-0.59510000000000007</v>
      </c>
      <c r="BH385" s="7">
        <f t="shared" si="38"/>
        <v>-0.7799299999999999</v>
      </c>
      <c r="BI385" s="7">
        <f t="shared" si="36"/>
        <v>-3.8819999999999993E-2</v>
      </c>
      <c r="BO385" s="8">
        <v>37438</v>
      </c>
      <c r="BP385">
        <v>0</v>
      </c>
      <c r="BQ385">
        <v>-0.2</v>
      </c>
    </row>
    <row r="386" spans="3:69" x14ac:dyDescent="0.3">
      <c r="C386" s="8">
        <v>37469</v>
      </c>
      <c r="D386">
        <v>-0.9</v>
      </c>
      <c r="E386">
        <v>-0.9</v>
      </c>
      <c r="F386">
        <v>-0.5</v>
      </c>
      <c r="G386">
        <v>-0.3</v>
      </c>
      <c r="H386">
        <v>-1.6</v>
      </c>
      <c r="I386">
        <v>-3.7</v>
      </c>
      <c r="J386">
        <v>-2.2000000000000002</v>
      </c>
      <c r="K386">
        <v>-2</v>
      </c>
      <c r="L386">
        <v>-0.4</v>
      </c>
      <c r="M386">
        <v>1.1000000000000001</v>
      </c>
      <c r="N386">
        <v>-1.9</v>
      </c>
      <c r="O386">
        <v>0.2</v>
      </c>
      <c r="P386">
        <v>100</v>
      </c>
      <c r="Q386">
        <v>95.5</v>
      </c>
      <c r="R386">
        <v>27.3</v>
      </c>
      <c r="S386">
        <v>20.03</v>
      </c>
      <c r="T386">
        <v>6.51</v>
      </c>
      <c r="U386">
        <v>3.69</v>
      </c>
      <c r="V386">
        <v>5.68</v>
      </c>
      <c r="W386">
        <v>3.8000000000000003</v>
      </c>
      <c r="X386">
        <v>13.13</v>
      </c>
      <c r="Y386">
        <v>3.98</v>
      </c>
      <c r="Z386">
        <v>11.3</v>
      </c>
      <c r="AA386">
        <v>4.5600000000000005</v>
      </c>
      <c r="AB386">
        <v>-2.5</v>
      </c>
      <c r="AG386" s="8">
        <v>37469</v>
      </c>
      <c r="AH386">
        <v>-4.8</v>
      </c>
      <c r="AI386">
        <v>-2</v>
      </c>
      <c r="AJ386">
        <v>-1.1000000000000001</v>
      </c>
      <c r="AK386">
        <v>-0.1</v>
      </c>
      <c r="AL386">
        <v>0</v>
      </c>
      <c r="AM386">
        <v>5.71</v>
      </c>
      <c r="AN386">
        <v>9.02</v>
      </c>
      <c r="AO386">
        <v>36.06</v>
      </c>
      <c r="AP386">
        <v>12.94</v>
      </c>
      <c r="AQ386">
        <v>36.270000000000003</v>
      </c>
      <c r="AT386" s="8">
        <v>37469</v>
      </c>
      <c r="AU386" s="2">
        <v>-0.9</v>
      </c>
      <c r="AV386">
        <v>-0.8</v>
      </c>
      <c r="AW386">
        <v>-1.6</v>
      </c>
      <c r="AX386">
        <v>0</v>
      </c>
      <c r="AY386" s="2">
        <v>0.3</v>
      </c>
      <c r="AZ386">
        <v>0.2</v>
      </c>
      <c r="BA386">
        <v>0.2</v>
      </c>
      <c r="BB386">
        <v>0.5</v>
      </c>
      <c r="BD386" s="3">
        <f t="shared" si="37"/>
        <v>-0.9</v>
      </c>
      <c r="BE386" s="7">
        <f t="shared" si="33"/>
        <v>-0.13650000000000001</v>
      </c>
      <c r="BF386" s="7">
        <f t="shared" si="34"/>
        <v>-0.185</v>
      </c>
      <c r="BG386" s="7">
        <f t="shared" si="35"/>
        <v>-0.57850000000000001</v>
      </c>
      <c r="BH386" s="7">
        <f t="shared" si="38"/>
        <v>-0.85114000000000001</v>
      </c>
      <c r="BI386" s="7">
        <f t="shared" si="36"/>
        <v>-1.294E-2</v>
      </c>
      <c r="BO386" s="8">
        <v>37469</v>
      </c>
      <c r="BP386">
        <v>-0.1</v>
      </c>
      <c r="BQ386">
        <v>-0.7</v>
      </c>
    </row>
    <row r="387" spans="3:69" x14ac:dyDescent="0.3">
      <c r="C387" s="8">
        <v>37500</v>
      </c>
      <c r="D387">
        <v>-0.7</v>
      </c>
      <c r="E387">
        <v>-0.9</v>
      </c>
      <c r="F387">
        <v>-0.2</v>
      </c>
      <c r="G387">
        <v>-0.3</v>
      </c>
      <c r="H387">
        <v>-1.8</v>
      </c>
      <c r="I387">
        <v>-3.5</v>
      </c>
      <c r="J387">
        <v>-2.2999999999999998</v>
      </c>
      <c r="K387">
        <v>-2</v>
      </c>
      <c r="L387">
        <v>-0.5</v>
      </c>
      <c r="M387">
        <v>1.1000000000000001</v>
      </c>
      <c r="N387">
        <v>-1.8</v>
      </c>
      <c r="O387">
        <v>0.1</v>
      </c>
      <c r="P387">
        <v>100</v>
      </c>
      <c r="Q387">
        <v>95.5</v>
      </c>
      <c r="R387">
        <v>27.3</v>
      </c>
      <c r="S387">
        <v>20.03</v>
      </c>
      <c r="T387">
        <v>6.51</v>
      </c>
      <c r="U387">
        <v>3.69</v>
      </c>
      <c r="V387">
        <v>5.68</v>
      </c>
      <c r="W387">
        <v>3.8000000000000003</v>
      </c>
      <c r="X387">
        <v>13.13</v>
      </c>
      <c r="Y387">
        <v>3.98</v>
      </c>
      <c r="Z387">
        <v>11.3</v>
      </c>
      <c r="AA387">
        <v>4.5600000000000005</v>
      </c>
      <c r="AB387">
        <v>-2.9</v>
      </c>
      <c r="AG387" s="8">
        <v>37500</v>
      </c>
      <c r="AH387">
        <v>-4.8</v>
      </c>
      <c r="AI387">
        <v>-2</v>
      </c>
      <c r="AJ387">
        <v>-0.8</v>
      </c>
      <c r="AK387">
        <v>-0.1</v>
      </c>
      <c r="AL387">
        <v>0</v>
      </c>
      <c r="AM387">
        <v>5.71</v>
      </c>
      <c r="AN387">
        <v>9.02</v>
      </c>
      <c r="AO387">
        <v>36.06</v>
      </c>
      <c r="AP387">
        <v>12.94</v>
      </c>
      <c r="AQ387">
        <v>36.270000000000003</v>
      </c>
      <c r="AT387" s="8">
        <v>37500</v>
      </c>
      <c r="AU387" s="2">
        <v>-0.7</v>
      </c>
      <c r="AV387">
        <v>-0.8</v>
      </c>
      <c r="AW387">
        <v>-1.5</v>
      </c>
      <c r="AX387">
        <v>0</v>
      </c>
      <c r="AY387" s="2">
        <v>0</v>
      </c>
      <c r="AZ387">
        <v>0</v>
      </c>
      <c r="BA387">
        <v>0.4</v>
      </c>
      <c r="BB387">
        <v>-0.6</v>
      </c>
      <c r="BD387" s="3">
        <f t="shared" si="37"/>
        <v>-0.7</v>
      </c>
      <c r="BE387" s="7">
        <f t="shared" si="33"/>
        <v>-5.460000000000001E-2</v>
      </c>
      <c r="BF387" s="7">
        <f t="shared" si="34"/>
        <v>-0.21460000000000001</v>
      </c>
      <c r="BG387" s="7">
        <f t="shared" si="35"/>
        <v>-0.43079999999999996</v>
      </c>
      <c r="BH387" s="7">
        <f t="shared" si="38"/>
        <v>-0.74295999999999995</v>
      </c>
      <c r="BI387" s="7">
        <f t="shared" si="36"/>
        <v>-1.294E-2</v>
      </c>
      <c r="BO387" s="8">
        <v>37500</v>
      </c>
      <c r="BP387">
        <v>-0.1</v>
      </c>
      <c r="BQ387">
        <v>-0.8</v>
      </c>
    </row>
    <row r="388" spans="3:69" x14ac:dyDescent="0.3">
      <c r="C388" s="8">
        <v>37530</v>
      </c>
      <c r="D388">
        <v>-0.9</v>
      </c>
      <c r="E388">
        <v>-0.9</v>
      </c>
      <c r="F388">
        <v>-0.5</v>
      </c>
      <c r="G388">
        <v>-0.3</v>
      </c>
      <c r="H388">
        <v>-2.9</v>
      </c>
      <c r="I388">
        <v>-3.4</v>
      </c>
      <c r="J388">
        <v>-2.2000000000000002</v>
      </c>
      <c r="K388">
        <v>-0.3</v>
      </c>
      <c r="L388">
        <v>-0.6</v>
      </c>
      <c r="M388">
        <v>1.1000000000000001</v>
      </c>
      <c r="N388">
        <v>-2</v>
      </c>
      <c r="O388">
        <v>0.1</v>
      </c>
      <c r="P388">
        <v>100</v>
      </c>
      <c r="Q388">
        <v>95.5</v>
      </c>
      <c r="R388">
        <v>27.3</v>
      </c>
      <c r="S388">
        <v>20.03</v>
      </c>
      <c r="T388">
        <v>6.51</v>
      </c>
      <c r="U388">
        <v>3.69</v>
      </c>
      <c r="V388">
        <v>5.68</v>
      </c>
      <c r="W388">
        <v>3.8000000000000003</v>
      </c>
      <c r="X388">
        <v>13.13</v>
      </c>
      <c r="Y388">
        <v>3.98</v>
      </c>
      <c r="Z388">
        <v>11.3</v>
      </c>
      <c r="AA388">
        <v>4.5600000000000005</v>
      </c>
      <c r="AB388">
        <v>-3.6</v>
      </c>
      <c r="AG388" s="8">
        <v>37530</v>
      </c>
      <c r="AH388">
        <v>-4.5999999999999996</v>
      </c>
      <c r="AI388">
        <v>-1.9</v>
      </c>
      <c r="AJ388">
        <v>-1.3</v>
      </c>
      <c r="AK388">
        <v>0</v>
      </c>
      <c r="AL388">
        <v>-0.1</v>
      </c>
      <c r="AM388">
        <v>5.71</v>
      </c>
      <c r="AN388">
        <v>9.02</v>
      </c>
      <c r="AO388">
        <v>36.06</v>
      </c>
      <c r="AP388">
        <v>12.94</v>
      </c>
      <c r="AQ388">
        <v>36.270000000000003</v>
      </c>
      <c r="AT388" s="8">
        <v>37530</v>
      </c>
      <c r="AU388" s="2">
        <v>-0.9</v>
      </c>
      <c r="AV388">
        <v>-0.8</v>
      </c>
      <c r="AW388">
        <v>-1.7</v>
      </c>
      <c r="AX388">
        <v>-0.1</v>
      </c>
      <c r="AY388" s="2">
        <v>-0.2</v>
      </c>
      <c r="AZ388">
        <v>-0.1</v>
      </c>
      <c r="BA388">
        <v>-0.2</v>
      </c>
      <c r="BB388">
        <v>-0.1</v>
      </c>
      <c r="BD388" s="3">
        <f t="shared" si="37"/>
        <v>-0.9</v>
      </c>
      <c r="BE388" s="7">
        <f t="shared" si="33"/>
        <v>-0.13650000000000001</v>
      </c>
      <c r="BF388" s="7">
        <f t="shared" si="34"/>
        <v>-0.26640000000000003</v>
      </c>
      <c r="BG388" s="7">
        <f t="shared" si="35"/>
        <v>-0.49710000000000004</v>
      </c>
      <c r="BH388" s="7">
        <f t="shared" si="38"/>
        <v>-0.90282000000000007</v>
      </c>
      <c r="BI388" s="7">
        <f t="shared" si="36"/>
        <v>-3.6270000000000004E-2</v>
      </c>
      <c r="BO388" s="8">
        <v>37530</v>
      </c>
      <c r="BP388">
        <v>-0.1</v>
      </c>
      <c r="BQ388">
        <v>-1</v>
      </c>
    </row>
    <row r="389" spans="3:69" x14ac:dyDescent="0.3">
      <c r="C389" s="8">
        <v>37561</v>
      </c>
      <c r="D389">
        <v>-0.4</v>
      </c>
      <c r="E389">
        <v>-0.8</v>
      </c>
      <c r="F389">
        <v>1.2</v>
      </c>
      <c r="G389">
        <v>-0.4</v>
      </c>
      <c r="H389">
        <v>-2.7</v>
      </c>
      <c r="I389">
        <v>-3.3</v>
      </c>
      <c r="J389">
        <v>-2.2000000000000002</v>
      </c>
      <c r="K389">
        <v>-0.3</v>
      </c>
      <c r="L389">
        <v>-0.4</v>
      </c>
      <c r="M389">
        <v>1.1000000000000001</v>
      </c>
      <c r="N389">
        <v>-1.5</v>
      </c>
      <c r="O389">
        <v>0.1</v>
      </c>
      <c r="P389">
        <v>100</v>
      </c>
      <c r="Q389">
        <v>95.5</v>
      </c>
      <c r="R389">
        <v>27.3</v>
      </c>
      <c r="S389">
        <v>20.03</v>
      </c>
      <c r="T389">
        <v>6.51</v>
      </c>
      <c r="U389">
        <v>3.69</v>
      </c>
      <c r="V389">
        <v>5.68</v>
      </c>
      <c r="W389">
        <v>3.8000000000000003</v>
      </c>
      <c r="X389">
        <v>13.13</v>
      </c>
      <c r="Y389">
        <v>3.98</v>
      </c>
      <c r="Z389">
        <v>11.3</v>
      </c>
      <c r="AA389">
        <v>4.5600000000000005</v>
      </c>
      <c r="AB389">
        <v>-3.1</v>
      </c>
      <c r="AG389" s="8">
        <v>37561</v>
      </c>
      <c r="AH389">
        <v>-4.4000000000000004</v>
      </c>
      <c r="AI389">
        <v>-1.9</v>
      </c>
      <c r="AJ389">
        <v>0</v>
      </c>
      <c r="AK389">
        <v>0.2</v>
      </c>
      <c r="AL389">
        <v>0</v>
      </c>
      <c r="AM389">
        <v>5.71</v>
      </c>
      <c r="AN389">
        <v>9.02</v>
      </c>
      <c r="AO389">
        <v>36.06</v>
      </c>
      <c r="AP389">
        <v>12.94</v>
      </c>
      <c r="AQ389">
        <v>36.270000000000003</v>
      </c>
      <c r="AT389" s="8">
        <v>37561</v>
      </c>
      <c r="AU389" s="2">
        <v>-0.4</v>
      </c>
      <c r="AV389">
        <v>-0.7</v>
      </c>
      <c r="AW389">
        <v>-0.7</v>
      </c>
      <c r="AX389">
        <v>0</v>
      </c>
      <c r="AY389" s="2">
        <v>0</v>
      </c>
      <c r="AZ389">
        <v>-0.1</v>
      </c>
      <c r="BA389">
        <v>0.1</v>
      </c>
      <c r="BB389">
        <v>-0.1</v>
      </c>
      <c r="BD389" s="3">
        <f t="shared" si="37"/>
        <v>-0.4</v>
      </c>
      <c r="BE389" s="7">
        <f t="shared" si="33"/>
        <v>0.3276</v>
      </c>
      <c r="BF389" s="7">
        <f t="shared" si="34"/>
        <v>-0.22940000000000002</v>
      </c>
      <c r="BG389" s="7">
        <f t="shared" si="35"/>
        <v>-0.49819999999999998</v>
      </c>
      <c r="BH389" s="7">
        <f t="shared" si="38"/>
        <v>-0.42262</v>
      </c>
      <c r="BI389" s="7">
        <f t="shared" si="36"/>
        <v>2.588E-2</v>
      </c>
      <c r="BO389" s="8">
        <v>37561</v>
      </c>
      <c r="BP389">
        <v>0.1</v>
      </c>
      <c r="BQ389">
        <v>-0.8</v>
      </c>
    </row>
    <row r="390" spans="3:69" x14ac:dyDescent="0.3">
      <c r="C390" s="8">
        <v>37591</v>
      </c>
      <c r="D390">
        <v>-0.3</v>
      </c>
      <c r="E390">
        <v>-0.7</v>
      </c>
      <c r="F390">
        <v>1.2</v>
      </c>
      <c r="G390">
        <v>-0.4</v>
      </c>
      <c r="H390">
        <v>-2.6</v>
      </c>
      <c r="I390">
        <v>-3.5</v>
      </c>
      <c r="J390">
        <v>-1.9</v>
      </c>
      <c r="K390">
        <v>-0.4</v>
      </c>
      <c r="L390">
        <v>-0.2</v>
      </c>
      <c r="M390">
        <v>1.1000000000000001</v>
      </c>
      <c r="N390">
        <v>-1.5</v>
      </c>
      <c r="O390">
        <v>0.3</v>
      </c>
      <c r="P390">
        <v>100</v>
      </c>
      <c r="Q390">
        <v>95.5</v>
      </c>
      <c r="R390">
        <v>27.3</v>
      </c>
      <c r="S390">
        <v>20.03</v>
      </c>
      <c r="T390">
        <v>6.51</v>
      </c>
      <c r="U390">
        <v>3.69</v>
      </c>
      <c r="V390">
        <v>5.68</v>
      </c>
      <c r="W390">
        <v>3.8000000000000003</v>
      </c>
      <c r="X390">
        <v>13.13</v>
      </c>
      <c r="Y390">
        <v>3.98</v>
      </c>
      <c r="Z390">
        <v>11.3</v>
      </c>
      <c r="AA390">
        <v>4.5600000000000005</v>
      </c>
      <c r="AB390">
        <v>-2.5</v>
      </c>
      <c r="AG390" s="8">
        <v>37591</v>
      </c>
      <c r="AH390">
        <v>-4.4000000000000004</v>
      </c>
      <c r="AI390">
        <v>-1.4</v>
      </c>
      <c r="AJ390">
        <v>0.2</v>
      </c>
      <c r="AK390">
        <v>0.2</v>
      </c>
      <c r="AL390">
        <v>0</v>
      </c>
      <c r="AM390">
        <v>5.71</v>
      </c>
      <c r="AN390">
        <v>9.02</v>
      </c>
      <c r="AO390">
        <v>36.06</v>
      </c>
      <c r="AP390">
        <v>12.94</v>
      </c>
      <c r="AQ390">
        <v>36.270000000000003</v>
      </c>
      <c r="AT390" s="8">
        <v>37591</v>
      </c>
      <c r="AU390" s="2">
        <v>-0.3</v>
      </c>
      <c r="AV390">
        <v>-0.6</v>
      </c>
      <c r="AW390">
        <v>-0.5</v>
      </c>
      <c r="AX390">
        <v>0.1</v>
      </c>
      <c r="AY390" s="2">
        <v>0</v>
      </c>
      <c r="AZ390">
        <v>0.1</v>
      </c>
      <c r="BA390">
        <v>-0.2</v>
      </c>
      <c r="BB390">
        <v>0.2</v>
      </c>
      <c r="BD390" s="3">
        <f t="shared" si="37"/>
        <v>-0.3</v>
      </c>
      <c r="BE390" s="7">
        <f t="shared" ref="BE390:BE453" si="39" xml:space="preserve"> F390*R390/100</f>
        <v>0.3276</v>
      </c>
      <c r="BF390" s="7">
        <f t="shared" ref="BF390:BF453" si="40" xml:space="preserve"> AB390*7.4/100</f>
        <v>-0.185</v>
      </c>
      <c r="BG390" s="7">
        <f t="shared" ref="BG390:BG453" si="41" xml:space="preserve"> AU390-BE390-BF390</f>
        <v>-0.44259999999999994</v>
      </c>
      <c r="BH390" s="7">
        <f t="shared" si="38"/>
        <v>-0.3054</v>
      </c>
      <c r="BI390" s="7">
        <f t="shared" ref="BI390:BI453" si="42" xml:space="preserve"> (AK390*AP390+AL390*AQ390)/100</f>
        <v>2.588E-2</v>
      </c>
      <c r="BO390" s="8">
        <v>37591</v>
      </c>
      <c r="BP390">
        <v>-0.1</v>
      </c>
      <c r="BQ390">
        <v>-0.7</v>
      </c>
    </row>
    <row r="391" spans="3:69" x14ac:dyDescent="0.3">
      <c r="C391" s="8">
        <v>37622</v>
      </c>
      <c r="D391">
        <v>-0.4</v>
      </c>
      <c r="E391">
        <v>-0.8</v>
      </c>
      <c r="F391">
        <v>0.6</v>
      </c>
      <c r="G391">
        <v>-0.3</v>
      </c>
      <c r="H391">
        <v>-2.2999999999999998</v>
      </c>
      <c r="I391">
        <v>-3.5</v>
      </c>
      <c r="J391">
        <v>-2.1</v>
      </c>
      <c r="K391">
        <v>-0.4</v>
      </c>
      <c r="L391">
        <v>0</v>
      </c>
      <c r="M391">
        <v>1.1000000000000001</v>
      </c>
      <c r="N391">
        <v>-1.7</v>
      </c>
      <c r="O391">
        <v>0.3</v>
      </c>
      <c r="P391">
        <v>100</v>
      </c>
      <c r="Q391">
        <v>95.5</v>
      </c>
      <c r="R391">
        <v>27.3</v>
      </c>
      <c r="S391">
        <v>20.03</v>
      </c>
      <c r="T391">
        <v>6.51</v>
      </c>
      <c r="U391">
        <v>3.69</v>
      </c>
      <c r="V391">
        <v>5.68</v>
      </c>
      <c r="W391">
        <v>3.8000000000000003</v>
      </c>
      <c r="X391">
        <v>13.13</v>
      </c>
      <c r="Y391">
        <v>3.98</v>
      </c>
      <c r="Z391">
        <v>11.3</v>
      </c>
      <c r="AA391">
        <v>4.5600000000000005</v>
      </c>
      <c r="AB391">
        <v>-2.2000000000000002</v>
      </c>
      <c r="AG391" s="8">
        <v>37622</v>
      </c>
      <c r="AH391">
        <v>-4.4000000000000004</v>
      </c>
      <c r="AI391">
        <v>-1.7</v>
      </c>
      <c r="AJ391">
        <v>-0.3</v>
      </c>
      <c r="AK391">
        <v>0.3</v>
      </c>
      <c r="AL391">
        <v>0</v>
      </c>
      <c r="AM391">
        <v>5.71</v>
      </c>
      <c r="AN391">
        <v>9.02</v>
      </c>
      <c r="AO391">
        <v>36.06</v>
      </c>
      <c r="AP391">
        <v>12.94</v>
      </c>
      <c r="AQ391">
        <v>36.270000000000003</v>
      </c>
      <c r="AT391" s="8">
        <v>37622</v>
      </c>
      <c r="AU391" s="2">
        <v>-0.4</v>
      </c>
      <c r="AV391">
        <v>-0.7</v>
      </c>
      <c r="AW391">
        <v>-0.9</v>
      </c>
      <c r="AX391">
        <v>0.1</v>
      </c>
      <c r="AY391" s="2">
        <v>-0.3</v>
      </c>
      <c r="AZ391">
        <v>-0.8</v>
      </c>
      <c r="BA391">
        <v>-0.5</v>
      </c>
      <c r="BB391">
        <v>-0.2</v>
      </c>
      <c r="BD391" s="3">
        <f t="shared" si="37"/>
        <v>-0.4</v>
      </c>
      <c r="BE391" s="7">
        <f t="shared" si="39"/>
        <v>0.1638</v>
      </c>
      <c r="BF391" s="7">
        <f t="shared" si="40"/>
        <v>-0.1628</v>
      </c>
      <c r="BG391" s="7">
        <f t="shared" si="41"/>
        <v>-0.40100000000000008</v>
      </c>
      <c r="BH391" s="7">
        <f t="shared" si="38"/>
        <v>-0.51275999999999999</v>
      </c>
      <c r="BI391" s="7">
        <f t="shared" si="42"/>
        <v>3.8819999999999993E-2</v>
      </c>
      <c r="BO391" s="8">
        <v>37622</v>
      </c>
      <c r="BP391">
        <v>-0.2</v>
      </c>
      <c r="BQ391">
        <v>-0.8</v>
      </c>
    </row>
    <row r="392" spans="3:69" x14ac:dyDescent="0.3">
      <c r="C392" s="8">
        <v>37653</v>
      </c>
      <c r="D392">
        <v>-0.2</v>
      </c>
      <c r="E392">
        <v>-0.7</v>
      </c>
      <c r="F392">
        <v>1</v>
      </c>
      <c r="G392">
        <v>-0.3</v>
      </c>
      <c r="H392">
        <v>-2.2000000000000002</v>
      </c>
      <c r="I392">
        <v>-3.2</v>
      </c>
      <c r="J392">
        <v>-2</v>
      </c>
      <c r="K392">
        <v>-0.3</v>
      </c>
      <c r="L392">
        <v>0.1</v>
      </c>
      <c r="M392">
        <v>1.1000000000000001</v>
      </c>
      <c r="N392">
        <v>-1.2</v>
      </c>
      <c r="O392">
        <v>0.3</v>
      </c>
      <c r="P392">
        <v>100</v>
      </c>
      <c r="Q392">
        <v>95.5</v>
      </c>
      <c r="R392">
        <v>27.3</v>
      </c>
      <c r="S392">
        <v>20.03</v>
      </c>
      <c r="T392">
        <v>6.51</v>
      </c>
      <c r="U392">
        <v>3.69</v>
      </c>
      <c r="V392">
        <v>5.68</v>
      </c>
      <c r="W392">
        <v>3.8000000000000003</v>
      </c>
      <c r="X392">
        <v>13.13</v>
      </c>
      <c r="Y392">
        <v>3.98</v>
      </c>
      <c r="Z392">
        <v>11.3</v>
      </c>
      <c r="AA392">
        <v>4.5600000000000005</v>
      </c>
      <c r="AB392">
        <v>-1.8</v>
      </c>
      <c r="AG392" s="8">
        <v>37653</v>
      </c>
      <c r="AH392">
        <v>-4.4000000000000004</v>
      </c>
      <c r="AI392">
        <v>-1.6</v>
      </c>
      <c r="AJ392">
        <v>0.3</v>
      </c>
      <c r="AK392">
        <v>0.2</v>
      </c>
      <c r="AL392">
        <v>0</v>
      </c>
      <c r="AM392">
        <v>5.71</v>
      </c>
      <c r="AN392">
        <v>9.02</v>
      </c>
      <c r="AO392">
        <v>36.06</v>
      </c>
      <c r="AP392">
        <v>12.94</v>
      </c>
      <c r="AQ392">
        <v>36.270000000000003</v>
      </c>
      <c r="AT392" s="8">
        <v>37653</v>
      </c>
      <c r="AU392" s="2">
        <v>-0.2</v>
      </c>
      <c r="AV392">
        <v>-0.6</v>
      </c>
      <c r="AW392">
        <v>-0.4</v>
      </c>
      <c r="AX392">
        <v>0</v>
      </c>
      <c r="AY392" s="2">
        <v>-0.3</v>
      </c>
      <c r="AZ392">
        <v>-0.2</v>
      </c>
      <c r="BA392">
        <v>-0.4</v>
      </c>
      <c r="BB392">
        <v>-0.1</v>
      </c>
      <c r="BD392" s="3">
        <f t="shared" si="37"/>
        <v>-0.2</v>
      </c>
      <c r="BE392" s="7">
        <f t="shared" si="39"/>
        <v>0.27300000000000002</v>
      </c>
      <c r="BF392" s="7">
        <f t="shared" si="40"/>
        <v>-0.13320000000000001</v>
      </c>
      <c r="BG392" s="7">
        <f t="shared" si="41"/>
        <v>-0.33979999999999999</v>
      </c>
      <c r="BH392" s="7">
        <f t="shared" si="38"/>
        <v>-0.28738000000000008</v>
      </c>
      <c r="BI392" s="7">
        <f t="shared" si="42"/>
        <v>2.588E-2</v>
      </c>
      <c r="BO392" s="8">
        <v>37653</v>
      </c>
      <c r="BP392">
        <v>-0.1</v>
      </c>
      <c r="BQ392">
        <v>-0.7</v>
      </c>
    </row>
    <row r="393" spans="3:69" x14ac:dyDescent="0.3">
      <c r="C393" s="8">
        <v>37681</v>
      </c>
      <c r="D393">
        <v>-0.1</v>
      </c>
      <c r="E393">
        <v>-0.6</v>
      </c>
      <c r="F393">
        <v>0.9</v>
      </c>
      <c r="G393">
        <v>-0.3</v>
      </c>
      <c r="H393">
        <v>-2</v>
      </c>
      <c r="I393">
        <v>-3.1</v>
      </c>
      <c r="J393">
        <v>-1.8</v>
      </c>
      <c r="K393">
        <v>-0.3</v>
      </c>
      <c r="L393">
        <v>0.5</v>
      </c>
      <c r="M393">
        <v>1.1000000000000001</v>
      </c>
      <c r="N393">
        <v>-1.2</v>
      </c>
      <c r="O393">
        <v>0.3</v>
      </c>
      <c r="P393">
        <v>100</v>
      </c>
      <c r="Q393">
        <v>95.5</v>
      </c>
      <c r="R393">
        <v>27.3</v>
      </c>
      <c r="S393">
        <v>20.03</v>
      </c>
      <c r="T393">
        <v>6.51</v>
      </c>
      <c r="U393">
        <v>3.69</v>
      </c>
      <c r="V393">
        <v>5.68</v>
      </c>
      <c r="W393">
        <v>3.8000000000000003</v>
      </c>
      <c r="X393">
        <v>13.13</v>
      </c>
      <c r="Y393">
        <v>3.98</v>
      </c>
      <c r="Z393">
        <v>11.3</v>
      </c>
      <c r="AA393">
        <v>4.5600000000000005</v>
      </c>
      <c r="AB393">
        <v>-0.8</v>
      </c>
      <c r="AG393" s="8">
        <v>37681</v>
      </c>
      <c r="AH393">
        <v>-4.3</v>
      </c>
      <c r="AI393">
        <v>-1.4</v>
      </c>
      <c r="AJ393">
        <v>0.5</v>
      </c>
      <c r="AK393">
        <v>0.3</v>
      </c>
      <c r="AL393">
        <v>0</v>
      </c>
      <c r="AM393">
        <v>5.71</v>
      </c>
      <c r="AN393">
        <v>9.02</v>
      </c>
      <c r="AO393">
        <v>36.06</v>
      </c>
      <c r="AP393">
        <v>12.94</v>
      </c>
      <c r="AQ393">
        <v>36.270000000000003</v>
      </c>
      <c r="AT393" s="8">
        <v>37681</v>
      </c>
      <c r="AU393" s="2">
        <v>-0.1</v>
      </c>
      <c r="AV393">
        <v>-0.5</v>
      </c>
      <c r="AW393">
        <v>-0.3</v>
      </c>
      <c r="AX393">
        <v>0</v>
      </c>
      <c r="AY393" s="2">
        <v>0.3</v>
      </c>
      <c r="AZ393">
        <v>0.4</v>
      </c>
      <c r="BA393">
        <v>0.3</v>
      </c>
      <c r="BB393">
        <v>0.2</v>
      </c>
      <c r="BD393" s="3">
        <f t="shared" si="37"/>
        <v>-0.1</v>
      </c>
      <c r="BE393" s="7">
        <f t="shared" si="39"/>
        <v>0.2457</v>
      </c>
      <c r="BF393" s="7">
        <f t="shared" si="40"/>
        <v>-5.920000000000001E-2</v>
      </c>
      <c r="BG393" s="7">
        <f t="shared" si="41"/>
        <v>-0.28649999999999998</v>
      </c>
      <c r="BH393" s="7">
        <f t="shared" si="38"/>
        <v>-0.19150999999999996</v>
      </c>
      <c r="BI393" s="7">
        <f t="shared" si="42"/>
        <v>3.8819999999999993E-2</v>
      </c>
      <c r="BO393" s="8">
        <v>37681</v>
      </c>
      <c r="BP393">
        <v>-0.1</v>
      </c>
      <c r="BQ393">
        <v>-0.8</v>
      </c>
    </row>
    <row r="394" spans="3:69" x14ac:dyDescent="0.3">
      <c r="C394" s="8">
        <v>37712</v>
      </c>
      <c r="D394">
        <v>-0.1</v>
      </c>
      <c r="E394">
        <v>-0.4</v>
      </c>
      <c r="F394">
        <v>0.6</v>
      </c>
      <c r="G394">
        <v>-0.2</v>
      </c>
      <c r="H394">
        <v>-0.4</v>
      </c>
      <c r="I394">
        <v>-2.9</v>
      </c>
      <c r="J394">
        <v>-2.1</v>
      </c>
      <c r="K394">
        <v>5.2</v>
      </c>
      <c r="L394">
        <v>0.5</v>
      </c>
      <c r="M394">
        <v>0.4</v>
      </c>
      <c r="N394">
        <v>-1.9</v>
      </c>
      <c r="O394">
        <v>0.2</v>
      </c>
      <c r="P394">
        <v>100</v>
      </c>
      <c r="Q394">
        <v>95.5</v>
      </c>
      <c r="R394">
        <v>27.3</v>
      </c>
      <c r="S394">
        <v>20.03</v>
      </c>
      <c r="T394">
        <v>6.51</v>
      </c>
      <c r="U394">
        <v>3.69</v>
      </c>
      <c r="V394">
        <v>5.68</v>
      </c>
      <c r="W394">
        <v>3.8000000000000003</v>
      </c>
      <c r="X394">
        <v>13.13</v>
      </c>
      <c r="Y394">
        <v>3.98</v>
      </c>
      <c r="Z394">
        <v>11.3</v>
      </c>
      <c r="AA394">
        <v>4.5600000000000005</v>
      </c>
      <c r="AB394">
        <v>1</v>
      </c>
      <c r="AG394" s="8">
        <v>37712</v>
      </c>
      <c r="AH394">
        <v>-4.3</v>
      </c>
      <c r="AI394">
        <v>-1.5</v>
      </c>
      <c r="AJ394">
        <v>0.4</v>
      </c>
      <c r="AK394">
        <v>1.7</v>
      </c>
      <c r="AL394">
        <v>-0.2</v>
      </c>
      <c r="AM394">
        <v>5.71</v>
      </c>
      <c r="AN394">
        <v>9.02</v>
      </c>
      <c r="AO394">
        <v>36.06</v>
      </c>
      <c r="AP394">
        <v>12.94</v>
      </c>
      <c r="AQ394">
        <v>36.270000000000003</v>
      </c>
      <c r="AT394" s="8">
        <v>37712</v>
      </c>
      <c r="AU394" s="2">
        <v>-0.1</v>
      </c>
      <c r="AV394">
        <v>-0.4</v>
      </c>
      <c r="AW394">
        <v>-0.4</v>
      </c>
      <c r="AX394">
        <v>0.3</v>
      </c>
      <c r="AY394" s="2">
        <v>0.3</v>
      </c>
      <c r="AZ394">
        <v>0.4</v>
      </c>
      <c r="BA394">
        <v>0.5</v>
      </c>
      <c r="BB394">
        <v>0.3</v>
      </c>
      <c r="BD394" s="3">
        <f t="shared" si="37"/>
        <v>-0.1</v>
      </c>
      <c r="BE394" s="7">
        <f t="shared" si="39"/>
        <v>0.1638</v>
      </c>
      <c r="BF394" s="7">
        <f t="shared" si="40"/>
        <v>7.400000000000001E-2</v>
      </c>
      <c r="BG394" s="7">
        <f t="shared" si="41"/>
        <v>-0.33780000000000004</v>
      </c>
      <c r="BH394" s="7">
        <f t="shared" si="38"/>
        <v>-0.23658999999999999</v>
      </c>
      <c r="BI394" s="7">
        <f t="shared" si="42"/>
        <v>0.14743999999999996</v>
      </c>
      <c r="BO394" s="8">
        <v>37712</v>
      </c>
      <c r="BP394">
        <v>-0.1</v>
      </c>
      <c r="BQ394">
        <v>-0.9</v>
      </c>
    </row>
    <row r="395" spans="3:69" x14ac:dyDescent="0.3">
      <c r="C395" s="8">
        <v>37742</v>
      </c>
      <c r="D395">
        <v>-0.2</v>
      </c>
      <c r="E395">
        <v>-0.4</v>
      </c>
      <c r="F395">
        <v>-0.2</v>
      </c>
      <c r="G395">
        <v>0</v>
      </c>
      <c r="H395">
        <v>-0.4</v>
      </c>
      <c r="I395">
        <v>-2.9</v>
      </c>
      <c r="J395">
        <v>-1.8</v>
      </c>
      <c r="K395">
        <v>5.3</v>
      </c>
      <c r="L395">
        <v>0</v>
      </c>
      <c r="M395">
        <v>0.4</v>
      </c>
      <c r="N395">
        <v>-1.6</v>
      </c>
      <c r="O395">
        <v>0.2</v>
      </c>
      <c r="P395">
        <v>100</v>
      </c>
      <c r="Q395">
        <v>95.5</v>
      </c>
      <c r="R395">
        <v>27.3</v>
      </c>
      <c r="S395">
        <v>20.03</v>
      </c>
      <c r="T395">
        <v>6.51</v>
      </c>
      <c r="U395">
        <v>3.69</v>
      </c>
      <c r="V395">
        <v>5.68</v>
      </c>
      <c r="W395">
        <v>3.8000000000000003</v>
      </c>
      <c r="X395">
        <v>13.13</v>
      </c>
      <c r="Y395">
        <v>3.98</v>
      </c>
      <c r="Z395">
        <v>11.3</v>
      </c>
      <c r="AA395">
        <v>4.5600000000000005</v>
      </c>
      <c r="AB395">
        <v>0.3</v>
      </c>
      <c r="AG395" s="8">
        <v>37742</v>
      </c>
      <c r="AH395">
        <v>-4.4000000000000004</v>
      </c>
      <c r="AI395">
        <v>-1.4</v>
      </c>
      <c r="AJ395">
        <v>-0.1</v>
      </c>
      <c r="AK395">
        <v>1.7</v>
      </c>
      <c r="AL395">
        <v>0</v>
      </c>
      <c r="AM395">
        <v>5.71</v>
      </c>
      <c r="AN395">
        <v>9.02</v>
      </c>
      <c r="AO395">
        <v>36.06</v>
      </c>
      <c r="AP395">
        <v>12.94</v>
      </c>
      <c r="AQ395">
        <v>36.270000000000003</v>
      </c>
      <c r="AT395" s="8">
        <v>37742</v>
      </c>
      <c r="AU395" s="2">
        <v>-0.2</v>
      </c>
      <c r="AV395">
        <v>-0.3</v>
      </c>
      <c r="AW395">
        <v>-0.8</v>
      </c>
      <c r="AX395">
        <v>0.4</v>
      </c>
      <c r="AY395" s="2">
        <v>0.2</v>
      </c>
      <c r="AZ395">
        <v>0.1</v>
      </c>
      <c r="BA395">
        <v>0.2</v>
      </c>
      <c r="BB395">
        <v>0</v>
      </c>
      <c r="BD395" s="3">
        <f t="shared" si="37"/>
        <v>-0.2</v>
      </c>
      <c r="BE395" s="7">
        <f t="shared" si="39"/>
        <v>-5.460000000000001E-2</v>
      </c>
      <c r="BF395" s="7">
        <f t="shared" si="40"/>
        <v>2.2200000000000001E-2</v>
      </c>
      <c r="BG395" s="7">
        <f t="shared" si="41"/>
        <v>-0.1676</v>
      </c>
      <c r="BH395" s="7">
        <f t="shared" si="38"/>
        <v>-0.41358000000000006</v>
      </c>
      <c r="BI395" s="7">
        <f t="shared" si="42"/>
        <v>0.21997999999999998</v>
      </c>
      <c r="BO395" s="8">
        <v>37742</v>
      </c>
      <c r="BP395">
        <v>0.4</v>
      </c>
      <c r="BQ395">
        <v>-0.5</v>
      </c>
    </row>
    <row r="396" spans="3:69" x14ac:dyDescent="0.3">
      <c r="C396" s="8">
        <v>37773</v>
      </c>
      <c r="D396">
        <v>-0.4</v>
      </c>
      <c r="E396">
        <v>-0.4</v>
      </c>
      <c r="F396">
        <v>-0.5</v>
      </c>
      <c r="G396">
        <v>0.1</v>
      </c>
      <c r="H396">
        <v>-0.5</v>
      </c>
      <c r="I396">
        <v>-2.9</v>
      </c>
      <c r="J396">
        <v>-1.8</v>
      </c>
      <c r="K396">
        <v>5.2</v>
      </c>
      <c r="L396">
        <v>-0.2</v>
      </c>
      <c r="M396">
        <v>0.4</v>
      </c>
      <c r="N396">
        <v>-1.7</v>
      </c>
      <c r="O396">
        <v>0.2</v>
      </c>
      <c r="P396">
        <v>100</v>
      </c>
      <c r="Q396">
        <v>95.5</v>
      </c>
      <c r="R396">
        <v>27.3</v>
      </c>
      <c r="S396">
        <v>20.03</v>
      </c>
      <c r="T396">
        <v>6.51</v>
      </c>
      <c r="U396">
        <v>3.69</v>
      </c>
      <c r="V396">
        <v>5.68</v>
      </c>
      <c r="W396">
        <v>3.8000000000000003</v>
      </c>
      <c r="X396">
        <v>13.13</v>
      </c>
      <c r="Y396">
        <v>3.98</v>
      </c>
      <c r="Z396">
        <v>11.3</v>
      </c>
      <c r="AA396">
        <v>4.5600000000000005</v>
      </c>
      <c r="AB396">
        <v>-0.2</v>
      </c>
      <c r="AG396" s="8">
        <v>37773</v>
      </c>
      <c r="AH396">
        <v>-4.5</v>
      </c>
      <c r="AI396">
        <v>-1.6</v>
      </c>
      <c r="AJ396">
        <v>-0.6</v>
      </c>
      <c r="AK396">
        <v>1.7</v>
      </c>
      <c r="AL396">
        <v>-0.1</v>
      </c>
      <c r="AM396">
        <v>5.71</v>
      </c>
      <c r="AN396">
        <v>9.02</v>
      </c>
      <c r="AO396">
        <v>36.06</v>
      </c>
      <c r="AP396">
        <v>12.94</v>
      </c>
      <c r="AQ396">
        <v>36.270000000000003</v>
      </c>
      <c r="AT396" s="8">
        <v>37773</v>
      </c>
      <c r="AU396" s="2">
        <v>-0.4</v>
      </c>
      <c r="AV396">
        <v>-0.3</v>
      </c>
      <c r="AW396">
        <v>-1.1000000000000001</v>
      </c>
      <c r="AX396">
        <v>0.4</v>
      </c>
      <c r="AY396" s="2">
        <v>-0.3</v>
      </c>
      <c r="AZ396">
        <v>0</v>
      </c>
      <c r="BA396">
        <v>-0.6</v>
      </c>
      <c r="BB396">
        <v>0.1</v>
      </c>
      <c r="BD396" s="3">
        <f t="shared" si="37"/>
        <v>-0.4</v>
      </c>
      <c r="BE396" s="7">
        <f t="shared" si="39"/>
        <v>-0.13650000000000001</v>
      </c>
      <c r="BF396" s="7">
        <f t="shared" si="40"/>
        <v>-1.4800000000000002E-2</v>
      </c>
      <c r="BG396" s="7">
        <f t="shared" si="41"/>
        <v>-0.2487</v>
      </c>
      <c r="BH396" s="7">
        <f t="shared" si="38"/>
        <v>-0.61763000000000001</v>
      </c>
      <c r="BI396" s="7">
        <f t="shared" si="42"/>
        <v>0.18370999999999996</v>
      </c>
      <c r="BO396" s="8">
        <v>37773</v>
      </c>
      <c r="BP396">
        <v>-0.1</v>
      </c>
      <c r="BQ396">
        <v>-0.5</v>
      </c>
    </row>
    <row r="397" spans="3:69" x14ac:dyDescent="0.3">
      <c r="C397" s="8">
        <v>37803</v>
      </c>
      <c r="D397">
        <v>-0.2</v>
      </c>
      <c r="E397">
        <v>-0.2</v>
      </c>
      <c r="F397">
        <v>-0.6</v>
      </c>
      <c r="G397">
        <v>0</v>
      </c>
      <c r="H397">
        <v>-0.2</v>
      </c>
      <c r="I397">
        <v>-2.5</v>
      </c>
      <c r="J397">
        <v>-2</v>
      </c>
      <c r="K397">
        <v>5.4</v>
      </c>
      <c r="L397">
        <v>0.1</v>
      </c>
      <c r="M397">
        <v>0.4</v>
      </c>
      <c r="N397">
        <v>-1.2</v>
      </c>
      <c r="O397">
        <v>1.4</v>
      </c>
      <c r="P397">
        <v>100</v>
      </c>
      <c r="Q397">
        <v>95.5</v>
      </c>
      <c r="R397">
        <v>27.3</v>
      </c>
      <c r="S397">
        <v>20.03</v>
      </c>
      <c r="T397">
        <v>6.51</v>
      </c>
      <c r="U397">
        <v>3.69</v>
      </c>
      <c r="V397">
        <v>5.68</v>
      </c>
      <c r="W397">
        <v>3.8000000000000003</v>
      </c>
      <c r="X397">
        <v>13.13</v>
      </c>
      <c r="Y397">
        <v>3.98</v>
      </c>
      <c r="Z397">
        <v>11.3</v>
      </c>
      <c r="AA397">
        <v>4.5600000000000005</v>
      </c>
      <c r="AB397">
        <v>0.2</v>
      </c>
      <c r="AG397" s="8">
        <v>37803</v>
      </c>
      <c r="AH397">
        <v>-4.3</v>
      </c>
      <c r="AI397">
        <v>-1.6</v>
      </c>
      <c r="AJ397">
        <v>-0.3</v>
      </c>
      <c r="AK397">
        <v>1.9</v>
      </c>
      <c r="AL397">
        <v>0.1</v>
      </c>
      <c r="AM397">
        <v>5.71</v>
      </c>
      <c r="AN397">
        <v>9.02</v>
      </c>
      <c r="AO397">
        <v>36.06</v>
      </c>
      <c r="AP397">
        <v>12.94</v>
      </c>
      <c r="AQ397">
        <v>36.270000000000003</v>
      </c>
      <c r="AT397" s="8">
        <v>37803</v>
      </c>
      <c r="AU397" s="2">
        <v>-0.2</v>
      </c>
      <c r="AV397">
        <v>0</v>
      </c>
      <c r="AW397">
        <v>-0.9</v>
      </c>
      <c r="AX397">
        <v>0.6</v>
      </c>
      <c r="AY397" s="2">
        <v>-0.2</v>
      </c>
      <c r="AZ397">
        <v>0</v>
      </c>
      <c r="BA397">
        <v>-0.7</v>
      </c>
      <c r="BB397">
        <v>0.4</v>
      </c>
      <c r="BD397" s="3">
        <f t="shared" si="37"/>
        <v>-0.2</v>
      </c>
      <c r="BE397" s="7">
        <f t="shared" si="39"/>
        <v>-0.1638</v>
      </c>
      <c r="BF397" s="7">
        <f t="shared" si="40"/>
        <v>1.4800000000000002E-2</v>
      </c>
      <c r="BG397" s="7">
        <f t="shared" si="41"/>
        <v>-5.1000000000000011E-2</v>
      </c>
      <c r="BH397" s="7">
        <f t="shared" si="38"/>
        <v>-0.49802999999999997</v>
      </c>
      <c r="BI397" s="7">
        <f t="shared" si="42"/>
        <v>0.28212999999999999</v>
      </c>
      <c r="BO397" s="8">
        <v>37803</v>
      </c>
      <c r="BP397">
        <v>0.2</v>
      </c>
      <c r="BQ397">
        <v>-0.3</v>
      </c>
    </row>
    <row r="398" spans="3:69" x14ac:dyDescent="0.3">
      <c r="C398" s="8">
        <v>37834</v>
      </c>
      <c r="D398">
        <v>-0.3</v>
      </c>
      <c r="E398">
        <v>-0.1</v>
      </c>
      <c r="F398">
        <v>-1</v>
      </c>
      <c r="G398">
        <v>0.1</v>
      </c>
      <c r="H398">
        <v>-0.1</v>
      </c>
      <c r="I398">
        <v>-2.6</v>
      </c>
      <c r="J398">
        <v>-2.2000000000000002</v>
      </c>
      <c r="K398">
        <v>5.3</v>
      </c>
      <c r="L398">
        <v>0</v>
      </c>
      <c r="M398">
        <v>0.4</v>
      </c>
      <c r="N398">
        <v>-1.3</v>
      </c>
      <c r="O398">
        <v>1.6</v>
      </c>
      <c r="P398">
        <v>100</v>
      </c>
      <c r="Q398">
        <v>95.5</v>
      </c>
      <c r="R398">
        <v>27.3</v>
      </c>
      <c r="S398">
        <v>20.03</v>
      </c>
      <c r="T398">
        <v>6.51</v>
      </c>
      <c r="U398">
        <v>3.69</v>
      </c>
      <c r="V398">
        <v>5.68</v>
      </c>
      <c r="W398">
        <v>3.8000000000000003</v>
      </c>
      <c r="X398">
        <v>13.13</v>
      </c>
      <c r="Y398">
        <v>3.98</v>
      </c>
      <c r="Z398">
        <v>11.3</v>
      </c>
      <c r="AA398">
        <v>4.5600000000000005</v>
      </c>
      <c r="AB398">
        <v>0.4</v>
      </c>
      <c r="AG398" s="8">
        <v>37834</v>
      </c>
      <c r="AH398">
        <v>-4</v>
      </c>
      <c r="AI398">
        <v>-1.6</v>
      </c>
      <c r="AJ398">
        <v>-0.7</v>
      </c>
      <c r="AK398">
        <v>1.6</v>
      </c>
      <c r="AL398">
        <v>0.2</v>
      </c>
      <c r="AM398">
        <v>5.71</v>
      </c>
      <c r="AN398">
        <v>9.02</v>
      </c>
      <c r="AO398">
        <v>36.06</v>
      </c>
      <c r="AP398">
        <v>12.94</v>
      </c>
      <c r="AQ398">
        <v>36.270000000000003</v>
      </c>
      <c r="AT398" s="8">
        <v>37834</v>
      </c>
      <c r="AU398" s="2">
        <v>-0.3</v>
      </c>
      <c r="AV398">
        <v>-0.1</v>
      </c>
      <c r="AW398">
        <v>-1.2</v>
      </c>
      <c r="AX398">
        <v>0.6</v>
      </c>
      <c r="AY398" s="2">
        <v>0.2</v>
      </c>
      <c r="AZ398">
        <v>0.1</v>
      </c>
      <c r="BA398">
        <v>-0.1</v>
      </c>
      <c r="BB398">
        <v>0.5</v>
      </c>
      <c r="BD398" s="3">
        <f t="shared" si="37"/>
        <v>-0.3</v>
      </c>
      <c r="BE398" s="7">
        <f t="shared" si="39"/>
        <v>-0.27300000000000002</v>
      </c>
      <c r="BF398" s="7">
        <f t="shared" si="40"/>
        <v>2.9600000000000005E-2</v>
      </c>
      <c r="BG398" s="7">
        <f t="shared" si="41"/>
        <v>-5.659999999999997E-2</v>
      </c>
      <c r="BH398" s="7">
        <f t="shared" si="38"/>
        <v>-0.62513999999999992</v>
      </c>
      <c r="BI398" s="7">
        <f t="shared" si="42"/>
        <v>0.27958</v>
      </c>
      <c r="BO398" s="8">
        <v>37834</v>
      </c>
      <c r="BP398">
        <v>0</v>
      </c>
      <c r="BQ398">
        <v>-0.2</v>
      </c>
    </row>
    <row r="399" spans="3:69" x14ac:dyDescent="0.3">
      <c r="C399" s="8">
        <v>37865</v>
      </c>
      <c r="D399">
        <v>-0.2</v>
      </c>
      <c r="E399">
        <v>-0.1</v>
      </c>
      <c r="F399">
        <v>-0.5</v>
      </c>
      <c r="G399">
        <v>0</v>
      </c>
      <c r="H399">
        <v>0.1</v>
      </c>
      <c r="I399">
        <v>-2.6</v>
      </c>
      <c r="J399">
        <v>-1.4</v>
      </c>
      <c r="K399">
        <v>5.4</v>
      </c>
      <c r="L399">
        <v>0</v>
      </c>
      <c r="M399">
        <v>0.4</v>
      </c>
      <c r="N399">
        <v>-1.3</v>
      </c>
      <c r="O399">
        <v>1.8</v>
      </c>
      <c r="P399">
        <v>100</v>
      </c>
      <c r="Q399">
        <v>95.5</v>
      </c>
      <c r="R399">
        <v>27.3</v>
      </c>
      <c r="S399">
        <v>20.03</v>
      </c>
      <c r="T399">
        <v>6.51</v>
      </c>
      <c r="U399">
        <v>3.69</v>
      </c>
      <c r="V399">
        <v>5.68</v>
      </c>
      <c r="W399">
        <v>3.8000000000000003</v>
      </c>
      <c r="X399">
        <v>13.13</v>
      </c>
      <c r="Y399">
        <v>3.98</v>
      </c>
      <c r="Z399">
        <v>11.3</v>
      </c>
      <c r="AA399">
        <v>4.5600000000000005</v>
      </c>
      <c r="AB399">
        <v>0.8</v>
      </c>
      <c r="AG399" s="8">
        <v>37865</v>
      </c>
      <c r="AH399">
        <v>-3.9</v>
      </c>
      <c r="AI399">
        <v>-1</v>
      </c>
      <c r="AJ399">
        <v>-0.3</v>
      </c>
      <c r="AK399">
        <v>1.6</v>
      </c>
      <c r="AL399">
        <v>0.1</v>
      </c>
      <c r="AM399">
        <v>5.71</v>
      </c>
      <c r="AN399">
        <v>9.02</v>
      </c>
      <c r="AO399">
        <v>36.06</v>
      </c>
      <c r="AP399">
        <v>12.94</v>
      </c>
      <c r="AQ399">
        <v>36.270000000000003</v>
      </c>
      <c r="AT399" s="8">
        <v>37865</v>
      </c>
      <c r="AU399" s="2">
        <v>-0.2</v>
      </c>
      <c r="AV399">
        <v>-0.1</v>
      </c>
      <c r="AW399">
        <v>-0.8</v>
      </c>
      <c r="AX399">
        <v>0.5</v>
      </c>
      <c r="AY399" s="2">
        <v>0.1</v>
      </c>
      <c r="AZ399">
        <v>0</v>
      </c>
      <c r="BA399">
        <v>0.8</v>
      </c>
      <c r="BB399">
        <v>-0.7</v>
      </c>
      <c r="BD399" s="3">
        <f t="shared" si="37"/>
        <v>-0.2</v>
      </c>
      <c r="BE399" s="7">
        <f t="shared" si="39"/>
        <v>-0.13650000000000001</v>
      </c>
      <c r="BF399" s="7">
        <f t="shared" si="40"/>
        <v>5.920000000000001E-2</v>
      </c>
      <c r="BG399" s="7">
        <f t="shared" si="41"/>
        <v>-0.1227</v>
      </c>
      <c r="BH399" s="7">
        <f t="shared" si="38"/>
        <v>-0.42107</v>
      </c>
      <c r="BI399" s="7">
        <f t="shared" si="42"/>
        <v>0.24331000000000003</v>
      </c>
      <c r="BO399" s="8">
        <v>37865</v>
      </c>
      <c r="BP399">
        <v>1.4</v>
      </c>
      <c r="BQ399">
        <v>1.2</v>
      </c>
    </row>
    <row r="400" spans="3:69" x14ac:dyDescent="0.3">
      <c r="C400" s="8">
        <v>37895</v>
      </c>
      <c r="D400">
        <v>0</v>
      </c>
      <c r="E400">
        <v>0.1</v>
      </c>
      <c r="F400">
        <v>-0.3</v>
      </c>
      <c r="G400">
        <v>-0.1</v>
      </c>
      <c r="H400">
        <v>0.8</v>
      </c>
      <c r="I400">
        <v>-2.9</v>
      </c>
      <c r="J400">
        <v>-1.6</v>
      </c>
      <c r="K400">
        <v>3.6</v>
      </c>
      <c r="L400">
        <v>-0.1</v>
      </c>
      <c r="M400">
        <v>0.4</v>
      </c>
      <c r="N400">
        <v>-0.6</v>
      </c>
      <c r="O400">
        <v>1.7</v>
      </c>
      <c r="P400">
        <v>100</v>
      </c>
      <c r="Q400">
        <v>95.5</v>
      </c>
      <c r="R400">
        <v>27.3</v>
      </c>
      <c r="S400">
        <v>20.03</v>
      </c>
      <c r="T400">
        <v>6.51</v>
      </c>
      <c r="U400">
        <v>3.69</v>
      </c>
      <c r="V400">
        <v>5.68</v>
      </c>
      <c r="W400">
        <v>3.8000000000000003</v>
      </c>
      <c r="X400">
        <v>13.13</v>
      </c>
      <c r="Y400">
        <v>3.98</v>
      </c>
      <c r="Z400">
        <v>11.3</v>
      </c>
      <c r="AA400">
        <v>4.5600000000000005</v>
      </c>
      <c r="AB400">
        <v>1.2</v>
      </c>
      <c r="AG400" s="8">
        <v>37895</v>
      </c>
      <c r="AH400">
        <v>-4.0999999999999996</v>
      </c>
      <c r="AI400">
        <v>-1.1000000000000001</v>
      </c>
      <c r="AJ400">
        <v>0.1</v>
      </c>
      <c r="AK400">
        <v>1.3</v>
      </c>
      <c r="AL400">
        <v>0.1</v>
      </c>
      <c r="AM400">
        <v>5.71</v>
      </c>
      <c r="AN400">
        <v>9.02</v>
      </c>
      <c r="AO400">
        <v>36.06</v>
      </c>
      <c r="AP400">
        <v>12.94</v>
      </c>
      <c r="AQ400">
        <v>36.270000000000003</v>
      </c>
      <c r="AT400" s="8">
        <v>37895</v>
      </c>
      <c r="AU400" s="2">
        <v>0</v>
      </c>
      <c r="AV400">
        <v>-0.1</v>
      </c>
      <c r="AW400">
        <v>-0.5</v>
      </c>
      <c r="AX400">
        <v>0.4</v>
      </c>
      <c r="AY400" s="2">
        <v>0</v>
      </c>
      <c r="AZ400">
        <v>-0.1</v>
      </c>
      <c r="BA400">
        <v>0.1</v>
      </c>
      <c r="BB400">
        <v>-0.2</v>
      </c>
      <c r="BD400" s="3">
        <f t="shared" si="37"/>
        <v>0</v>
      </c>
      <c r="BE400" s="7">
        <f t="shared" si="39"/>
        <v>-8.1900000000000001E-2</v>
      </c>
      <c r="BF400" s="7">
        <f t="shared" si="40"/>
        <v>8.8800000000000004E-2</v>
      </c>
      <c r="BG400" s="7">
        <f t="shared" si="41"/>
        <v>-6.9000000000000034E-3</v>
      </c>
      <c r="BH400" s="7">
        <f t="shared" si="38"/>
        <v>-0.29726999999999998</v>
      </c>
      <c r="BI400" s="7">
        <f t="shared" si="42"/>
        <v>0.20448999999999998</v>
      </c>
      <c r="BO400" s="8">
        <v>37895</v>
      </c>
      <c r="BP400">
        <v>10.4</v>
      </c>
      <c r="BQ400">
        <v>11.9</v>
      </c>
    </row>
    <row r="401" spans="3:69" x14ac:dyDescent="0.3">
      <c r="C401" s="8">
        <v>37926</v>
      </c>
      <c r="D401">
        <v>-0.5</v>
      </c>
      <c r="E401">
        <v>-0.1</v>
      </c>
      <c r="F401">
        <v>-1.4</v>
      </c>
      <c r="G401">
        <v>0</v>
      </c>
      <c r="H401">
        <v>0.7</v>
      </c>
      <c r="I401">
        <v>-2.9</v>
      </c>
      <c r="J401">
        <v>-1.5</v>
      </c>
      <c r="K401">
        <v>3.6</v>
      </c>
      <c r="L401">
        <v>-0.2</v>
      </c>
      <c r="M401">
        <v>0.4</v>
      </c>
      <c r="N401">
        <v>-1.7</v>
      </c>
      <c r="O401">
        <v>1.8</v>
      </c>
      <c r="P401">
        <v>100</v>
      </c>
      <c r="Q401">
        <v>95.5</v>
      </c>
      <c r="R401">
        <v>27.3</v>
      </c>
      <c r="S401">
        <v>20.03</v>
      </c>
      <c r="T401">
        <v>6.51</v>
      </c>
      <c r="U401">
        <v>3.69</v>
      </c>
      <c r="V401">
        <v>5.68</v>
      </c>
      <c r="W401">
        <v>3.8000000000000003</v>
      </c>
      <c r="X401">
        <v>13.13</v>
      </c>
      <c r="Y401">
        <v>3.98</v>
      </c>
      <c r="Z401">
        <v>11.3</v>
      </c>
      <c r="AA401">
        <v>4.5600000000000005</v>
      </c>
      <c r="AB401">
        <v>0.9</v>
      </c>
      <c r="AG401" s="8">
        <v>37926</v>
      </c>
      <c r="AH401">
        <v>-4</v>
      </c>
      <c r="AI401">
        <v>-1.1000000000000001</v>
      </c>
      <c r="AJ401">
        <v>-0.9</v>
      </c>
      <c r="AK401">
        <v>1.3</v>
      </c>
      <c r="AL401">
        <v>0</v>
      </c>
      <c r="AM401">
        <v>5.71</v>
      </c>
      <c r="AN401">
        <v>9.02</v>
      </c>
      <c r="AO401">
        <v>36.06</v>
      </c>
      <c r="AP401">
        <v>12.94</v>
      </c>
      <c r="AQ401">
        <v>36.270000000000003</v>
      </c>
      <c r="AT401" s="8">
        <v>37926</v>
      </c>
      <c r="AU401" s="2">
        <v>-0.5</v>
      </c>
      <c r="AV401">
        <v>-0.2</v>
      </c>
      <c r="AW401">
        <v>-1.3</v>
      </c>
      <c r="AX401">
        <v>0.3</v>
      </c>
      <c r="AY401" s="2">
        <v>-0.5</v>
      </c>
      <c r="AZ401">
        <v>-0.2</v>
      </c>
      <c r="BA401">
        <v>-0.7</v>
      </c>
      <c r="BB401">
        <v>-0.2</v>
      </c>
      <c r="BD401" s="3">
        <f t="shared" si="37"/>
        <v>-0.5</v>
      </c>
      <c r="BE401" s="7">
        <f t="shared" si="39"/>
        <v>-0.38219999999999998</v>
      </c>
      <c r="BF401" s="7">
        <f t="shared" si="40"/>
        <v>6.6600000000000006E-2</v>
      </c>
      <c r="BG401" s="7">
        <f t="shared" si="41"/>
        <v>-0.18440000000000001</v>
      </c>
      <c r="BH401" s="7">
        <f t="shared" si="38"/>
        <v>-0.65216000000000007</v>
      </c>
      <c r="BI401" s="7">
        <f t="shared" si="42"/>
        <v>0.16821999999999998</v>
      </c>
      <c r="BO401" s="8">
        <v>37926</v>
      </c>
      <c r="BP401">
        <v>5.3</v>
      </c>
      <c r="BQ401">
        <v>17.7</v>
      </c>
    </row>
    <row r="402" spans="3:69" x14ac:dyDescent="0.3">
      <c r="C402" s="8">
        <v>37956</v>
      </c>
      <c r="D402">
        <v>-0.4</v>
      </c>
      <c r="E402">
        <v>0</v>
      </c>
      <c r="F402">
        <v>-0.8</v>
      </c>
      <c r="G402">
        <v>-0.1</v>
      </c>
      <c r="H402">
        <v>0.7</v>
      </c>
      <c r="I402">
        <v>-3</v>
      </c>
      <c r="J402">
        <v>-1.3</v>
      </c>
      <c r="K402">
        <v>3.6</v>
      </c>
      <c r="L402">
        <v>-0.3</v>
      </c>
      <c r="M402">
        <v>0.4</v>
      </c>
      <c r="N402">
        <v>-1.7</v>
      </c>
      <c r="O402">
        <v>1.7</v>
      </c>
      <c r="P402">
        <v>100</v>
      </c>
      <c r="Q402">
        <v>95.5</v>
      </c>
      <c r="R402">
        <v>27.3</v>
      </c>
      <c r="S402">
        <v>20.03</v>
      </c>
      <c r="T402">
        <v>6.51</v>
      </c>
      <c r="U402">
        <v>3.69</v>
      </c>
      <c r="V402">
        <v>5.68</v>
      </c>
      <c r="W402">
        <v>3.8000000000000003</v>
      </c>
      <c r="X402">
        <v>13.13</v>
      </c>
      <c r="Y402">
        <v>3.98</v>
      </c>
      <c r="Z402">
        <v>11.3</v>
      </c>
      <c r="AA402">
        <v>4.5600000000000005</v>
      </c>
      <c r="AB402">
        <v>0.7</v>
      </c>
      <c r="AG402" s="8">
        <v>37956</v>
      </c>
      <c r="AH402">
        <v>-4.2</v>
      </c>
      <c r="AI402">
        <v>-1.2</v>
      </c>
      <c r="AJ402">
        <v>-0.5</v>
      </c>
      <c r="AK402">
        <v>1.3</v>
      </c>
      <c r="AL402">
        <v>-0.1</v>
      </c>
      <c r="AM402">
        <v>5.71</v>
      </c>
      <c r="AN402">
        <v>9.02</v>
      </c>
      <c r="AO402">
        <v>36.06</v>
      </c>
      <c r="AP402">
        <v>12.94</v>
      </c>
      <c r="AQ402">
        <v>36.270000000000003</v>
      </c>
      <c r="AT402" s="8">
        <v>37956</v>
      </c>
      <c r="AU402" s="2">
        <v>-0.4</v>
      </c>
      <c r="AV402">
        <v>-0.3</v>
      </c>
      <c r="AW402">
        <v>-0.9</v>
      </c>
      <c r="AX402">
        <v>0.2</v>
      </c>
      <c r="AY402" s="2">
        <v>0.1</v>
      </c>
      <c r="AZ402">
        <v>0</v>
      </c>
      <c r="BA402">
        <v>0.2</v>
      </c>
      <c r="BB402">
        <v>0.1</v>
      </c>
      <c r="BD402" s="3">
        <f t="shared" si="37"/>
        <v>-0.4</v>
      </c>
      <c r="BE402" s="7">
        <f t="shared" si="39"/>
        <v>-0.21840000000000004</v>
      </c>
      <c r="BF402" s="7">
        <f t="shared" si="40"/>
        <v>5.1799999999999999E-2</v>
      </c>
      <c r="BG402" s="7">
        <f t="shared" si="41"/>
        <v>-0.2334</v>
      </c>
      <c r="BH402" s="7">
        <f t="shared" si="38"/>
        <v>-0.52835999999999994</v>
      </c>
      <c r="BI402" s="7">
        <f t="shared" si="42"/>
        <v>0.13194999999999998</v>
      </c>
      <c r="BO402" s="8">
        <v>37956</v>
      </c>
      <c r="BP402">
        <v>2.5</v>
      </c>
      <c r="BQ402">
        <v>20.7</v>
      </c>
    </row>
    <row r="403" spans="3:69" x14ac:dyDescent="0.3">
      <c r="C403" s="8">
        <v>37987</v>
      </c>
      <c r="D403">
        <v>-0.3</v>
      </c>
      <c r="E403">
        <v>-0.1</v>
      </c>
      <c r="F403">
        <v>-0.1</v>
      </c>
      <c r="G403">
        <v>-0.2</v>
      </c>
      <c r="H403">
        <v>0.4</v>
      </c>
      <c r="I403">
        <v>-3.1</v>
      </c>
      <c r="J403">
        <v>-1.5</v>
      </c>
      <c r="K403">
        <v>3.6</v>
      </c>
      <c r="L403">
        <v>-0.6</v>
      </c>
      <c r="M403">
        <v>0.4</v>
      </c>
      <c r="N403">
        <v>-1.8</v>
      </c>
      <c r="O403">
        <v>1.5</v>
      </c>
      <c r="P403">
        <v>100</v>
      </c>
      <c r="Q403">
        <v>95.5</v>
      </c>
      <c r="R403">
        <v>27.3</v>
      </c>
      <c r="S403">
        <v>20.03</v>
      </c>
      <c r="T403">
        <v>6.51</v>
      </c>
      <c r="U403">
        <v>3.69</v>
      </c>
      <c r="V403">
        <v>5.68</v>
      </c>
      <c r="W403">
        <v>3.8000000000000003</v>
      </c>
      <c r="X403">
        <v>13.13</v>
      </c>
      <c r="Y403">
        <v>3.98</v>
      </c>
      <c r="Z403">
        <v>11.3</v>
      </c>
      <c r="AA403">
        <v>4.5600000000000005</v>
      </c>
      <c r="AB403">
        <v>0.4</v>
      </c>
      <c r="AG403" s="8">
        <v>37987</v>
      </c>
      <c r="AH403">
        <v>-4.0999999999999996</v>
      </c>
      <c r="AI403">
        <v>-1.3</v>
      </c>
      <c r="AJ403">
        <v>0</v>
      </c>
      <c r="AK403">
        <v>1</v>
      </c>
      <c r="AL403">
        <v>-0.2</v>
      </c>
      <c r="AM403">
        <v>5.71</v>
      </c>
      <c r="AN403">
        <v>9.02</v>
      </c>
      <c r="AO403">
        <v>36.06</v>
      </c>
      <c r="AP403">
        <v>12.94</v>
      </c>
      <c r="AQ403">
        <v>36.270000000000003</v>
      </c>
      <c r="AT403" s="8">
        <v>37987</v>
      </c>
      <c r="AU403" s="2">
        <v>-0.3</v>
      </c>
      <c r="AV403">
        <v>-0.4</v>
      </c>
      <c r="AW403">
        <v>-0.6</v>
      </c>
      <c r="AX403">
        <v>0.1</v>
      </c>
      <c r="AY403" s="2">
        <v>-0.2</v>
      </c>
      <c r="AZ403">
        <v>-0.9</v>
      </c>
      <c r="BA403">
        <v>-0.2</v>
      </c>
      <c r="BB403">
        <v>-0.3</v>
      </c>
      <c r="BD403" s="3">
        <f t="shared" si="37"/>
        <v>-0.3</v>
      </c>
      <c r="BE403" s="7">
        <f t="shared" si="39"/>
        <v>-2.7300000000000005E-2</v>
      </c>
      <c r="BF403" s="7">
        <f t="shared" si="40"/>
        <v>2.9600000000000005E-2</v>
      </c>
      <c r="BG403" s="7">
        <f t="shared" si="41"/>
        <v>-0.30230000000000001</v>
      </c>
      <c r="BH403" s="7">
        <f t="shared" si="38"/>
        <v>-0.35137000000000002</v>
      </c>
      <c r="BI403" s="7">
        <f t="shared" si="42"/>
        <v>5.685999999999998E-2</v>
      </c>
      <c r="BO403" s="8">
        <v>37987</v>
      </c>
      <c r="BP403">
        <v>2.9</v>
      </c>
      <c r="BQ403">
        <v>24.5</v>
      </c>
    </row>
    <row r="404" spans="3:69" x14ac:dyDescent="0.3">
      <c r="C404" s="8">
        <v>38018</v>
      </c>
      <c r="D404">
        <v>0</v>
      </c>
      <c r="E404">
        <v>0</v>
      </c>
      <c r="F404">
        <v>0.8</v>
      </c>
      <c r="G404">
        <v>-0.1</v>
      </c>
      <c r="H404">
        <v>0.3</v>
      </c>
      <c r="I404">
        <v>-3.3</v>
      </c>
      <c r="J404">
        <v>-1.1000000000000001</v>
      </c>
      <c r="K404">
        <v>3.7</v>
      </c>
      <c r="L404">
        <v>-0.9</v>
      </c>
      <c r="M404">
        <v>0.4</v>
      </c>
      <c r="N404">
        <v>-1.7</v>
      </c>
      <c r="O404">
        <v>1.6</v>
      </c>
      <c r="P404">
        <v>100</v>
      </c>
      <c r="Q404">
        <v>95.5</v>
      </c>
      <c r="R404">
        <v>27.3</v>
      </c>
      <c r="S404">
        <v>20.03</v>
      </c>
      <c r="T404">
        <v>6.51</v>
      </c>
      <c r="U404">
        <v>3.69</v>
      </c>
      <c r="V404">
        <v>5.68</v>
      </c>
      <c r="W404">
        <v>3.8000000000000003</v>
      </c>
      <c r="X404">
        <v>13.13</v>
      </c>
      <c r="Y404">
        <v>3.98</v>
      </c>
      <c r="Z404">
        <v>11.3</v>
      </c>
      <c r="AA404">
        <v>4.5600000000000005</v>
      </c>
      <c r="AB404">
        <v>0.2</v>
      </c>
      <c r="AG404" s="8">
        <v>38018</v>
      </c>
      <c r="AH404">
        <v>-4</v>
      </c>
      <c r="AI404">
        <v>-1</v>
      </c>
      <c r="AJ404">
        <v>0.5</v>
      </c>
      <c r="AK404">
        <v>0.8</v>
      </c>
      <c r="AL404">
        <v>-0.1</v>
      </c>
      <c r="AM404">
        <v>5.71</v>
      </c>
      <c r="AN404">
        <v>9.02</v>
      </c>
      <c r="AO404">
        <v>36.06</v>
      </c>
      <c r="AP404">
        <v>12.94</v>
      </c>
      <c r="AQ404">
        <v>36.270000000000003</v>
      </c>
      <c r="AT404" s="8">
        <v>38018</v>
      </c>
      <c r="AU404" s="2">
        <v>0</v>
      </c>
      <c r="AV404">
        <v>-0.4</v>
      </c>
      <c r="AW404">
        <v>-0.2</v>
      </c>
      <c r="AX404">
        <v>0.2</v>
      </c>
      <c r="AY404" s="2">
        <v>0</v>
      </c>
      <c r="AZ404">
        <v>-0.2</v>
      </c>
      <c r="BA404">
        <v>0</v>
      </c>
      <c r="BB404">
        <v>0</v>
      </c>
      <c r="BD404" s="3">
        <f t="shared" si="37"/>
        <v>0</v>
      </c>
      <c r="BE404" s="7">
        <f t="shared" si="39"/>
        <v>0.21840000000000004</v>
      </c>
      <c r="BF404" s="7">
        <f t="shared" si="40"/>
        <v>1.4800000000000002E-2</v>
      </c>
      <c r="BG404" s="7">
        <f t="shared" si="41"/>
        <v>-0.23320000000000005</v>
      </c>
      <c r="BH404" s="7">
        <f t="shared" si="38"/>
        <v>-0.13829999999999998</v>
      </c>
      <c r="BI404" s="7">
        <f t="shared" si="42"/>
        <v>6.724999999999999E-2</v>
      </c>
      <c r="BO404" s="8">
        <v>38018</v>
      </c>
      <c r="BP404">
        <v>0.5</v>
      </c>
      <c r="BQ404">
        <v>25.2</v>
      </c>
    </row>
    <row r="405" spans="3:69" x14ac:dyDescent="0.3">
      <c r="C405" s="8">
        <v>38047</v>
      </c>
      <c r="D405">
        <v>-0.1</v>
      </c>
      <c r="E405">
        <v>-0.1</v>
      </c>
      <c r="F405">
        <v>0.7</v>
      </c>
      <c r="G405">
        <v>-0.1</v>
      </c>
      <c r="H405">
        <v>0.3</v>
      </c>
      <c r="I405">
        <v>-3.1</v>
      </c>
      <c r="J405">
        <v>-0.8</v>
      </c>
      <c r="K405">
        <v>3.6</v>
      </c>
      <c r="L405">
        <v>-1.2</v>
      </c>
      <c r="M405">
        <v>0.4</v>
      </c>
      <c r="N405">
        <v>-1.7</v>
      </c>
      <c r="O405">
        <v>1.3</v>
      </c>
      <c r="P405">
        <v>100</v>
      </c>
      <c r="Q405">
        <v>95.5</v>
      </c>
      <c r="R405">
        <v>27.3</v>
      </c>
      <c r="S405">
        <v>20.03</v>
      </c>
      <c r="T405">
        <v>6.51</v>
      </c>
      <c r="U405">
        <v>3.69</v>
      </c>
      <c r="V405">
        <v>5.68</v>
      </c>
      <c r="W405">
        <v>3.8000000000000003</v>
      </c>
      <c r="X405">
        <v>13.13</v>
      </c>
      <c r="Y405">
        <v>3.98</v>
      </c>
      <c r="Z405">
        <v>11.3</v>
      </c>
      <c r="AA405">
        <v>4.5600000000000005</v>
      </c>
      <c r="AB405">
        <v>-0.5</v>
      </c>
      <c r="AG405" s="8">
        <v>38047</v>
      </c>
      <c r="AH405">
        <v>-4.0999999999999996</v>
      </c>
      <c r="AI405">
        <v>-1</v>
      </c>
      <c r="AJ405">
        <v>0.2</v>
      </c>
      <c r="AK405">
        <v>0.8</v>
      </c>
      <c r="AL405">
        <v>-0.1</v>
      </c>
      <c r="AM405">
        <v>5.71</v>
      </c>
      <c r="AN405">
        <v>9.02</v>
      </c>
      <c r="AO405">
        <v>36.06</v>
      </c>
      <c r="AP405">
        <v>12.94</v>
      </c>
      <c r="AQ405">
        <v>36.270000000000003</v>
      </c>
      <c r="AT405" s="8">
        <v>38047</v>
      </c>
      <c r="AU405" s="2">
        <v>-0.1</v>
      </c>
      <c r="AV405">
        <v>-0.4</v>
      </c>
      <c r="AW405">
        <v>-0.4</v>
      </c>
      <c r="AX405">
        <v>0.2</v>
      </c>
      <c r="AY405" s="2">
        <v>0.2</v>
      </c>
      <c r="AZ405">
        <v>0.4</v>
      </c>
      <c r="BA405">
        <v>0.1</v>
      </c>
      <c r="BB405">
        <v>0.2</v>
      </c>
      <c r="BD405" s="3">
        <f t="shared" si="37"/>
        <v>-0.1</v>
      </c>
      <c r="BE405" s="7">
        <f t="shared" si="39"/>
        <v>0.19109999999999999</v>
      </c>
      <c r="BF405" s="7">
        <f t="shared" si="40"/>
        <v>-3.7000000000000005E-2</v>
      </c>
      <c r="BG405" s="7">
        <f t="shared" si="41"/>
        <v>-0.25409999999999999</v>
      </c>
      <c r="BH405" s="7">
        <f t="shared" si="38"/>
        <v>-0.25218999999999997</v>
      </c>
      <c r="BI405" s="7">
        <f t="shared" si="42"/>
        <v>6.724999999999999E-2</v>
      </c>
      <c r="BO405" s="8">
        <v>38047</v>
      </c>
      <c r="BP405">
        <v>-2</v>
      </c>
      <c r="BQ405">
        <v>22.9</v>
      </c>
    </row>
    <row r="406" spans="3:69" x14ac:dyDescent="0.3">
      <c r="C406" s="8">
        <v>38078</v>
      </c>
      <c r="D406">
        <v>-0.4</v>
      </c>
      <c r="E406">
        <v>-0.2</v>
      </c>
      <c r="F406">
        <v>0</v>
      </c>
      <c r="G406">
        <v>-0.1</v>
      </c>
      <c r="H406">
        <v>-0.5</v>
      </c>
      <c r="I406">
        <v>-3.5</v>
      </c>
      <c r="J406">
        <v>-0.7</v>
      </c>
      <c r="K406">
        <v>-1.3</v>
      </c>
      <c r="L406">
        <v>-1.2</v>
      </c>
      <c r="M406">
        <v>0.7</v>
      </c>
      <c r="N406">
        <v>-1.1000000000000001</v>
      </c>
      <c r="O406">
        <v>1.4</v>
      </c>
      <c r="P406">
        <v>100</v>
      </c>
      <c r="Q406">
        <v>95.5</v>
      </c>
      <c r="R406">
        <v>27.3</v>
      </c>
      <c r="S406">
        <v>20.03</v>
      </c>
      <c r="T406">
        <v>6.51</v>
      </c>
      <c r="U406">
        <v>3.69</v>
      </c>
      <c r="V406">
        <v>5.68</v>
      </c>
      <c r="W406">
        <v>3.8000000000000003</v>
      </c>
      <c r="X406">
        <v>13.13</v>
      </c>
      <c r="Y406">
        <v>3.98</v>
      </c>
      <c r="Z406">
        <v>11.3</v>
      </c>
      <c r="AA406">
        <v>4.5600000000000005</v>
      </c>
      <c r="AB406">
        <v>-0.8</v>
      </c>
      <c r="AG406" s="8">
        <v>38078</v>
      </c>
      <c r="AH406">
        <v>-4.2</v>
      </c>
      <c r="AI406">
        <v>-0.9</v>
      </c>
      <c r="AJ406">
        <v>-0.4</v>
      </c>
      <c r="AK406">
        <v>-0.9</v>
      </c>
      <c r="AL406">
        <v>0.2</v>
      </c>
      <c r="AM406">
        <v>5.71</v>
      </c>
      <c r="AN406">
        <v>9.02</v>
      </c>
      <c r="AO406">
        <v>36.06</v>
      </c>
      <c r="AP406">
        <v>12.94</v>
      </c>
      <c r="AQ406">
        <v>36.270000000000003</v>
      </c>
      <c r="AT406" s="8">
        <v>38078</v>
      </c>
      <c r="AU406" s="2">
        <v>-0.4</v>
      </c>
      <c r="AV406">
        <v>-0.6</v>
      </c>
      <c r="AW406">
        <v>-0.8</v>
      </c>
      <c r="AX406">
        <v>-0.1</v>
      </c>
      <c r="AY406" s="2">
        <v>0</v>
      </c>
      <c r="AZ406">
        <v>0.2</v>
      </c>
      <c r="BA406">
        <v>0.1</v>
      </c>
      <c r="BB406">
        <v>0</v>
      </c>
      <c r="BD406" s="3">
        <f t="shared" si="37"/>
        <v>-0.4</v>
      </c>
      <c r="BE406" s="7">
        <f t="shared" si="39"/>
        <v>0</v>
      </c>
      <c r="BF406" s="7">
        <f t="shared" si="40"/>
        <v>-5.920000000000001E-2</v>
      </c>
      <c r="BG406" s="7">
        <f t="shared" si="41"/>
        <v>-0.34079999999999999</v>
      </c>
      <c r="BH406" s="7">
        <f t="shared" si="38"/>
        <v>-0.46523999999999999</v>
      </c>
      <c r="BI406" s="7">
        <f t="shared" si="42"/>
        <v>-4.391999999999998E-2</v>
      </c>
      <c r="BO406" s="8">
        <v>38078</v>
      </c>
      <c r="BP406">
        <v>-2.8</v>
      </c>
      <c r="BQ406">
        <v>19.5</v>
      </c>
    </row>
    <row r="407" spans="3:69" x14ac:dyDescent="0.3">
      <c r="C407" s="8">
        <v>38108</v>
      </c>
      <c r="D407">
        <v>-0.5</v>
      </c>
      <c r="E407">
        <v>-0.3</v>
      </c>
      <c r="F407">
        <v>0</v>
      </c>
      <c r="G407">
        <v>-0.2</v>
      </c>
      <c r="H407">
        <v>-0.5</v>
      </c>
      <c r="I407">
        <v>-3.5</v>
      </c>
      <c r="J407">
        <v>-0.5</v>
      </c>
      <c r="K407">
        <v>-1.2</v>
      </c>
      <c r="L407">
        <v>-0.9</v>
      </c>
      <c r="M407">
        <v>0.8</v>
      </c>
      <c r="N407">
        <v>-1.4</v>
      </c>
      <c r="O407">
        <v>1.1000000000000001</v>
      </c>
      <c r="P407">
        <v>100</v>
      </c>
      <c r="Q407">
        <v>95.5</v>
      </c>
      <c r="R407">
        <v>27.3</v>
      </c>
      <c r="S407">
        <v>20.03</v>
      </c>
      <c r="T407">
        <v>6.51</v>
      </c>
      <c r="U407">
        <v>3.69</v>
      </c>
      <c r="V407">
        <v>5.68</v>
      </c>
      <c r="W407">
        <v>3.8000000000000003</v>
      </c>
      <c r="X407">
        <v>13.13</v>
      </c>
      <c r="Y407">
        <v>3.98</v>
      </c>
      <c r="Z407">
        <v>11.3</v>
      </c>
      <c r="AA407">
        <v>4.5600000000000005</v>
      </c>
      <c r="AB407">
        <v>-0.5</v>
      </c>
      <c r="AG407" s="8">
        <v>38108</v>
      </c>
      <c r="AH407">
        <v>-4.2</v>
      </c>
      <c r="AI407">
        <v>-0.7</v>
      </c>
      <c r="AJ407">
        <v>-0.4</v>
      </c>
      <c r="AK407">
        <v>-0.9</v>
      </c>
      <c r="AL407">
        <v>0.1</v>
      </c>
      <c r="AM407">
        <v>5.71</v>
      </c>
      <c r="AN407">
        <v>9.02</v>
      </c>
      <c r="AO407">
        <v>36.06</v>
      </c>
      <c r="AP407">
        <v>12.94</v>
      </c>
      <c r="AQ407">
        <v>36.270000000000003</v>
      </c>
      <c r="AT407" s="8">
        <v>38108</v>
      </c>
      <c r="AU407" s="2">
        <v>-0.5</v>
      </c>
      <c r="AV407">
        <v>-0.6</v>
      </c>
      <c r="AW407">
        <v>-0.8</v>
      </c>
      <c r="AX407">
        <v>-0.1</v>
      </c>
      <c r="AY407" s="2">
        <v>0.1</v>
      </c>
      <c r="AZ407">
        <v>0.1</v>
      </c>
      <c r="BA407">
        <v>0.2</v>
      </c>
      <c r="BB407">
        <v>0</v>
      </c>
      <c r="BD407" s="3">
        <f t="shared" si="37"/>
        <v>-0.5</v>
      </c>
      <c r="BE407" s="7">
        <f t="shared" si="39"/>
        <v>0</v>
      </c>
      <c r="BF407" s="7">
        <f t="shared" si="40"/>
        <v>-3.7000000000000005E-2</v>
      </c>
      <c r="BG407" s="7">
        <f t="shared" si="41"/>
        <v>-0.46299999999999997</v>
      </c>
      <c r="BH407" s="7">
        <f t="shared" si="38"/>
        <v>-0.44719999999999999</v>
      </c>
      <c r="BI407" s="7">
        <f t="shared" si="42"/>
        <v>-8.0189999999999984E-2</v>
      </c>
      <c r="BO407" s="8">
        <v>38108</v>
      </c>
      <c r="BP407">
        <v>-1.7</v>
      </c>
      <c r="BQ407">
        <v>17.100000000000001</v>
      </c>
    </row>
    <row r="408" spans="3:69" x14ac:dyDescent="0.3">
      <c r="C408" s="8">
        <v>38139</v>
      </c>
      <c r="D408">
        <v>0</v>
      </c>
      <c r="E408">
        <v>-0.1</v>
      </c>
      <c r="F408">
        <v>1</v>
      </c>
      <c r="G408">
        <v>-0.3</v>
      </c>
      <c r="H408">
        <v>-0.2</v>
      </c>
      <c r="I408">
        <v>-3.5</v>
      </c>
      <c r="J408">
        <v>-0.5</v>
      </c>
      <c r="K408">
        <v>-1.2</v>
      </c>
      <c r="L408">
        <v>0</v>
      </c>
      <c r="M408">
        <v>0.8</v>
      </c>
      <c r="N408">
        <v>-1.4</v>
      </c>
      <c r="O408">
        <v>1.2</v>
      </c>
      <c r="P408">
        <v>100</v>
      </c>
      <c r="Q408">
        <v>95.5</v>
      </c>
      <c r="R408">
        <v>27.3</v>
      </c>
      <c r="S408">
        <v>20.03</v>
      </c>
      <c r="T408">
        <v>6.51</v>
      </c>
      <c r="U408">
        <v>3.69</v>
      </c>
      <c r="V408">
        <v>5.68</v>
      </c>
      <c r="W408">
        <v>3.8000000000000003</v>
      </c>
      <c r="X408">
        <v>13.13</v>
      </c>
      <c r="Y408">
        <v>3.98</v>
      </c>
      <c r="Z408">
        <v>11.3</v>
      </c>
      <c r="AA408">
        <v>4.5600000000000005</v>
      </c>
      <c r="AB408">
        <v>1.3</v>
      </c>
      <c r="AG408" s="8">
        <v>38139</v>
      </c>
      <c r="AH408">
        <v>-4.2</v>
      </c>
      <c r="AI408">
        <v>-0.6</v>
      </c>
      <c r="AJ408">
        <v>0.9</v>
      </c>
      <c r="AK408">
        <v>-0.9</v>
      </c>
      <c r="AL408">
        <v>0.1</v>
      </c>
      <c r="AM408">
        <v>5.71</v>
      </c>
      <c r="AN408">
        <v>9.02</v>
      </c>
      <c r="AO408">
        <v>36.06</v>
      </c>
      <c r="AP408">
        <v>12.94</v>
      </c>
      <c r="AQ408">
        <v>36.270000000000003</v>
      </c>
      <c r="AT408" s="8">
        <v>38139</v>
      </c>
      <c r="AU408" s="2">
        <v>0</v>
      </c>
      <c r="AV408">
        <v>-0.7</v>
      </c>
      <c r="AW408">
        <v>0.1</v>
      </c>
      <c r="AX408">
        <v>-0.1</v>
      </c>
      <c r="AY408" s="2">
        <v>0.2</v>
      </c>
      <c r="AZ408">
        <v>-0.1</v>
      </c>
      <c r="BA408">
        <v>0.3</v>
      </c>
      <c r="BB408">
        <v>0.1</v>
      </c>
      <c r="BD408" s="3">
        <f t="shared" si="37"/>
        <v>0</v>
      </c>
      <c r="BE408" s="7">
        <f t="shared" si="39"/>
        <v>0.27300000000000002</v>
      </c>
      <c r="BF408" s="7">
        <f t="shared" si="40"/>
        <v>9.6200000000000008E-2</v>
      </c>
      <c r="BG408" s="7">
        <f t="shared" si="41"/>
        <v>-0.36920000000000003</v>
      </c>
      <c r="BH408" s="7">
        <f t="shared" si="38"/>
        <v>3.0600000000000023E-2</v>
      </c>
      <c r="BI408" s="7">
        <f t="shared" si="42"/>
        <v>-8.0189999999999984E-2</v>
      </c>
      <c r="BO408" s="8">
        <v>38139</v>
      </c>
      <c r="BP408">
        <v>-1.2</v>
      </c>
      <c r="BQ408">
        <v>15.8</v>
      </c>
    </row>
    <row r="409" spans="3:69" x14ac:dyDescent="0.3">
      <c r="C409" s="8">
        <v>38169</v>
      </c>
      <c r="D409">
        <v>-0.1</v>
      </c>
      <c r="E409">
        <v>-0.2</v>
      </c>
      <c r="F409">
        <v>0.8</v>
      </c>
      <c r="G409">
        <v>-0.3</v>
      </c>
      <c r="H409">
        <v>-0.2</v>
      </c>
      <c r="I409">
        <v>-3.9</v>
      </c>
      <c r="J409">
        <v>-0.7</v>
      </c>
      <c r="K409">
        <v>-1.3</v>
      </c>
      <c r="L409">
        <v>0.1</v>
      </c>
      <c r="M409">
        <v>0.8</v>
      </c>
      <c r="N409">
        <v>-1.5</v>
      </c>
      <c r="O409">
        <v>-0.1</v>
      </c>
      <c r="P409">
        <v>100</v>
      </c>
      <c r="Q409">
        <v>95.5</v>
      </c>
      <c r="R409">
        <v>27.3</v>
      </c>
      <c r="S409">
        <v>20.03</v>
      </c>
      <c r="T409">
        <v>6.51</v>
      </c>
      <c r="U409">
        <v>3.69</v>
      </c>
      <c r="V409">
        <v>5.68</v>
      </c>
      <c r="W409">
        <v>3.8000000000000003</v>
      </c>
      <c r="X409">
        <v>13.13</v>
      </c>
      <c r="Y409">
        <v>3.98</v>
      </c>
      <c r="Z409">
        <v>11.3</v>
      </c>
      <c r="AA409">
        <v>4.5600000000000005</v>
      </c>
      <c r="AB409">
        <v>1.7</v>
      </c>
      <c r="AG409" s="8">
        <v>38169</v>
      </c>
      <c r="AH409">
        <v>-4.3</v>
      </c>
      <c r="AI409">
        <v>-0.9</v>
      </c>
      <c r="AJ409">
        <v>0.6</v>
      </c>
      <c r="AK409">
        <v>-0.8</v>
      </c>
      <c r="AL409">
        <v>0</v>
      </c>
      <c r="AM409">
        <v>5.71</v>
      </c>
      <c r="AN409">
        <v>9.02</v>
      </c>
      <c r="AO409">
        <v>36.06</v>
      </c>
      <c r="AP409">
        <v>12.94</v>
      </c>
      <c r="AQ409">
        <v>36.270000000000003</v>
      </c>
      <c r="AT409" s="8">
        <v>38169</v>
      </c>
      <c r="AU409" s="2">
        <v>-0.1</v>
      </c>
      <c r="AV409">
        <v>-0.8</v>
      </c>
      <c r="AW409">
        <v>-0.1</v>
      </c>
      <c r="AX409">
        <v>-0.2</v>
      </c>
      <c r="AY409" s="2">
        <v>-0.3</v>
      </c>
      <c r="AZ409">
        <v>-0.1</v>
      </c>
      <c r="BA409">
        <v>-0.9</v>
      </c>
      <c r="BB409">
        <v>0.3</v>
      </c>
      <c r="BD409" s="3">
        <f t="shared" si="37"/>
        <v>-0.1</v>
      </c>
      <c r="BE409" s="7">
        <f t="shared" si="39"/>
        <v>0.21840000000000004</v>
      </c>
      <c r="BF409" s="7">
        <f t="shared" si="40"/>
        <v>0.1258</v>
      </c>
      <c r="BG409" s="7">
        <f t="shared" si="41"/>
        <v>-0.44420000000000004</v>
      </c>
      <c r="BH409" s="7">
        <f t="shared" si="38"/>
        <v>-0.11035</v>
      </c>
      <c r="BI409" s="7">
        <f t="shared" si="42"/>
        <v>-0.10352</v>
      </c>
      <c r="BO409" s="8">
        <v>38169</v>
      </c>
      <c r="BP409">
        <v>-0.9</v>
      </c>
      <c r="BQ409">
        <v>14.6</v>
      </c>
    </row>
    <row r="410" spans="3:69" x14ac:dyDescent="0.3">
      <c r="C410" s="8">
        <v>38200</v>
      </c>
      <c r="D410">
        <v>-0.2</v>
      </c>
      <c r="E410">
        <v>-0.2</v>
      </c>
      <c r="F410">
        <v>0.5</v>
      </c>
      <c r="G410">
        <v>-0.4</v>
      </c>
      <c r="H410">
        <v>-0.1</v>
      </c>
      <c r="I410">
        <v>-3.7</v>
      </c>
      <c r="J410">
        <v>0</v>
      </c>
      <c r="K410">
        <v>-1.2</v>
      </c>
      <c r="L410">
        <v>0.2</v>
      </c>
      <c r="M410">
        <v>0.8</v>
      </c>
      <c r="N410">
        <v>-1.4</v>
      </c>
      <c r="O410">
        <v>-0.3</v>
      </c>
      <c r="P410">
        <v>100</v>
      </c>
      <c r="Q410">
        <v>95.5</v>
      </c>
      <c r="R410">
        <v>27.3</v>
      </c>
      <c r="S410">
        <v>20.03</v>
      </c>
      <c r="T410">
        <v>6.51</v>
      </c>
      <c r="U410">
        <v>3.69</v>
      </c>
      <c r="V410">
        <v>5.68</v>
      </c>
      <c r="W410">
        <v>3.8000000000000003</v>
      </c>
      <c r="X410">
        <v>13.13</v>
      </c>
      <c r="Y410">
        <v>3.98</v>
      </c>
      <c r="Z410">
        <v>11.3</v>
      </c>
      <c r="AA410">
        <v>4.5600000000000005</v>
      </c>
      <c r="AB410">
        <v>1.8</v>
      </c>
      <c r="AG410" s="8">
        <v>38200</v>
      </c>
      <c r="AH410">
        <v>-4.3</v>
      </c>
      <c r="AI410">
        <v>-0.4</v>
      </c>
      <c r="AJ410">
        <v>0.3</v>
      </c>
      <c r="AK410">
        <v>-0.8</v>
      </c>
      <c r="AL410">
        <v>-0.1</v>
      </c>
      <c r="AM410">
        <v>5.71</v>
      </c>
      <c r="AN410">
        <v>9.02</v>
      </c>
      <c r="AO410">
        <v>36.06</v>
      </c>
      <c r="AP410">
        <v>12.94</v>
      </c>
      <c r="AQ410">
        <v>36.270000000000003</v>
      </c>
      <c r="AT410" s="8">
        <v>38200</v>
      </c>
      <c r="AU410" s="2">
        <v>-0.2</v>
      </c>
      <c r="AV410">
        <v>-0.7</v>
      </c>
      <c r="AW410">
        <v>-0.2</v>
      </c>
      <c r="AX410">
        <v>-0.3</v>
      </c>
      <c r="AY410" s="2">
        <v>0.1</v>
      </c>
      <c r="AZ410">
        <v>0.2</v>
      </c>
      <c r="BA410">
        <v>-0.2</v>
      </c>
      <c r="BB410">
        <v>0.4</v>
      </c>
      <c r="BD410" s="3">
        <f t="shared" si="37"/>
        <v>-0.2</v>
      </c>
      <c r="BE410" s="7">
        <f t="shared" si="39"/>
        <v>0.13650000000000001</v>
      </c>
      <c r="BF410" s="7">
        <f t="shared" si="40"/>
        <v>0.13320000000000001</v>
      </c>
      <c r="BG410" s="7">
        <f t="shared" si="41"/>
        <v>-0.46970000000000001</v>
      </c>
      <c r="BH410" s="7">
        <f t="shared" si="38"/>
        <v>-0.17342999999999997</v>
      </c>
      <c r="BI410" s="7">
        <f t="shared" si="42"/>
        <v>-0.13979</v>
      </c>
      <c r="BO410" s="8">
        <v>38200</v>
      </c>
      <c r="BP410">
        <v>-0.8</v>
      </c>
      <c r="BQ410">
        <v>13.6</v>
      </c>
    </row>
    <row r="411" spans="3:69" x14ac:dyDescent="0.3">
      <c r="C411" s="8">
        <v>38231</v>
      </c>
      <c r="D411">
        <v>0</v>
      </c>
      <c r="E411">
        <v>0</v>
      </c>
      <c r="F411">
        <v>0.6</v>
      </c>
      <c r="G411">
        <v>-0.4</v>
      </c>
      <c r="H411">
        <v>0.3</v>
      </c>
      <c r="I411">
        <v>-3.6</v>
      </c>
      <c r="J411">
        <v>0.2</v>
      </c>
      <c r="K411">
        <v>-1.2</v>
      </c>
      <c r="L411">
        <v>1</v>
      </c>
      <c r="M411">
        <v>0.8</v>
      </c>
      <c r="N411">
        <v>-1.3</v>
      </c>
      <c r="O411">
        <v>-0.4</v>
      </c>
      <c r="P411">
        <v>100</v>
      </c>
      <c r="Q411">
        <v>95.5</v>
      </c>
      <c r="R411">
        <v>27.3</v>
      </c>
      <c r="S411">
        <v>20.03</v>
      </c>
      <c r="T411">
        <v>6.51</v>
      </c>
      <c r="U411">
        <v>3.69</v>
      </c>
      <c r="V411">
        <v>5.68</v>
      </c>
      <c r="W411">
        <v>3.8000000000000003</v>
      </c>
      <c r="X411">
        <v>13.13</v>
      </c>
      <c r="Y411">
        <v>3.98</v>
      </c>
      <c r="Z411">
        <v>11.3</v>
      </c>
      <c r="AA411">
        <v>4.5600000000000005</v>
      </c>
      <c r="AB411">
        <v>3.5</v>
      </c>
      <c r="AG411" s="8">
        <v>38231</v>
      </c>
      <c r="AH411">
        <v>-4.2</v>
      </c>
      <c r="AI411">
        <v>-0.4</v>
      </c>
      <c r="AJ411">
        <v>0.8</v>
      </c>
      <c r="AK411">
        <v>-0.7</v>
      </c>
      <c r="AL411">
        <v>0</v>
      </c>
      <c r="AM411">
        <v>5.71</v>
      </c>
      <c r="AN411">
        <v>9.02</v>
      </c>
      <c r="AO411">
        <v>36.06</v>
      </c>
      <c r="AP411">
        <v>12.94</v>
      </c>
      <c r="AQ411">
        <v>36.270000000000003</v>
      </c>
      <c r="AT411" s="8">
        <v>38231</v>
      </c>
      <c r="AU411" s="2">
        <v>0</v>
      </c>
      <c r="AV411">
        <v>-0.7</v>
      </c>
      <c r="AW411">
        <v>0.1</v>
      </c>
      <c r="AX411">
        <v>-0.2</v>
      </c>
      <c r="AY411" s="2">
        <v>0.3</v>
      </c>
      <c r="AZ411">
        <v>0</v>
      </c>
      <c r="BA411">
        <v>1.2</v>
      </c>
      <c r="BB411">
        <v>-0.6</v>
      </c>
      <c r="BD411" s="3">
        <f t="shared" si="37"/>
        <v>0</v>
      </c>
      <c r="BE411" s="7">
        <f t="shared" si="39"/>
        <v>0.1638</v>
      </c>
      <c r="BF411" s="7">
        <f t="shared" si="40"/>
        <v>0.25900000000000001</v>
      </c>
      <c r="BG411" s="7">
        <f t="shared" si="41"/>
        <v>-0.42280000000000001</v>
      </c>
      <c r="BH411" s="7">
        <f t="shared" si="38"/>
        <v>1.2580000000000027E-2</v>
      </c>
      <c r="BI411" s="7">
        <f t="shared" si="42"/>
        <v>-9.0579999999999994E-2</v>
      </c>
      <c r="BO411" s="8">
        <v>38231</v>
      </c>
      <c r="BP411">
        <v>-2.8</v>
      </c>
      <c r="BQ411">
        <v>8.9</v>
      </c>
    </row>
    <row r="412" spans="3:69" x14ac:dyDescent="0.3">
      <c r="C412" s="8">
        <v>38261</v>
      </c>
      <c r="D412">
        <v>0.5</v>
      </c>
      <c r="E412">
        <v>-0.1</v>
      </c>
      <c r="F412">
        <v>2.2999999999999998</v>
      </c>
      <c r="G412">
        <v>-0.2</v>
      </c>
      <c r="H412">
        <v>0.2</v>
      </c>
      <c r="I412">
        <v>-3</v>
      </c>
      <c r="J412">
        <v>0.7</v>
      </c>
      <c r="K412">
        <v>-1.1000000000000001</v>
      </c>
      <c r="L412">
        <v>1</v>
      </c>
      <c r="M412">
        <v>0.8</v>
      </c>
      <c r="N412">
        <v>-1.3</v>
      </c>
      <c r="O412">
        <v>-0.2</v>
      </c>
      <c r="P412">
        <v>100</v>
      </c>
      <c r="Q412">
        <v>95.5</v>
      </c>
      <c r="R412">
        <v>27.3</v>
      </c>
      <c r="S412">
        <v>20.03</v>
      </c>
      <c r="T412">
        <v>6.51</v>
      </c>
      <c r="U412">
        <v>3.69</v>
      </c>
      <c r="V412">
        <v>5.68</v>
      </c>
      <c r="W412">
        <v>3.8000000000000003</v>
      </c>
      <c r="X412">
        <v>13.13</v>
      </c>
      <c r="Y412">
        <v>3.98</v>
      </c>
      <c r="Z412">
        <v>11.3</v>
      </c>
      <c r="AA412">
        <v>4.5600000000000005</v>
      </c>
      <c r="AB412">
        <v>3.5</v>
      </c>
      <c r="AG412" s="8">
        <v>38261</v>
      </c>
      <c r="AH412">
        <v>-3.8</v>
      </c>
      <c r="AI412">
        <v>0</v>
      </c>
      <c r="AJ412">
        <v>2.1</v>
      </c>
      <c r="AK412">
        <v>-0.8</v>
      </c>
      <c r="AL412">
        <v>0.1</v>
      </c>
      <c r="AM412">
        <v>5.71</v>
      </c>
      <c r="AN412">
        <v>9.02</v>
      </c>
      <c r="AO412">
        <v>36.06</v>
      </c>
      <c r="AP412">
        <v>12.94</v>
      </c>
      <c r="AQ412">
        <v>36.270000000000003</v>
      </c>
      <c r="AT412" s="8">
        <v>38261</v>
      </c>
      <c r="AU412" s="2">
        <v>0.5</v>
      </c>
      <c r="AV412">
        <v>-0.5</v>
      </c>
      <c r="AW412">
        <v>1.1000000000000001</v>
      </c>
      <c r="AX412">
        <v>-0.1</v>
      </c>
      <c r="AY412" s="2">
        <v>0.5</v>
      </c>
      <c r="AZ412">
        <v>0.1</v>
      </c>
      <c r="BA412">
        <v>1.1000000000000001</v>
      </c>
      <c r="BB412">
        <v>-0.1</v>
      </c>
      <c r="BD412" s="3">
        <f t="shared" si="37"/>
        <v>0.5</v>
      </c>
      <c r="BE412" s="7">
        <f t="shared" si="39"/>
        <v>0.62790000000000001</v>
      </c>
      <c r="BF412" s="7">
        <f t="shared" si="40"/>
        <v>0.25900000000000001</v>
      </c>
      <c r="BG412" s="7">
        <f t="shared" si="41"/>
        <v>-0.38690000000000002</v>
      </c>
      <c r="BH412" s="7">
        <f t="shared" si="38"/>
        <v>0.54028000000000009</v>
      </c>
      <c r="BI412" s="7">
        <f t="shared" si="42"/>
        <v>-6.724999999999999E-2</v>
      </c>
      <c r="BO412" s="8">
        <v>38261</v>
      </c>
      <c r="BP412">
        <v>-5</v>
      </c>
      <c r="BQ412">
        <v>-6.2</v>
      </c>
    </row>
    <row r="413" spans="3:69" x14ac:dyDescent="0.3">
      <c r="C413" s="8">
        <v>38292</v>
      </c>
      <c r="D413">
        <v>0.8</v>
      </c>
      <c r="E413">
        <v>-0.2</v>
      </c>
      <c r="F413">
        <v>3.5</v>
      </c>
      <c r="G413">
        <v>-0.2</v>
      </c>
      <c r="H413">
        <v>0.6</v>
      </c>
      <c r="I413">
        <v>-3</v>
      </c>
      <c r="J413">
        <v>1.1000000000000001</v>
      </c>
      <c r="K413">
        <v>-1</v>
      </c>
      <c r="L413">
        <v>0.2</v>
      </c>
      <c r="M413">
        <v>0.8</v>
      </c>
      <c r="N413">
        <v>-0.9</v>
      </c>
      <c r="O413">
        <v>-0.3</v>
      </c>
      <c r="P413">
        <v>100</v>
      </c>
      <c r="Q413">
        <v>95.5</v>
      </c>
      <c r="R413">
        <v>27.3</v>
      </c>
      <c r="S413">
        <v>20.03</v>
      </c>
      <c r="T413">
        <v>6.51</v>
      </c>
      <c r="U413">
        <v>3.69</v>
      </c>
      <c r="V413">
        <v>5.68</v>
      </c>
      <c r="W413">
        <v>3.8000000000000003</v>
      </c>
      <c r="X413">
        <v>13.13</v>
      </c>
      <c r="Y413">
        <v>3.98</v>
      </c>
      <c r="Z413">
        <v>11.3</v>
      </c>
      <c r="AA413">
        <v>4.5600000000000005</v>
      </c>
      <c r="AB413">
        <v>4.2</v>
      </c>
      <c r="AG413" s="8">
        <v>38292</v>
      </c>
      <c r="AH413">
        <v>-3.7</v>
      </c>
      <c r="AI413">
        <v>0.3</v>
      </c>
      <c r="AJ413">
        <v>3.2</v>
      </c>
      <c r="AK413">
        <v>-1.7</v>
      </c>
      <c r="AL413">
        <v>0</v>
      </c>
      <c r="AM413">
        <v>5.71</v>
      </c>
      <c r="AN413">
        <v>9.02</v>
      </c>
      <c r="AO413">
        <v>36.06</v>
      </c>
      <c r="AP413">
        <v>12.94</v>
      </c>
      <c r="AQ413">
        <v>36.270000000000003</v>
      </c>
      <c r="AT413" s="8">
        <v>38292</v>
      </c>
      <c r="AU413" s="2">
        <v>0.8</v>
      </c>
      <c r="AV413">
        <v>-0.7</v>
      </c>
      <c r="AW413">
        <v>2</v>
      </c>
      <c r="AX413">
        <v>-0.4</v>
      </c>
      <c r="AY413" s="2">
        <v>-0.2</v>
      </c>
      <c r="AZ413">
        <v>-0.4</v>
      </c>
      <c r="BA413">
        <v>0.1</v>
      </c>
      <c r="BB413">
        <v>-0.5</v>
      </c>
      <c r="BD413" s="3">
        <f t="shared" si="37"/>
        <v>0.8</v>
      </c>
      <c r="BE413" s="7">
        <f t="shared" si="39"/>
        <v>0.95550000000000002</v>
      </c>
      <c r="BF413" s="7">
        <f t="shared" si="40"/>
        <v>0.31080000000000002</v>
      </c>
      <c r="BG413" s="7">
        <f t="shared" si="41"/>
        <v>-0.46629999999999999</v>
      </c>
      <c r="BH413" s="7">
        <f t="shared" si="38"/>
        <v>0.96971000000000007</v>
      </c>
      <c r="BI413" s="7">
        <f t="shared" si="42"/>
        <v>-0.21997999999999998</v>
      </c>
      <c r="BO413" s="8">
        <v>38292</v>
      </c>
      <c r="BP413">
        <v>-1.9</v>
      </c>
      <c r="BQ413">
        <v>-12.6</v>
      </c>
    </row>
    <row r="414" spans="3:69" x14ac:dyDescent="0.3">
      <c r="C414" s="8">
        <v>38322</v>
      </c>
      <c r="D414">
        <v>0.2</v>
      </c>
      <c r="E414">
        <v>-0.2</v>
      </c>
      <c r="F414">
        <v>1.3</v>
      </c>
      <c r="G414">
        <v>-0.2</v>
      </c>
      <c r="H414">
        <v>0.7</v>
      </c>
      <c r="I414">
        <v>-3</v>
      </c>
      <c r="J414">
        <v>0.8</v>
      </c>
      <c r="K414">
        <v>-1</v>
      </c>
      <c r="L414">
        <v>0.2</v>
      </c>
      <c r="M414">
        <v>0.8</v>
      </c>
      <c r="N414">
        <v>-1.1000000000000001</v>
      </c>
      <c r="O414">
        <v>-0.1</v>
      </c>
      <c r="P414">
        <v>100</v>
      </c>
      <c r="Q414">
        <v>95.5</v>
      </c>
      <c r="R414">
        <v>27.3</v>
      </c>
      <c r="S414">
        <v>20.03</v>
      </c>
      <c r="T414">
        <v>6.51</v>
      </c>
      <c r="U414">
        <v>3.69</v>
      </c>
      <c r="V414">
        <v>5.68</v>
      </c>
      <c r="W414">
        <v>3.8000000000000003</v>
      </c>
      <c r="X414">
        <v>13.13</v>
      </c>
      <c r="Y414">
        <v>3.98</v>
      </c>
      <c r="Z414">
        <v>11.3</v>
      </c>
      <c r="AA414">
        <v>4.5600000000000005</v>
      </c>
      <c r="AB414">
        <v>4.0999999999999996</v>
      </c>
      <c r="AG414" s="8">
        <v>38322</v>
      </c>
      <c r="AH414">
        <v>-3.6</v>
      </c>
      <c r="AI414">
        <v>0.2</v>
      </c>
      <c r="AJ414">
        <v>1.5</v>
      </c>
      <c r="AK414">
        <v>-1.6</v>
      </c>
      <c r="AL414">
        <v>0</v>
      </c>
      <c r="AM414">
        <v>5.71</v>
      </c>
      <c r="AN414">
        <v>9.02</v>
      </c>
      <c r="AO414">
        <v>36.06</v>
      </c>
      <c r="AP414">
        <v>12.94</v>
      </c>
      <c r="AQ414">
        <v>36.270000000000003</v>
      </c>
      <c r="AT414" s="8">
        <v>38322</v>
      </c>
      <c r="AU414" s="2">
        <v>0.2</v>
      </c>
      <c r="AV414">
        <v>-0.7</v>
      </c>
      <c r="AW414">
        <v>0.7</v>
      </c>
      <c r="AX414">
        <v>-0.3</v>
      </c>
      <c r="AY414" s="2">
        <v>-0.5</v>
      </c>
      <c r="AZ414">
        <v>0</v>
      </c>
      <c r="BA414">
        <v>-1</v>
      </c>
      <c r="BB414">
        <v>0.2</v>
      </c>
      <c r="BD414" s="3">
        <f t="shared" si="37"/>
        <v>0.2</v>
      </c>
      <c r="BE414" s="7">
        <f t="shared" si="39"/>
        <v>0.35489999999999999</v>
      </c>
      <c r="BF414" s="7">
        <f t="shared" si="40"/>
        <v>0.3034</v>
      </c>
      <c r="BG414" s="7">
        <f t="shared" si="41"/>
        <v>-0.45829999999999999</v>
      </c>
      <c r="BH414" s="7">
        <f t="shared" si="38"/>
        <v>0.35338000000000003</v>
      </c>
      <c r="BI414" s="7">
        <f t="shared" si="42"/>
        <v>-0.20704</v>
      </c>
      <c r="BO414" s="8">
        <v>38322</v>
      </c>
      <c r="BP414">
        <v>-1.1000000000000001</v>
      </c>
      <c r="BQ414">
        <v>-15.7</v>
      </c>
    </row>
    <row r="415" spans="3:69" x14ac:dyDescent="0.3">
      <c r="C415" s="8">
        <v>38353</v>
      </c>
      <c r="D415">
        <v>-0.1</v>
      </c>
      <c r="E415">
        <v>-0.3</v>
      </c>
      <c r="F415">
        <v>0.5</v>
      </c>
      <c r="G415">
        <v>-0.1</v>
      </c>
      <c r="H415">
        <v>0.4</v>
      </c>
      <c r="I415">
        <v>-2.9</v>
      </c>
      <c r="J415">
        <v>1.1000000000000001</v>
      </c>
      <c r="K415">
        <v>-1</v>
      </c>
      <c r="L415">
        <v>-0.2</v>
      </c>
      <c r="M415">
        <v>0.8</v>
      </c>
      <c r="N415">
        <v>-1.1000000000000001</v>
      </c>
      <c r="O415">
        <v>0</v>
      </c>
      <c r="P415">
        <v>100</v>
      </c>
      <c r="Q415">
        <v>95.88</v>
      </c>
      <c r="R415">
        <v>25.86</v>
      </c>
      <c r="S415">
        <v>20.39</v>
      </c>
      <c r="T415">
        <v>6.76</v>
      </c>
      <c r="U415">
        <v>3.44</v>
      </c>
      <c r="V415">
        <v>4.6399999999999997</v>
      </c>
      <c r="W415">
        <v>4.4800000000000004</v>
      </c>
      <c r="X415">
        <v>13.92</v>
      </c>
      <c r="Y415">
        <v>3.64</v>
      </c>
      <c r="Z415">
        <v>11</v>
      </c>
      <c r="AA415">
        <v>5.86</v>
      </c>
      <c r="AB415">
        <v>3.5</v>
      </c>
      <c r="AC415">
        <v>7.4</v>
      </c>
      <c r="AG415" s="8">
        <v>38353</v>
      </c>
      <c r="AH415">
        <v>-3.1</v>
      </c>
      <c r="AI415">
        <v>0.4</v>
      </c>
      <c r="AJ415">
        <v>0.7</v>
      </c>
      <c r="AK415">
        <v>-2</v>
      </c>
      <c r="AL415">
        <v>0.1</v>
      </c>
      <c r="AM415">
        <v>5.47</v>
      </c>
      <c r="AN415">
        <v>7.96</v>
      </c>
      <c r="AO415">
        <v>35.94</v>
      </c>
      <c r="AP415">
        <v>12.88</v>
      </c>
      <c r="AQ415">
        <v>37.75</v>
      </c>
      <c r="AT415" s="8">
        <v>38353</v>
      </c>
      <c r="AU415" s="2">
        <v>-0.1</v>
      </c>
      <c r="AV415">
        <v>-0.6</v>
      </c>
      <c r="AW415">
        <v>0.3</v>
      </c>
      <c r="AX415">
        <v>-0.4</v>
      </c>
      <c r="AY415" s="2">
        <v>-0.5</v>
      </c>
      <c r="AZ415">
        <v>-0.8</v>
      </c>
      <c r="BA415">
        <v>-0.6</v>
      </c>
      <c r="BB415">
        <v>-0.4</v>
      </c>
      <c r="BD415" s="3">
        <f t="shared" si="37"/>
        <v>-0.1</v>
      </c>
      <c r="BE415" s="7">
        <f t="shared" si="39"/>
        <v>0.1293</v>
      </c>
      <c r="BF415" s="7">
        <f t="shared" si="40"/>
        <v>0.25900000000000001</v>
      </c>
      <c r="BG415" s="7">
        <f t="shared" si="41"/>
        <v>-0.48830000000000001</v>
      </c>
      <c r="BH415" s="7">
        <f t="shared" si="38"/>
        <v>0.11384999999999998</v>
      </c>
      <c r="BI415" s="7">
        <f t="shared" si="42"/>
        <v>-0.21984999999999999</v>
      </c>
      <c r="BO415" s="8">
        <v>38353</v>
      </c>
      <c r="BP415">
        <v>-0.9</v>
      </c>
      <c r="BQ415">
        <v>-18.8</v>
      </c>
    </row>
    <row r="416" spans="3:69" x14ac:dyDescent="0.3">
      <c r="C416" s="8">
        <v>38384</v>
      </c>
      <c r="D416">
        <v>-0.3</v>
      </c>
      <c r="E416">
        <v>-0.4</v>
      </c>
      <c r="F416">
        <v>-0.1</v>
      </c>
      <c r="G416">
        <v>-0.3</v>
      </c>
      <c r="H416">
        <v>0.4</v>
      </c>
      <c r="I416">
        <v>-2.7</v>
      </c>
      <c r="J416">
        <v>0.9</v>
      </c>
      <c r="K416">
        <v>-1</v>
      </c>
      <c r="L416">
        <v>-0.2</v>
      </c>
      <c r="M416">
        <v>0.8</v>
      </c>
      <c r="N416">
        <v>-1.1000000000000001</v>
      </c>
      <c r="O416">
        <v>-0.1</v>
      </c>
      <c r="P416">
        <v>100</v>
      </c>
      <c r="Q416">
        <v>95.88</v>
      </c>
      <c r="R416">
        <v>25.86</v>
      </c>
      <c r="S416">
        <v>20.39</v>
      </c>
      <c r="T416">
        <v>6.76</v>
      </c>
      <c r="U416">
        <v>3.44</v>
      </c>
      <c r="V416">
        <v>4.6399999999999997</v>
      </c>
      <c r="W416">
        <v>4.4800000000000004</v>
      </c>
      <c r="X416">
        <v>13.92</v>
      </c>
      <c r="Y416">
        <v>3.64</v>
      </c>
      <c r="Z416">
        <v>11</v>
      </c>
      <c r="AA416">
        <v>5.86</v>
      </c>
      <c r="AB416">
        <v>3.2</v>
      </c>
      <c r="AC416">
        <v>7.4</v>
      </c>
      <c r="AG416" s="8">
        <v>38384</v>
      </c>
      <c r="AH416">
        <v>-3.2</v>
      </c>
      <c r="AI416">
        <v>0.2</v>
      </c>
      <c r="AJ416">
        <v>0.3</v>
      </c>
      <c r="AK416">
        <v>-1.8</v>
      </c>
      <c r="AL416">
        <v>0</v>
      </c>
      <c r="AM416">
        <v>5.47</v>
      </c>
      <c r="AN416">
        <v>7.96</v>
      </c>
      <c r="AO416">
        <v>35.94</v>
      </c>
      <c r="AP416">
        <v>12.88</v>
      </c>
      <c r="AQ416">
        <v>37.75</v>
      </c>
      <c r="AT416" s="8">
        <v>38384</v>
      </c>
      <c r="AU416" s="2">
        <v>-0.3</v>
      </c>
      <c r="AV416">
        <v>-0.6</v>
      </c>
      <c r="AW416">
        <v>-0.1</v>
      </c>
      <c r="AX416">
        <v>-0.5</v>
      </c>
      <c r="AY416" s="2">
        <v>-0.3</v>
      </c>
      <c r="AZ416">
        <v>-0.4</v>
      </c>
      <c r="BA416">
        <v>-0.5</v>
      </c>
      <c r="BB416">
        <v>0</v>
      </c>
      <c r="BD416" s="3">
        <f t="shared" si="37"/>
        <v>-0.3</v>
      </c>
      <c r="BE416" s="7">
        <f t="shared" si="39"/>
        <v>-2.5860000000000005E-2</v>
      </c>
      <c r="BF416" s="7">
        <f t="shared" si="40"/>
        <v>0.23680000000000004</v>
      </c>
      <c r="BG416" s="7">
        <f t="shared" si="41"/>
        <v>-0.51094000000000006</v>
      </c>
      <c r="BH416" s="7">
        <f t="shared" si="38"/>
        <v>-5.1300000000000026E-2</v>
      </c>
      <c r="BI416" s="7">
        <f t="shared" si="42"/>
        <v>-0.23184000000000002</v>
      </c>
      <c r="BO416" s="8">
        <v>38384</v>
      </c>
      <c r="BP416">
        <v>-0.4</v>
      </c>
      <c r="BQ416">
        <v>-19.5</v>
      </c>
    </row>
    <row r="417" spans="3:69" x14ac:dyDescent="0.3">
      <c r="C417" s="8">
        <v>38412</v>
      </c>
      <c r="D417">
        <v>-0.2</v>
      </c>
      <c r="E417">
        <v>-0.3</v>
      </c>
      <c r="F417">
        <v>0.1</v>
      </c>
      <c r="G417">
        <v>-0.3</v>
      </c>
      <c r="H417">
        <v>0.4</v>
      </c>
      <c r="I417">
        <v>-2.8</v>
      </c>
      <c r="J417">
        <v>0.9</v>
      </c>
      <c r="K417">
        <v>-1</v>
      </c>
      <c r="L417">
        <v>0</v>
      </c>
      <c r="M417">
        <v>0.8</v>
      </c>
      <c r="N417">
        <v>-1</v>
      </c>
      <c r="O417">
        <v>-0.1</v>
      </c>
      <c r="P417">
        <v>100</v>
      </c>
      <c r="Q417">
        <v>95.88</v>
      </c>
      <c r="R417">
        <v>25.86</v>
      </c>
      <c r="S417">
        <v>20.39</v>
      </c>
      <c r="T417">
        <v>6.76</v>
      </c>
      <c r="U417">
        <v>3.44</v>
      </c>
      <c r="V417">
        <v>4.6399999999999997</v>
      </c>
      <c r="W417">
        <v>4.4800000000000004</v>
      </c>
      <c r="X417">
        <v>13.92</v>
      </c>
      <c r="Y417">
        <v>3.64</v>
      </c>
      <c r="Z417">
        <v>11</v>
      </c>
      <c r="AA417">
        <v>5.86</v>
      </c>
      <c r="AB417">
        <v>3.2</v>
      </c>
      <c r="AC417">
        <v>7.4</v>
      </c>
      <c r="AG417" s="8">
        <v>38412</v>
      </c>
      <c r="AH417">
        <v>-2.8</v>
      </c>
      <c r="AI417">
        <v>0.2</v>
      </c>
      <c r="AJ417">
        <v>0.5</v>
      </c>
      <c r="AK417">
        <v>-1.7</v>
      </c>
      <c r="AL417">
        <v>0</v>
      </c>
      <c r="AM417">
        <v>5.47</v>
      </c>
      <c r="AN417">
        <v>7.96</v>
      </c>
      <c r="AO417">
        <v>35.94</v>
      </c>
      <c r="AP417">
        <v>12.88</v>
      </c>
      <c r="AQ417">
        <v>37.75</v>
      </c>
      <c r="AT417" s="8">
        <v>38412</v>
      </c>
      <c r="AU417" s="2">
        <v>-0.2</v>
      </c>
      <c r="AV417">
        <v>-0.6</v>
      </c>
      <c r="AW417">
        <v>0.2</v>
      </c>
      <c r="AX417">
        <v>-0.4</v>
      </c>
      <c r="AY417" s="2">
        <v>0.3</v>
      </c>
      <c r="AZ417">
        <v>0.4</v>
      </c>
      <c r="BA417">
        <v>0.4</v>
      </c>
      <c r="BB417">
        <v>0.2</v>
      </c>
      <c r="BD417" s="3">
        <f t="shared" si="37"/>
        <v>-0.2</v>
      </c>
      <c r="BE417" s="7">
        <f t="shared" si="39"/>
        <v>2.5860000000000005E-2</v>
      </c>
      <c r="BF417" s="7">
        <f t="shared" si="40"/>
        <v>0.23680000000000004</v>
      </c>
      <c r="BG417" s="7">
        <f t="shared" si="41"/>
        <v>-0.46266000000000007</v>
      </c>
      <c r="BH417" s="7">
        <f t="shared" si="38"/>
        <v>4.2460000000000005E-2</v>
      </c>
      <c r="BI417" s="7">
        <f t="shared" si="42"/>
        <v>-0.21896000000000002</v>
      </c>
      <c r="BO417" s="8">
        <v>38412</v>
      </c>
      <c r="BP417">
        <v>-0.8</v>
      </c>
      <c r="BQ417">
        <v>-18.5</v>
      </c>
    </row>
    <row r="418" spans="3:69" x14ac:dyDescent="0.3">
      <c r="C418" s="8">
        <v>38443</v>
      </c>
      <c r="D418">
        <v>0</v>
      </c>
      <c r="E418">
        <v>-0.2</v>
      </c>
      <c r="F418">
        <v>0.1</v>
      </c>
      <c r="G418">
        <v>-0.3</v>
      </c>
      <c r="H418">
        <v>0.7</v>
      </c>
      <c r="I418">
        <v>-2.4</v>
      </c>
      <c r="J418">
        <v>0.7</v>
      </c>
      <c r="K418">
        <v>-0.1</v>
      </c>
      <c r="L418">
        <v>0.6</v>
      </c>
      <c r="M418">
        <v>0.7</v>
      </c>
      <c r="N418">
        <v>-1.1000000000000001</v>
      </c>
      <c r="O418">
        <v>0</v>
      </c>
      <c r="P418">
        <v>100</v>
      </c>
      <c r="Q418">
        <v>95.88</v>
      </c>
      <c r="R418">
        <v>25.86</v>
      </c>
      <c r="S418">
        <v>20.39</v>
      </c>
      <c r="T418">
        <v>6.76</v>
      </c>
      <c r="U418">
        <v>3.44</v>
      </c>
      <c r="V418">
        <v>4.6399999999999997</v>
      </c>
      <c r="W418">
        <v>4.4800000000000004</v>
      </c>
      <c r="X418">
        <v>13.92</v>
      </c>
      <c r="Y418">
        <v>3.64</v>
      </c>
      <c r="Z418">
        <v>11</v>
      </c>
      <c r="AA418">
        <v>5.86</v>
      </c>
      <c r="AB418">
        <v>4.3</v>
      </c>
      <c r="AC418">
        <v>7.4</v>
      </c>
      <c r="AG418" s="8">
        <v>38443</v>
      </c>
      <c r="AH418">
        <v>-2.7</v>
      </c>
      <c r="AI418">
        <v>0.2</v>
      </c>
      <c r="AJ418">
        <v>0.9</v>
      </c>
      <c r="AK418">
        <v>-1.2</v>
      </c>
      <c r="AL418">
        <v>-0.1</v>
      </c>
      <c r="AM418">
        <v>5.47</v>
      </c>
      <c r="AN418">
        <v>7.96</v>
      </c>
      <c r="AO418">
        <v>35.94</v>
      </c>
      <c r="AP418">
        <v>12.88</v>
      </c>
      <c r="AQ418">
        <v>37.75</v>
      </c>
      <c r="AT418" s="8">
        <v>38443</v>
      </c>
      <c r="AU418" s="2">
        <v>0</v>
      </c>
      <c r="AV418">
        <v>-0.5</v>
      </c>
      <c r="AW418">
        <v>0.3</v>
      </c>
      <c r="AX418">
        <v>-0.4</v>
      </c>
      <c r="AY418" s="2">
        <v>0.1</v>
      </c>
      <c r="AZ418">
        <v>0.3</v>
      </c>
      <c r="BA418">
        <v>0.1</v>
      </c>
      <c r="BB418">
        <v>0</v>
      </c>
      <c r="BD418" s="3">
        <f t="shared" si="37"/>
        <v>0</v>
      </c>
      <c r="BE418" s="7">
        <f t="shared" si="39"/>
        <v>2.5860000000000005E-2</v>
      </c>
      <c r="BF418" s="7">
        <f t="shared" si="40"/>
        <v>0.31819999999999998</v>
      </c>
      <c r="BG418" s="7">
        <f t="shared" si="41"/>
        <v>-0.34405999999999998</v>
      </c>
      <c r="BH418" s="7">
        <f t="shared" si="38"/>
        <v>0.19168999999999997</v>
      </c>
      <c r="BI418" s="7">
        <f t="shared" si="42"/>
        <v>-0.19231000000000001</v>
      </c>
      <c r="BO418" s="8">
        <v>38443</v>
      </c>
      <c r="BP418">
        <v>-0.6</v>
      </c>
      <c r="BQ418">
        <v>-16.600000000000001</v>
      </c>
    </row>
    <row r="419" spans="3:69" x14ac:dyDescent="0.3">
      <c r="C419" s="8">
        <v>38473</v>
      </c>
      <c r="D419">
        <v>0.2</v>
      </c>
      <c r="E419">
        <v>0</v>
      </c>
      <c r="F419">
        <v>0.2</v>
      </c>
      <c r="G419">
        <v>-0.2</v>
      </c>
      <c r="H419">
        <v>0.8</v>
      </c>
      <c r="I419">
        <v>-2.2000000000000002</v>
      </c>
      <c r="J419">
        <v>0.8</v>
      </c>
      <c r="K419">
        <v>-0.2</v>
      </c>
      <c r="L419">
        <v>0.8</v>
      </c>
      <c r="M419">
        <v>0.7</v>
      </c>
      <c r="N419">
        <v>-0.4</v>
      </c>
      <c r="O419">
        <v>0.2</v>
      </c>
      <c r="P419">
        <v>100</v>
      </c>
      <c r="Q419">
        <v>95.88</v>
      </c>
      <c r="R419">
        <v>25.86</v>
      </c>
      <c r="S419">
        <v>20.39</v>
      </c>
      <c r="T419">
        <v>6.76</v>
      </c>
      <c r="U419">
        <v>3.44</v>
      </c>
      <c r="V419">
        <v>4.6399999999999997</v>
      </c>
      <c r="W419">
        <v>4.4800000000000004</v>
      </c>
      <c r="X419">
        <v>13.92</v>
      </c>
      <c r="Y419">
        <v>3.64</v>
      </c>
      <c r="Z419">
        <v>11</v>
      </c>
      <c r="AA419">
        <v>5.86</v>
      </c>
      <c r="AB419">
        <v>4.5999999999999996</v>
      </c>
      <c r="AC419">
        <v>7.4</v>
      </c>
      <c r="AG419" s="8">
        <v>38473</v>
      </c>
      <c r="AH419">
        <v>-2.5</v>
      </c>
      <c r="AI419">
        <v>0.3</v>
      </c>
      <c r="AJ419">
        <v>1</v>
      </c>
      <c r="AK419">
        <v>-1</v>
      </c>
      <c r="AL419">
        <v>0.1</v>
      </c>
      <c r="AM419">
        <v>5.47</v>
      </c>
      <c r="AN419">
        <v>7.96</v>
      </c>
      <c r="AO419">
        <v>35.94</v>
      </c>
      <c r="AP419">
        <v>12.88</v>
      </c>
      <c r="AQ419">
        <v>37.75</v>
      </c>
      <c r="AT419" s="8">
        <v>38473</v>
      </c>
      <c r="AU419" s="2">
        <v>0.2</v>
      </c>
      <c r="AV419">
        <v>-0.4</v>
      </c>
      <c r="AW419">
        <v>0.5</v>
      </c>
      <c r="AX419">
        <v>-0.2</v>
      </c>
      <c r="AY419" s="2">
        <v>0.1</v>
      </c>
      <c r="AZ419">
        <v>0.1</v>
      </c>
      <c r="BA419">
        <v>0.2</v>
      </c>
      <c r="BB419">
        <v>0.2</v>
      </c>
      <c r="BD419" s="3">
        <f t="shared" si="37"/>
        <v>0.2</v>
      </c>
      <c r="BE419" s="7">
        <f t="shared" si="39"/>
        <v>5.1720000000000009E-2</v>
      </c>
      <c r="BF419" s="7">
        <f t="shared" si="40"/>
        <v>0.34039999999999998</v>
      </c>
      <c r="BG419" s="7">
        <f t="shared" si="41"/>
        <v>-0.19211999999999999</v>
      </c>
      <c r="BH419" s="7">
        <f t="shared" si="38"/>
        <v>0.24653</v>
      </c>
      <c r="BI419" s="7">
        <f t="shared" si="42"/>
        <v>-9.1050000000000006E-2</v>
      </c>
      <c r="BO419" s="8">
        <v>38473</v>
      </c>
      <c r="BP419">
        <v>0</v>
      </c>
      <c r="BQ419">
        <v>-15.3</v>
      </c>
    </row>
    <row r="420" spans="3:69" x14ac:dyDescent="0.3">
      <c r="C420" s="8">
        <v>38504</v>
      </c>
      <c r="D420">
        <v>-0.5</v>
      </c>
      <c r="E420">
        <v>-0.2</v>
      </c>
      <c r="F420">
        <v>-1.5</v>
      </c>
      <c r="G420">
        <v>-0.1</v>
      </c>
      <c r="H420">
        <v>0.6</v>
      </c>
      <c r="I420">
        <v>-2.2999999999999998</v>
      </c>
      <c r="J420">
        <v>0.8</v>
      </c>
      <c r="K420">
        <v>-0.2</v>
      </c>
      <c r="L420">
        <v>-0.1</v>
      </c>
      <c r="M420">
        <v>0.7</v>
      </c>
      <c r="N420">
        <v>-0.8</v>
      </c>
      <c r="O420">
        <v>0.3</v>
      </c>
      <c r="P420">
        <v>100</v>
      </c>
      <c r="Q420">
        <v>95.88</v>
      </c>
      <c r="R420">
        <v>25.86</v>
      </c>
      <c r="S420">
        <v>20.39</v>
      </c>
      <c r="T420">
        <v>6.76</v>
      </c>
      <c r="U420">
        <v>3.44</v>
      </c>
      <c r="V420">
        <v>4.6399999999999997</v>
      </c>
      <c r="W420">
        <v>4.4800000000000004</v>
      </c>
      <c r="X420">
        <v>13.92</v>
      </c>
      <c r="Y420">
        <v>3.64</v>
      </c>
      <c r="Z420">
        <v>11</v>
      </c>
      <c r="AA420">
        <v>5.86</v>
      </c>
      <c r="AB420">
        <v>2.8</v>
      </c>
      <c r="AC420">
        <v>7.4</v>
      </c>
      <c r="AG420" s="8">
        <v>38504</v>
      </c>
      <c r="AH420">
        <v>-2.5</v>
      </c>
      <c r="AI420">
        <v>0.3</v>
      </c>
      <c r="AJ420">
        <v>-0.8</v>
      </c>
      <c r="AK420">
        <v>-1</v>
      </c>
      <c r="AL420">
        <v>0</v>
      </c>
      <c r="AM420">
        <v>5.47</v>
      </c>
      <c r="AN420">
        <v>7.96</v>
      </c>
      <c r="AO420">
        <v>35.94</v>
      </c>
      <c r="AP420">
        <v>12.88</v>
      </c>
      <c r="AQ420">
        <v>37.75</v>
      </c>
      <c r="AT420" s="8">
        <v>38504</v>
      </c>
      <c r="AU420" s="2">
        <v>-0.5</v>
      </c>
      <c r="AV420">
        <v>-0.4</v>
      </c>
      <c r="AW420">
        <v>-0.7</v>
      </c>
      <c r="AX420">
        <v>-0.3</v>
      </c>
      <c r="AY420" s="2">
        <v>-0.4</v>
      </c>
      <c r="AZ420">
        <v>-0.2</v>
      </c>
      <c r="BA420">
        <v>-0.9</v>
      </c>
      <c r="BB420">
        <v>-0.1</v>
      </c>
      <c r="BD420" s="3">
        <f t="shared" si="37"/>
        <v>-0.5</v>
      </c>
      <c r="BE420" s="7">
        <f t="shared" si="39"/>
        <v>-0.38789999999999997</v>
      </c>
      <c r="BF420" s="7">
        <f t="shared" si="40"/>
        <v>0.2072</v>
      </c>
      <c r="BG420" s="7">
        <f t="shared" si="41"/>
        <v>-0.31930000000000003</v>
      </c>
      <c r="BH420" s="7">
        <f t="shared" si="38"/>
        <v>-0.40039000000000002</v>
      </c>
      <c r="BI420" s="7">
        <f t="shared" si="42"/>
        <v>-0.1288</v>
      </c>
      <c r="BO420" s="8">
        <v>38504</v>
      </c>
      <c r="BP420">
        <v>-0.2</v>
      </c>
      <c r="BQ420">
        <v>-14.5</v>
      </c>
    </row>
    <row r="421" spans="3:69" x14ac:dyDescent="0.3">
      <c r="C421" s="8">
        <v>38534</v>
      </c>
      <c r="D421">
        <v>-0.3</v>
      </c>
      <c r="E421">
        <v>-0.2</v>
      </c>
      <c r="F421">
        <v>-0.7</v>
      </c>
      <c r="G421">
        <v>-0.1</v>
      </c>
      <c r="H421">
        <v>0.5</v>
      </c>
      <c r="I421">
        <v>-2.2999999999999998</v>
      </c>
      <c r="J421">
        <v>0.9</v>
      </c>
      <c r="K421">
        <v>-0.3</v>
      </c>
      <c r="L421">
        <v>0</v>
      </c>
      <c r="M421">
        <v>0.7</v>
      </c>
      <c r="N421">
        <v>-0.8</v>
      </c>
      <c r="O421">
        <v>0.3</v>
      </c>
      <c r="P421">
        <v>100</v>
      </c>
      <c r="Q421">
        <v>95.88</v>
      </c>
      <c r="R421">
        <v>25.86</v>
      </c>
      <c r="S421">
        <v>20.39</v>
      </c>
      <c r="T421">
        <v>6.76</v>
      </c>
      <c r="U421">
        <v>3.44</v>
      </c>
      <c r="V421">
        <v>4.6399999999999997</v>
      </c>
      <c r="W421">
        <v>4.4800000000000004</v>
      </c>
      <c r="X421">
        <v>13.92</v>
      </c>
      <c r="Y421">
        <v>3.64</v>
      </c>
      <c r="Z421">
        <v>11</v>
      </c>
      <c r="AA421">
        <v>5.86</v>
      </c>
      <c r="AB421">
        <v>3</v>
      </c>
      <c r="AC421">
        <v>7.4</v>
      </c>
      <c r="AG421" s="8">
        <v>38534</v>
      </c>
      <c r="AH421">
        <v>-2.5</v>
      </c>
      <c r="AI421">
        <v>0.4</v>
      </c>
      <c r="AJ421">
        <v>-0.1</v>
      </c>
      <c r="AK421">
        <v>-1.2</v>
      </c>
      <c r="AL421">
        <v>0</v>
      </c>
      <c r="AM421">
        <v>5.47</v>
      </c>
      <c r="AN421">
        <v>7.96</v>
      </c>
      <c r="AO421">
        <v>35.94</v>
      </c>
      <c r="AP421">
        <v>12.88</v>
      </c>
      <c r="AQ421">
        <v>37.75</v>
      </c>
      <c r="AT421" s="8">
        <v>38534</v>
      </c>
      <c r="AU421" s="2">
        <v>-0.3</v>
      </c>
      <c r="AV421">
        <v>-0.4</v>
      </c>
      <c r="AW421">
        <v>-0.3</v>
      </c>
      <c r="AX421">
        <v>-0.4</v>
      </c>
      <c r="AY421" s="2">
        <v>-0.1</v>
      </c>
      <c r="AZ421">
        <v>-0.2</v>
      </c>
      <c r="BA421">
        <v>-0.4</v>
      </c>
      <c r="BB421">
        <v>0.2</v>
      </c>
      <c r="BD421" s="3">
        <f t="shared" si="37"/>
        <v>-0.3</v>
      </c>
      <c r="BE421" s="7">
        <f t="shared" si="39"/>
        <v>-0.18101999999999996</v>
      </c>
      <c r="BF421" s="7">
        <f t="shared" si="40"/>
        <v>0.22200000000000003</v>
      </c>
      <c r="BG421" s="7">
        <f t="shared" si="41"/>
        <v>-0.34098000000000006</v>
      </c>
      <c r="BH421" s="7">
        <f t="shared" si="38"/>
        <v>-0.14085</v>
      </c>
      <c r="BI421" s="7">
        <f t="shared" si="42"/>
        <v>-0.15456</v>
      </c>
      <c r="BO421" s="8">
        <v>38534</v>
      </c>
      <c r="BP421">
        <v>-0.1</v>
      </c>
      <c r="BQ421">
        <v>-13.8</v>
      </c>
    </row>
    <row r="422" spans="3:69" x14ac:dyDescent="0.3">
      <c r="C422" s="8">
        <v>38565</v>
      </c>
      <c r="D422">
        <v>-0.3</v>
      </c>
      <c r="E422">
        <v>-0.1</v>
      </c>
      <c r="F422">
        <v>-1.1000000000000001</v>
      </c>
      <c r="G422">
        <v>0</v>
      </c>
      <c r="H422">
        <v>0.6</v>
      </c>
      <c r="I422">
        <v>-2.4</v>
      </c>
      <c r="J422">
        <v>1</v>
      </c>
      <c r="K422">
        <v>-0.2</v>
      </c>
      <c r="L422">
        <v>0.2</v>
      </c>
      <c r="M422">
        <v>0.7</v>
      </c>
      <c r="N422">
        <v>-0.9</v>
      </c>
      <c r="O422">
        <v>0.3</v>
      </c>
      <c r="P422">
        <v>100</v>
      </c>
      <c r="Q422">
        <v>95.88</v>
      </c>
      <c r="R422">
        <v>25.86</v>
      </c>
      <c r="S422">
        <v>20.39</v>
      </c>
      <c r="T422">
        <v>6.76</v>
      </c>
      <c r="U422">
        <v>3.44</v>
      </c>
      <c r="V422">
        <v>4.6399999999999997</v>
      </c>
      <c r="W422">
        <v>4.4800000000000004</v>
      </c>
      <c r="X422">
        <v>13.92</v>
      </c>
      <c r="Y422">
        <v>3.64</v>
      </c>
      <c r="Z422">
        <v>11</v>
      </c>
      <c r="AA422">
        <v>5.86</v>
      </c>
      <c r="AB422">
        <v>3.9</v>
      </c>
      <c r="AC422">
        <v>7.4</v>
      </c>
      <c r="AG422" s="8">
        <v>38565</v>
      </c>
      <c r="AH422">
        <v>-2.4</v>
      </c>
      <c r="AI422">
        <v>0.3</v>
      </c>
      <c r="AJ422">
        <v>-0.2</v>
      </c>
      <c r="AK422">
        <v>-1.3</v>
      </c>
      <c r="AL422">
        <v>0.1</v>
      </c>
      <c r="AM422">
        <v>5.47</v>
      </c>
      <c r="AN422">
        <v>7.96</v>
      </c>
      <c r="AO422">
        <v>35.94</v>
      </c>
      <c r="AP422">
        <v>12.88</v>
      </c>
      <c r="AQ422">
        <v>37.75</v>
      </c>
      <c r="AT422" s="8">
        <v>38565</v>
      </c>
      <c r="AU422" s="2">
        <v>-0.3</v>
      </c>
      <c r="AV422">
        <v>-0.5</v>
      </c>
      <c r="AW422">
        <v>-0.3</v>
      </c>
      <c r="AX422">
        <v>-0.3</v>
      </c>
      <c r="AY422" s="2">
        <v>0.1</v>
      </c>
      <c r="AZ422">
        <v>0.1</v>
      </c>
      <c r="BA422">
        <v>-0.1</v>
      </c>
      <c r="BB422">
        <v>0.3</v>
      </c>
      <c r="BD422" s="3">
        <f t="shared" si="37"/>
        <v>-0.3</v>
      </c>
      <c r="BE422" s="7">
        <f t="shared" si="39"/>
        <v>-0.28445999999999999</v>
      </c>
      <c r="BF422" s="7">
        <f t="shared" si="40"/>
        <v>0.28859999999999997</v>
      </c>
      <c r="BG422" s="7">
        <f t="shared" si="41"/>
        <v>-0.30413999999999997</v>
      </c>
      <c r="BH422" s="7">
        <f t="shared" si="38"/>
        <v>-0.17927999999999997</v>
      </c>
      <c r="BI422" s="7">
        <f t="shared" si="42"/>
        <v>-0.12969000000000003</v>
      </c>
      <c r="BO422" s="8">
        <v>38565</v>
      </c>
      <c r="BP422">
        <v>0.6</v>
      </c>
      <c r="BQ422">
        <v>-12.5</v>
      </c>
    </row>
    <row r="423" spans="3:69" x14ac:dyDescent="0.3">
      <c r="C423" s="8">
        <v>38596</v>
      </c>
      <c r="D423">
        <v>-0.3</v>
      </c>
      <c r="E423">
        <v>-0.1</v>
      </c>
      <c r="F423">
        <v>-1.2</v>
      </c>
      <c r="G423">
        <v>0.3</v>
      </c>
      <c r="H423">
        <v>0.5</v>
      </c>
      <c r="I423">
        <v>-2.2000000000000002</v>
      </c>
      <c r="J423">
        <v>0.3</v>
      </c>
      <c r="K423">
        <v>-0.3</v>
      </c>
      <c r="L423">
        <v>0.2</v>
      </c>
      <c r="M423">
        <v>0.7</v>
      </c>
      <c r="N423">
        <v>-0.9</v>
      </c>
      <c r="O423">
        <v>0.2</v>
      </c>
      <c r="P423">
        <v>100</v>
      </c>
      <c r="Q423">
        <v>95.88</v>
      </c>
      <c r="R423">
        <v>25.86</v>
      </c>
      <c r="S423">
        <v>20.39</v>
      </c>
      <c r="T423">
        <v>6.76</v>
      </c>
      <c r="U423">
        <v>3.44</v>
      </c>
      <c r="V423">
        <v>4.6399999999999997</v>
      </c>
      <c r="W423">
        <v>4.4800000000000004</v>
      </c>
      <c r="X423">
        <v>13.92</v>
      </c>
      <c r="Y423">
        <v>3.64</v>
      </c>
      <c r="Z423">
        <v>11</v>
      </c>
      <c r="AA423">
        <v>5.86</v>
      </c>
      <c r="AB423">
        <v>3</v>
      </c>
      <c r="AC423">
        <v>7.4</v>
      </c>
      <c r="AG423" s="8">
        <v>38596</v>
      </c>
      <c r="AH423">
        <v>-2.1</v>
      </c>
      <c r="AI423">
        <v>0.1</v>
      </c>
      <c r="AJ423">
        <v>-0.5</v>
      </c>
      <c r="AK423">
        <v>-1.1000000000000001</v>
      </c>
      <c r="AL423">
        <v>0.1</v>
      </c>
      <c r="AM423">
        <v>5.47</v>
      </c>
      <c r="AN423">
        <v>7.96</v>
      </c>
      <c r="AO423">
        <v>35.94</v>
      </c>
      <c r="AP423">
        <v>12.88</v>
      </c>
      <c r="AQ423">
        <v>37.75</v>
      </c>
      <c r="AT423" s="8">
        <v>38596</v>
      </c>
      <c r="AU423" s="2">
        <v>-0.3</v>
      </c>
      <c r="AV423">
        <v>-0.3</v>
      </c>
      <c r="AW423">
        <v>-0.5</v>
      </c>
      <c r="AX423">
        <v>-0.1</v>
      </c>
      <c r="AY423" s="2">
        <v>0.3</v>
      </c>
      <c r="AZ423">
        <v>0.2</v>
      </c>
      <c r="BA423">
        <v>1</v>
      </c>
      <c r="BB423">
        <v>-0.3</v>
      </c>
      <c r="BD423" s="3">
        <f t="shared" si="37"/>
        <v>-0.3</v>
      </c>
      <c r="BE423" s="7">
        <f t="shared" si="39"/>
        <v>-0.31031999999999998</v>
      </c>
      <c r="BF423" s="7">
        <f t="shared" si="40"/>
        <v>0.22200000000000003</v>
      </c>
      <c r="BG423" s="7">
        <f t="shared" si="41"/>
        <v>-0.21168000000000003</v>
      </c>
      <c r="BH423" s="7">
        <f t="shared" si="38"/>
        <v>-0.28661000000000003</v>
      </c>
      <c r="BI423" s="7">
        <f t="shared" si="42"/>
        <v>-0.10393000000000002</v>
      </c>
      <c r="BO423" s="8">
        <v>38596</v>
      </c>
      <c r="BP423">
        <v>-0.1</v>
      </c>
      <c r="BQ423">
        <v>-10</v>
      </c>
    </row>
    <row r="424" spans="3:69" x14ac:dyDescent="0.3">
      <c r="C424" s="8">
        <v>38626</v>
      </c>
      <c r="D424">
        <v>-0.7</v>
      </c>
      <c r="E424">
        <v>0</v>
      </c>
      <c r="F424">
        <v>-2.8</v>
      </c>
      <c r="G424">
        <v>0.2</v>
      </c>
      <c r="H424">
        <v>1.6</v>
      </c>
      <c r="I424">
        <v>-2.1</v>
      </c>
      <c r="J424">
        <v>0.2</v>
      </c>
      <c r="K424">
        <v>-0.3</v>
      </c>
      <c r="L424">
        <v>0.2</v>
      </c>
      <c r="M424">
        <v>0.7</v>
      </c>
      <c r="N424">
        <v>-1.2</v>
      </c>
      <c r="O424">
        <v>0.7</v>
      </c>
      <c r="P424">
        <v>100</v>
      </c>
      <c r="Q424">
        <v>95.88</v>
      </c>
      <c r="R424">
        <v>25.86</v>
      </c>
      <c r="S424">
        <v>20.39</v>
      </c>
      <c r="T424">
        <v>6.76</v>
      </c>
      <c r="U424">
        <v>3.44</v>
      </c>
      <c r="V424">
        <v>4.6399999999999997</v>
      </c>
      <c r="W424">
        <v>4.4800000000000004</v>
      </c>
      <c r="X424">
        <v>13.92</v>
      </c>
      <c r="Y424">
        <v>3.64</v>
      </c>
      <c r="Z424">
        <v>11</v>
      </c>
      <c r="AA424">
        <v>5.86</v>
      </c>
      <c r="AB424">
        <v>4.2</v>
      </c>
      <c r="AC424">
        <v>7.4</v>
      </c>
      <c r="AG424" s="8">
        <v>38626</v>
      </c>
      <c r="AH424">
        <v>-2.1</v>
      </c>
      <c r="AI424">
        <v>-0.1</v>
      </c>
      <c r="AJ424">
        <v>-1.6</v>
      </c>
      <c r="AK424">
        <v>-0.8</v>
      </c>
      <c r="AL424">
        <v>0.2</v>
      </c>
      <c r="AM424">
        <v>5.47</v>
      </c>
      <c r="AN424">
        <v>7.96</v>
      </c>
      <c r="AO424">
        <v>35.94</v>
      </c>
      <c r="AP424">
        <v>12.88</v>
      </c>
      <c r="AQ424">
        <v>37.75</v>
      </c>
      <c r="AT424" s="8">
        <v>38626</v>
      </c>
      <c r="AU424" s="2">
        <v>-0.7</v>
      </c>
      <c r="AV424">
        <v>-0.4</v>
      </c>
      <c r="AW424">
        <v>-1.3</v>
      </c>
      <c r="AX424">
        <v>-0.1</v>
      </c>
      <c r="AY424" s="2">
        <v>0</v>
      </c>
      <c r="AZ424">
        <v>0</v>
      </c>
      <c r="BA424">
        <v>0</v>
      </c>
      <c r="BB424">
        <v>0</v>
      </c>
      <c r="BD424" s="3">
        <f t="shared" si="37"/>
        <v>-0.7</v>
      </c>
      <c r="BE424" s="7">
        <f t="shared" si="39"/>
        <v>-0.72407999999999983</v>
      </c>
      <c r="BF424" s="7">
        <f t="shared" si="40"/>
        <v>0.31080000000000002</v>
      </c>
      <c r="BG424" s="7">
        <f t="shared" si="41"/>
        <v>-0.28672000000000014</v>
      </c>
      <c r="BH424" s="7">
        <f t="shared" si="38"/>
        <v>-0.69786999999999988</v>
      </c>
      <c r="BI424" s="7">
        <f t="shared" si="42"/>
        <v>-2.7540000000000012E-2</v>
      </c>
      <c r="BO424" s="8">
        <v>38626</v>
      </c>
      <c r="BP424">
        <v>-1.3</v>
      </c>
      <c r="BQ424">
        <v>-6.5</v>
      </c>
    </row>
    <row r="425" spans="3:69" x14ac:dyDescent="0.3">
      <c r="C425" s="8">
        <v>38657</v>
      </c>
      <c r="D425">
        <v>-0.8</v>
      </c>
      <c r="E425">
        <v>0.1</v>
      </c>
      <c r="F425">
        <v>-3.4</v>
      </c>
      <c r="G425">
        <v>0.2</v>
      </c>
      <c r="H425">
        <v>1.5</v>
      </c>
      <c r="I425">
        <v>-2</v>
      </c>
      <c r="J425">
        <v>0.2</v>
      </c>
      <c r="K425">
        <v>-0.3</v>
      </c>
      <c r="L425">
        <v>0.8</v>
      </c>
      <c r="M425">
        <v>0.7</v>
      </c>
      <c r="N425">
        <v>-1</v>
      </c>
      <c r="O425">
        <v>0.8</v>
      </c>
      <c r="P425">
        <v>100</v>
      </c>
      <c r="Q425">
        <v>95.88</v>
      </c>
      <c r="R425">
        <v>25.86</v>
      </c>
      <c r="S425">
        <v>20.39</v>
      </c>
      <c r="T425">
        <v>6.76</v>
      </c>
      <c r="U425">
        <v>3.44</v>
      </c>
      <c r="V425">
        <v>4.6399999999999997</v>
      </c>
      <c r="W425">
        <v>4.4800000000000004</v>
      </c>
      <c r="X425">
        <v>13.92</v>
      </c>
      <c r="Y425">
        <v>3.64</v>
      </c>
      <c r="Z425">
        <v>11</v>
      </c>
      <c r="AA425">
        <v>5.86</v>
      </c>
      <c r="AB425">
        <v>3.6</v>
      </c>
      <c r="AC425">
        <v>7.4</v>
      </c>
      <c r="AG425" s="8">
        <v>38657</v>
      </c>
      <c r="AH425">
        <v>-2.1</v>
      </c>
      <c r="AI425">
        <v>0</v>
      </c>
      <c r="AJ425">
        <v>-2</v>
      </c>
      <c r="AK425">
        <v>-0.1</v>
      </c>
      <c r="AL425">
        <v>0.2</v>
      </c>
      <c r="AM425">
        <v>5.47</v>
      </c>
      <c r="AN425">
        <v>7.96</v>
      </c>
      <c r="AO425">
        <v>35.94</v>
      </c>
      <c r="AP425">
        <v>12.88</v>
      </c>
      <c r="AQ425">
        <v>37.75</v>
      </c>
      <c r="AT425" s="8">
        <v>38657</v>
      </c>
      <c r="AU425" s="2">
        <v>-0.8</v>
      </c>
      <c r="AV425">
        <v>-0.1</v>
      </c>
      <c r="AW425">
        <v>-1.6</v>
      </c>
      <c r="AX425">
        <v>0.2</v>
      </c>
      <c r="AY425" s="2">
        <v>-0.4</v>
      </c>
      <c r="AZ425">
        <v>-0.4</v>
      </c>
      <c r="BA425">
        <v>-0.3</v>
      </c>
      <c r="BB425">
        <v>-0.5</v>
      </c>
      <c r="BD425" s="3">
        <f t="shared" si="37"/>
        <v>-0.8</v>
      </c>
      <c r="BE425" s="7">
        <f t="shared" si="39"/>
        <v>-0.87923999999999991</v>
      </c>
      <c r="BF425" s="7">
        <f t="shared" si="40"/>
        <v>0.26640000000000003</v>
      </c>
      <c r="BG425" s="7">
        <f t="shared" si="41"/>
        <v>-0.18716000000000016</v>
      </c>
      <c r="BH425" s="7">
        <f t="shared" si="38"/>
        <v>-0.83366999999999991</v>
      </c>
      <c r="BI425" s="7">
        <f t="shared" si="42"/>
        <v>6.2620000000000009E-2</v>
      </c>
      <c r="BO425" s="8">
        <v>38657</v>
      </c>
      <c r="BP425">
        <v>-0.6</v>
      </c>
      <c r="BQ425">
        <v>-5.3</v>
      </c>
    </row>
    <row r="426" spans="3:69" x14ac:dyDescent="0.3">
      <c r="C426" s="8">
        <v>38687</v>
      </c>
      <c r="D426">
        <v>-0.1</v>
      </c>
      <c r="E426">
        <v>0.1</v>
      </c>
      <c r="F426">
        <v>-1.6</v>
      </c>
      <c r="G426">
        <v>0.3</v>
      </c>
      <c r="H426">
        <v>1.6</v>
      </c>
      <c r="I426">
        <v>-1.9</v>
      </c>
      <c r="J426">
        <v>0.6</v>
      </c>
      <c r="K426">
        <v>-0.3</v>
      </c>
      <c r="L426">
        <v>0.8</v>
      </c>
      <c r="M426">
        <v>0.7</v>
      </c>
      <c r="N426">
        <v>-0.7</v>
      </c>
      <c r="O426">
        <v>0.9</v>
      </c>
      <c r="P426">
        <v>100</v>
      </c>
      <c r="Q426">
        <v>95.88</v>
      </c>
      <c r="R426">
        <v>25.86</v>
      </c>
      <c r="S426">
        <v>20.39</v>
      </c>
      <c r="T426">
        <v>6.76</v>
      </c>
      <c r="U426">
        <v>3.44</v>
      </c>
      <c r="V426">
        <v>4.6399999999999997</v>
      </c>
      <c r="W426">
        <v>4.4800000000000004</v>
      </c>
      <c r="X426">
        <v>13.92</v>
      </c>
      <c r="Y426">
        <v>3.64</v>
      </c>
      <c r="Z426">
        <v>11</v>
      </c>
      <c r="AA426">
        <v>5.86</v>
      </c>
      <c r="AB426">
        <v>3.6</v>
      </c>
      <c r="AC426">
        <v>7.4</v>
      </c>
      <c r="AG426" s="8">
        <v>38687</v>
      </c>
      <c r="AH426">
        <v>-2</v>
      </c>
      <c r="AI426">
        <v>0.5</v>
      </c>
      <c r="AJ426">
        <v>-0.6</v>
      </c>
      <c r="AK426">
        <v>0</v>
      </c>
      <c r="AL426">
        <v>0.3</v>
      </c>
      <c r="AM426">
        <v>5.47</v>
      </c>
      <c r="AN426">
        <v>7.96</v>
      </c>
      <c r="AO426">
        <v>35.94</v>
      </c>
      <c r="AP426">
        <v>12.88</v>
      </c>
      <c r="AQ426">
        <v>37.75</v>
      </c>
      <c r="AT426" s="8">
        <v>38687</v>
      </c>
      <c r="AU426" s="2">
        <v>-0.1</v>
      </c>
      <c r="AV426">
        <v>0</v>
      </c>
      <c r="AW426">
        <v>-0.6</v>
      </c>
      <c r="AX426">
        <v>0.2</v>
      </c>
      <c r="AY426" s="2">
        <v>0.1</v>
      </c>
      <c r="AZ426">
        <v>0.1</v>
      </c>
      <c r="BA426">
        <v>0</v>
      </c>
      <c r="BB426">
        <v>0.2</v>
      </c>
      <c r="BD426" s="3">
        <f t="shared" si="37"/>
        <v>-0.1</v>
      </c>
      <c r="BE426" s="7">
        <f t="shared" si="39"/>
        <v>-0.41376000000000007</v>
      </c>
      <c r="BF426" s="7">
        <f t="shared" si="40"/>
        <v>0.26640000000000003</v>
      </c>
      <c r="BG426" s="7">
        <f t="shared" si="41"/>
        <v>4.7360000000000013E-2</v>
      </c>
      <c r="BH426" s="7">
        <f t="shared" si="38"/>
        <v>-0.28523999999999994</v>
      </c>
      <c r="BI426" s="7">
        <f t="shared" si="42"/>
        <v>0.11324999999999999</v>
      </c>
      <c r="BO426" s="8">
        <v>38687</v>
      </c>
      <c r="BP426">
        <v>-0.5</v>
      </c>
      <c r="BQ426">
        <v>-4.5999999999999996</v>
      </c>
    </row>
    <row r="427" spans="3:69" x14ac:dyDescent="0.3">
      <c r="C427" s="8">
        <v>38718</v>
      </c>
      <c r="D427">
        <v>-0.1</v>
      </c>
      <c r="E427">
        <v>-0.1</v>
      </c>
      <c r="F427">
        <v>0</v>
      </c>
      <c r="G427">
        <v>0.1</v>
      </c>
      <c r="H427">
        <v>3.7</v>
      </c>
      <c r="I427">
        <v>-2.6</v>
      </c>
      <c r="J427">
        <v>0.5</v>
      </c>
      <c r="K427">
        <v>-0.4</v>
      </c>
      <c r="L427">
        <v>0.2</v>
      </c>
      <c r="M427">
        <v>0.6</v>
      </c>
      <c r="N427">
        <v>-2.4</v>
      </c>
      <c r="O427">
        <v>0.3</v>
      </c>
      <c r="P427">
        <v>100</v>
      </c>
      <c r="Q427">
        <v>95.88</v>
      </c>
      <c r="R427">
        <v>25.86</v>
      </c>
      <c r="S427">
        <v>20.39</v>
      </c>
      <c r="T427">
        <v>6.76</v>
      </c>
      <c r="U427">
        <v>3.44</v>
      </c>
      <c r="V427">
        <v>4.6399999999999997</v>
      </c>
      <c r="W427">
        <v>4.4800000000000004</v>
      </c>
      <c r="X427">
        <v>13.92</v>
      </c>
      <c r="Y427">
        <v>3.64</v>
      </c>
      <c r="Z427">
        <v>11</v>
      </c>
      <c r="AA427">
        <v>5.86</v>
      </c>
      <c r="AB427">
        <v>5.9</v>
      </c>
      <c r="AC427">
        <v>7.4</v>
      </c>
      <c r="AG427" s="8">
        <v>38718</v>
      </c>
      <c r="AH427">
        <v>-6.3</v>
      </c>
      <c r="AI427">
        <v>-0.2</v>
      </c>
      <c r="AJ427">
        <v>1.1000000000000001</v>
      </c>
      <c r="AK427">
        <v>0.4</v>
      </c>
      <c r="AL427">
        <v>-0.2</v>
      </c>
      <c r="AM427">
        <v>5.47</v>
      </c>
      <c r="AN427">
        <v>7.96</v>
      </c>
      <c r="AO427">
        <v>35.94</v>
      </c>
      <c r="AP427">
        <v>12.88</v>
      </c>
      <c r="AQ427">
        <v>37.75</v>
      </c>
      <c r="AT427" s="8">
        <v>38718</v>
      </c>
      <c r="AU427" s="2">
        <v>-0.1</v>
      </c>
      <c r="AV427">
        <v>-0.7</v>
      </c>
      <c r="AW427">
        <v>0</v>
      </c>
      <c r="AX427">
        <v>0</v>
      </c>
      <c r="AY427" s="2">
        <v>0.1</v>
      </c>
      <c r="AZ427">
        <v>-0.7</v>
      </c>
      <c r="BA427">
        <v>0.5</v>
      </c>
      <c r="BB427">
        <v>-0.2</v>
      </c>
      <c r="BD427" s="3">
        <f t="shared" si="37"/>
        <v>-0.1</v>
      </c>
      <c r="BE427" s="7">
        <f t="shared" si="39"/>
        <v>0</v>
      </c>
      <c r="BF427" s="7">
        <f t="shared" si="40"/>
        <v>0.43660000000000004</v>
      </c>
      <c r="BG427" s="7">
        <f t="shared" si="41"/>
        <v>-0.53660000000000008</v>
      </c>
      <c r="BH427" s="7">
        <f t="shared" si="38"/>
        <v>3.4810000000000015E-2</v>
      </c>
      <c r="BI427" s="7">
        <f t="shared" si="42"/>
        <v>-2.3979999999999998E-2</v>
      </c>
      <c r="BO427" s="8">
        <v>38718</v>
      </c>
      <c r="BP427">
        <v>-0.3</v>
      </c>
      <c r="BQ427">
        <v>-4.2</v>
      </c>
    </row>
    <row r="428" spans="3:69" x14ac:dyDescent="0.3">
      <c r="C428" s="8">
        <v>38749</v>
      </c>
      <c r="D428">
        <v>-0.1</v>
      </c>
      <c r="E428">
        <v>0</v>
      </c>
      <c r="F428">
        <v>-0.9</v>
      </c>
      <c r="G428">
        <v>0.2</v>
      </c>
      <c r="H428">
        <v>4.3</v>
      </c>
      <c r="I428">
        <v>-2.7</v>
      </c>
      <c r="J428">
        <v>1.3</v>
      </c>
      <c r="K428">
        <v>-0.4</v>
      </c>
      <c r="L428">
        <v>0.5</v>
      </c>
      <c r="M428">
        <v>0.7</v>
      </c>
      <c r="N428">
        <v>-2.2000000000000002</v>
      </c>
      <c r="O428">
        <v>0.4</v>
      </c>
      <c r="P428">
        <v>100</v>
      </c>
      <c r="Q428">
        <v>95.88</v>
      </c>
      <c r="R428">
        <v>25.86</v>
      </c>
      <c r="S428">
        <v>20.39</v>
      </c>
      <c r="T428">
        <v>6.76</v>
      </c>
      <c r="U428">
        <v>3.44</v>
      </c>
      <c r="V428">
        <v>4.6399999999999997</v>
      </c>
      <c r="W428">
        <v>4.4800000000000004</v>
      </c>
      <c r="X428">
        <v>13.92</v>
      </c>
      <c r="Y428">
        <v>3.64</v>
      </c>
      <c r="Z428">
        <v>11</v>
      </c>
      <c r="AA428">
        <v>5.86</v>
      </c>
      <c r="AB428">
        <v>7.1</v>
      </c>
      <c r="AC428">
        <v>7.4</v>
      </c>
      <c r="AG428" s="8">
        <v>38749</v>
      </c>
      <c r="AH428">
        <v>-6.2</v>
      </c>
      <c r="AI428">
        <v>0.4</v>
      </c>
      <c r="AJ428">
        <v>0.7</v>
      </c>
      <c r="AK428">
        <v>0.4</v>
      </c>
      <c r="AL428">
        <v>-0.2</v>
      </c>
      <c r="AM428">
        <v>5.47</v>
      </c>
      <c r="AN428">
        <v>7.96</v>
      </c>
      <c r="AO428">
        <v>35.94</v>
      </c>
      <c r="AP428">
        <v>12.88</v>
      </c>
      <c r="AQ428">
        <v>37.75</v>
      </c>
      <c r="AT428" s="8">
        <v>38749</v>
      </c>
      <c r="AU428" s="2">
        <v>-0.1</v>
      </c>
      <c r="AV428">
        <v>-0.5</v>
      </c>
      <c r="AW428">
        <v>-0.1</v>
      </c>
      <c r="AX428">
        <v>-0.1</v>
      </c>
      <c r="AY428" s="2">
        <v>-0.3</v>
      </c>
      <c r="AZ428">
        <v>-0.2</v>
      </c>
      <c r="BA428">
        <v>-0.6</v>
      </c>
      <c r="BB428">
        <v>-0.1</v>
      </c>
      <c r="BD428" s="3">
        <f t="shared" si="37"/>
        <v>-0.1</v>
      </c>
      <c r="BE428" s="7">
        <f t="shared" si="39"/>
        <v>-0.23274</v>
      </c>
      <c r="BF428" s="7">
        <f t="shared" si="40"/>
        <v>0.52539999999999998</v>
      </c>
      <c r="BG428" s="7">
        <f t="shared" si="41"/>
        <v>-0.39266000000000001</v>
      </c>
      <c r="BH428" s="7">
        <f t="shared" si="38"/>
        <v>-5.5720000000000026E-2</v>
      </c>
      <c r="BI428" s="7">
        <f t="shared" si="42"/>
        <v>-2.3979999999999998E-2</v>
      </c>
      <c r="BO428" s="8">
        <v>38749</v>
      </c>
      <c r="BP428">
        <v>0</v>
      </c>
      <c r="BQ428">
        <v>-3.8</v>
      </c>
    </row>
    <row r="429" spans="3:69" x14ac:dyDescent="0.3">
      <c r="C429" s="8">
        <v>38777</v>
      </c>
      <c r="D429">
        <v>-0.2</v>
      </c>
      <c r="E429">
        <v>0.1</v>
      </c>
      <c r="F429">
        <v>-1.4</v>
      </c>
      <c r="G429">
        <v>0</v>
      </c>
      <c r="H429">
        <v>4.3</v>
      </c>
      <c r="I429">
        <v>-2.5</v>
      </c>
      <c r="J429">
        <v>0.8</v>
      </c>
      <c r="K429">
        <v>-0.4</v>
      </c>
      <c r="L429">
        <v>0.6</v>
      </c>
      <c r="M429">
        <v>0.7</v>
      </c>
      <c r="N429">
        <v>-1.9</v>
      </c>
      <c r="O429">
        <v>0.3</v>
      </c>
      <c r="P429">
        <v>100</v>
      </c>
      <c r="Q429">
        <v>95.88</v>
      </c>
      <c r="R429">
        <v>25.86</v>
      </c>
      <c r="S429">
        <v>20.39</v>
      </c>
      <c r="T429">
        <v>6.76</v>
      </c>
      <c r="U429">
        <v>3.44</v>
      </c>
      <c r="V429">
        <v>4.6399999999999997</v>
      </c>
      <c r="W429">
        <v>4.4800000000000004</v>
      </c>
      <c r="X429">
        <v>13.92</v>
      </c>
      <c r="Y429">
        <v>3.64</v>
      </c>
      <c r="Z429">
        <v>11</v>
      </c>
      <c r="AA429">
        <v>5.86</v>
      </c>
      <c r="AB429">
        <v>7.3</v>
      </c>
      <c r="AC429">
        <v>7.4</v>
      </c>
      <c r="AG429" s="8">
        <v>38777</v>
      </c>
      <c r="AH429">
        <v>-6.2</v>
      </c>
      <c r="AI429">
        <v>0.3</v>
      </c>
      <c r="AJ429">
        <v>0.5</v>
      </c>
      <c r="AK429">
        <v>0.4</v>
      </c>
      <c r="AL429">
        <v>-0.2</v>
      </c>
      <c r="AM429">
        <v>5.47</v>
      </c>
      <c r="AN429">
        <v>7.96</v>
      </c>
      <c r="AO429">
        <v>35.94</v>
      </c>
      <c r="AP429">
        <v>12.88</v>
      </c>
      <c r="AQ429">
        <v>37.75</v>
      </c>
      <c r="AT429" s="8">
        <v>38777</v>
      </c>
      <c r="AU429" s="2">
        <v>-0.2</v>
      </c>
      <c r="AV429">
        <v>-0.5</v>
      </c>
      <c r="AW429">
        <v>-0.3</v>
      </c>
      <c r="AX429">
        <v>-0.1</v>
      </c>
      <c r="AY429" s="2">
        <v>0.2</v>
      </c>
      <c r="AZ429">
        <v>0.4</v>
      </c>
      <c r="BA429">
        <v>0.2</v>
      </c>
      <c r="BB429">
        <v>0.2</v>
      </c>
      <c r="BD429" s="3">
        <f t="shared" si="37"/>
        <v>-0.2</v>
      </c>
      <c r="BE429" s="7">
        <f t="shared" si="39"/>
        <v>-0.36203999999999992</v>
      </c>
      <c r="BF429" s="7">
        <f t="shared" si="40"/>
        <v>0.54020000000000001</v>
      </c>
      <c r="BG429" s="7">
        <f t="shared" si="41"/>
        <v>-0.37816000000000011</v>
      </c>
      <c r="BH429" s="7">
        <f t="shared" si="38"/>
        <v>-0.13556000000000004</v>
      </c>
      <c r="BI429" s="7">
        <f t="shared" si="42"/>
        <v>-2.3979999999999998E-2</v>
      </c>
      <c r="BO429" s="8">
        <v>38777</v>
      </c>
      <c r="BP429">
        <v>-0.2</v>
      </c>
      <c r="BQ429">
        <v>-3.3</v>
      </c>
    </row>
    <row r="430" spans="3:69" x14ac:dyDescent="0.3">
      <c r="C430" s="8">
        <v>38808</v>
      </c>
      <c r="D430">
        <v>-0.1</v>
      </c>
      <c r="E430">
        <v>-0.1</v>
      </c>
      <c r="F430">
        <v>-0.5</v>
      </c>
      <c r="G430">
        <v>0</v>
      </c>
      <c r="H430">
        <v>3.9</v>
      </c>
      <c r="I430">
        <v>-2.4</v>
      </c>
      <c r="J430">
        <v>0.8</v>
      </c>
      <c r="K430">
        <v>-1.2</v>
      </c>
      <c r="L430">
        <v>-0.2</v>
      </c>
      <c r="M430">
        <v>0.7</v>
      </c>
      <c r="N430">
        <v>-1.7</v>
      </c>
      <c r="O430">
        <v>0.3</v>
      </c>
      <c r="P430">
        <v>100</v>
      </c>
      <c r="Q430">
        <v>95.88</v>
      </c>
      <c r="R430">
        <v>25.86</v>
      </c>
      <c r="S430">
        <v>20.39</v>
      </c>
      <c r="T430">
        <v>6.76</v>
      </c>
      <c r="U430">
        <v>3.44</v>
      </c>
      <c r="V430">
        <v>4.6399999999999997</v>
      </c>
      <c r="W430">
        <v>4.4800000000000004</v>
      </c>
      <c r="X430">
        <v>13.92</v>
      </c>
      <c r="Y430">
        <v>3.64</v>
      </c>
      <c r="Z430">
        <v>11</v>
      </c>
      <c r="AA430">
        <v>5.86</v>
      </c>
      <c r="AB430">
        <v>5.3</v>
      </c>
      <c r="AC430">
        <v>7.4</v>
      </c>
      <c r="AG430" s="8">
        <v>38808</v>
      </c>
      <c r="AH430">
        <v>-6</v>
      </c>
      <c r="AI430">
        <v>0.4</v>
      </c>
      <c r="AJ430">
        <v>0.7</v>
      </c>
      <c r="AK430">
        <v>-0.1</v>
      </c>
      <c r="AL430">
        <v>-0.2</v>
      </c>
      <c r="AM430">
        <v>5.47</v>
      </c>
      <c r="AN430">
        <v>7.96</v>
      </c>
      <c r="AO430">
        <v>35.94</v>
      </c>
      <c r="AP430">
        <v>12.88</v>
      </c>
      <c r="AQ430">
        <v>37.75</v>
      </c>
      <c r="AT430" s="8">
        <v>38808</v>
      </c>
      <c r="AU430" s="2">
        <v>-0.1</v>
      </c>
      <c r="AV430">
        <v>-0.6</v>
      </c>
      <c r="AW430">
        <v>-0.1</v>
      </c>
      <c r="AX430">
        <v>-0.1</v>
      </c>
      <c r="AY430" s="2">
        <v>0.2</v>
      </c>
      <c r="AZ430">
        <v>0.2</v>
      </c>
      <c r="BA430">
        <v>0.3</v>
      </c>
      <c r="BB430">
        <v>0</v>
      </c>
      <c r="BD430" s="3">
        <f t="shared" si="37"/>
        <v>-0.1</v>
      </c>
      <c r="BE430" s="7">
        <f t="shared" si="39"/>
        <v>-0.1293</v>
      </c>
      <c r="BF430" s="7">
        <f t="shared" si="40"/>
        <v>0.39219999999999999</v>
      </c>
      <c r="BG430" s="7">
        <f t="shared" si="41"/>
        <v>-0.3629</v>
      </c>
      <c r="BH430" s="7">
        <f t="shared" si="38"/>
        <v>-4.4780000000000014E-2</v>
      </c>
      <c r="BI430" s="7">
        <f t="shared" si="42"/>
        <v>-8.8380000000000014E-2</v>
      </c>
      <c r="BO430" s="8">
        <v>38808</v>
      </c>
      <c r="BP430">
        <v>-0.3</v>
      </c>
      <c r="BQ430">
        <v>-3</v>
      </c>
    </row>
    <row r="431" spans="3:69" x14ac:dyDescent="0.3">
      <c r="C431" s="8">
        <v>38838</v>
      </c>
      <c r="D431">
        <v>0.1</v>
      </c>
      <c r="E431">
        <v>0</v>
      </c>
      <c r="F431">
        <v>0</v>
      </c>
      <c r="G431">
        <v>0.1</v>
      </c>
      <c r="H431">
        <v>4.0999999999999996</v>
      </c>
      <c r="I431">
        <v>-2.6</v>
      </c>
      <c r="J431">
        <v>0.6</v>
      </c>
      <c r="K431">
        <v>-1.4</v>
      </c>
      <c r="L431">
        <v>0.2</v>
      </c>
      <c r="M431">
        <v>0.6</v>
      </c>
      <c r="N431">
        <v>-1.3</v>
      </c>
      <c r="O431">
        <v>0.4</v>
      </c>
      <c r="P431">
        <v>100</v>
      </c>
      <c r="Q431">
        <v>95.88</v>
      </c>
      <c r="R431">
        <v>25.86</v>
      </c>
      <c r="S431">
        <v>20.39</v>
      </c>
      <c r="T431">
        <v>6.76</v>
      </c>
      <c r="U431">
        <v>3.44</v>
      </c>
      <c r="V431">
        <v>4.6399999999999997</v>
      </c>
      <c r="W431">
        <v>4.4800000000000004</v>
      </c>
      <c r="X431">
        <v>13.92</v>
      </c>
      <c r="Y431">
        <v>3.64</v>
      </c>
      <c r="Z431">
        <v>11</v>
      </c>
      <c r="AA431">
        <v>5.86</v>
      </c>
      <c r="AB431">
        <v>6.4</v>
      </c>
      <c r="AC431">
        <v>7.4</v>
      </c>
      <c r="AG431" s="8">
        <v>38838</v>
      </c>
      <c r="AH431">
        <v>-5.8</v>
      </c>
      <c r="AI431">
        <v>0.4</v>
      </c>
      <c r="AJ431">
        <v>1.3</v>
      </c>
      <c r="AK431">
        <v>-0.2</v>
      </c>
      <c r="AL431">
        <v>-0.1</v>
      </c>
      <c r="AM431">
        <v>5.47</v>
      </c>
      <c r="AN431">
        <v>7.96</v>
      </c>
      <c r="AO431">
        <v>35.94</v>
      </c>
      <c r="AP431">
        <v>12.88</v>
      </c>
      <c r="AQ431">
        <v>37.75</v>
      </c>
      <c r="AT431" s="8">
        <v>38838</v>
      </c>
      <c r="AU431" s="2">
        <v>0.1</v>
      </c>
      <c r="AV431">
        <v>-0.5</v>
      </c>
      <c r="AW431">
        <v>0.3</v>
      </c>
      <c r="AX431">
        <v>-0.1</v>
      </c>
      <c r="AY431" s="2">
        <v>0.3</v>
      </c>
      <c r="AZ431">
        <v>0.2</v>
      </c>
      <c r="BA431">
        <v>0.6</v>
      </c>
      <c r="BB431">
        <v>0.2</v>
      </c>
      <c r="BD431" s="3">
        <f t="shared" si="37"/>
        <v>0.1</v>
      </c>
      <c r="BE431" s="7">
        <f t="shared" si="39"/>
        <v>0</v>
      </c>
      <c r="BF431" s="7">
        <f t="shared" si="40"/>
        <v>0.47360000000000008</v>
      </c>
      <c r="BG431" s="7">
        <f t="shared" si="41"/>
        <v>-0.37360000000000004</v>
      </c>
      <c r="BH431" s="7">
        <f t="shared" si="38"/>
        <v>0.18180000000000004</v>
      </c>
      <c r="BI431" s="7">
        <f t="shared" si="42"/>
        <v>-6.3510000000000011E-2</v>
      </c>
      <c r="BO431" s="8">
        <v>38838</v>
      </c>
      <c r="BP431">
        <v>-0.1</v>
      </c>
      <c r="BQ431">
        <v>-3.1</v>
      </c>
    </row>
    <row r="432" spans="3:69" x14ac:dyDescent="0.3">
      <c r="C432" s="8">
        <v>38869</v>
      </c>
      <c r="D432">
        <v>0.5</v>
      </c>
      <c r="E432">
        <v>0.2</v>
      </c>
      <c r="F432">
        <v>1.3</v>
      </c>
      <c r="G432">
        <v>0.1</v>
      </c>
      <c r="H432">
        <v>4.0999999999999996</v>
      </c>
      <c r="I432">
        <v>-2.1</v>
      </c>
      <c r="J432">
        <v>0.9</v>
      </c>
      <c r="K432">
        <v>-1.2</v>
      </c>
      <c r="L432">
        <v>0.5</v>
      </c>
      <c r="M432">
        <v>0.6</v>
      </c>
      <c r="N432">
        <v>-0.8</v>
      </c>
      <c r="O432">
        <v>0.5</v>
      </c>
      <c r="P432">
        <v>100</v>
      </c>
      <c r="Q432">
        <v>95.88</v>
      </c>
      <c r="R432">
        <v>25.86</v>
      </c>
      <c r="S432">
        <v>20.39</v>
      </c>
      <c r="T432">
        <v>6.76</v>
      </c>
      <c r="U432">
        <v>3.44</v>
      </c>
      <c r="V432">
        <v>4.6399999999999997</v>
      </c>
      <c r="W432">
        <v>4.4800000000000004</v>
      </c>
      <c r="X432">
        <v>13.92</v>
      </c>
      <c r="Y432">
        <v>3.64</v>
      </c>
      <c r="Z432">
        <v>11</v>
      </c>
      <c r="AA432">
        <v>5.86</v>
      </c>
      <c r="AB432">
        <v>6.9</v>
      </c>
      <c r="AC432">
        <v>7.4</v>
      </c>
      <c r="AG432" s="8">
        <v>38869</v>
      </c>
      <c r="AH432">
        <v>-5.3</v>
      </c>
      <c r="AI432">
        <v>0.6</v>
      </c>
      <c r="AJ432">
        <v>2.2999999999999998</v>
      </c>
      <c r="AK432">
        <v>-0.2</v>
      </c>
      <c r="AL432">
        <v>0</v>
      </c>
      <c r="AM432">
        <v>5.47</v>
      </c>
      <c r="AN432">
        <v>7.96</v>
      </c>
      <c r="AO432">
        <v>35.94</v>
      </c>
      <c r="AP432">
        <v>12.88</v>
      </c>
      <c r="AQ432">
        <v>37.75</v>
      </c>
      <c r="AT432" s="8">
        <v>38869</v>
      </c>
      <c r="AU432" s="2">
        <v>0.5</v>
      </c>
      <c r="AV432">
        <v>-0.4</v>
      </c>
      <c r="AW432">
        <v>1.2</v>
      </c>
      <c r="AX432">
        <v>0</v>
      </c>
      <c r="AY432" s="2">
        <v>0</v>
      </c>
      <c r="AZ432">
        <v>-0.1</v>
      </c>
      <c r="BA432">
        <v>0</v>
      </c>
      <c r="BB432">
        <v>0</v>
      </c>
      <c r="BD432" s="3">
        <f t="shared" si="37"/>
        <v>0.5</v>
      </c>
      <c r="BE432" s="7">
        <f t="shared" si="39"/>
        <v>0.33618000000000003</v>
      </c>
      <c r="BF432" s="7">
        <f t="shared" si="40"/>
        <v>0.51060000000000005</v>
      </c>
      <c r="BG432" s="7">
        <f t="shared" si="41"/>
        <v>-0.34678000000000009</v>
      </c>
      <c r="BH432" s="7">
        <f t="shared" si="38"/>
        <v>0.58446999999999993</v>
      </c>
      <c r="BI432" s="7">
        <f t="shared" si="42"/>
        <v>-2.5760000000000005E-2</v>
      </c>
      <c r="BO432" s="8">
        <v>38869</v>
      </c>
      <c r="BP432">
        <v>0</v>
      </c>
      <c r="BQ432">
        <v>-2.9</v>
      </c>
    </row>
    <row r="433" spans="3:69" x14ac:dyDescent="0.3">
      <c r="C433" s="8">
        <v>38899</v>
      </c>
      <c r="D433">
        <v>0.3</v>
      </c>
      <c r="E433">
        <v>0.2</v>
      </c>
      <c r="F433">
        <v>0.6</v>
      </c>
      <c r="G433">
        <v>0.1</v>
      </c>
      <c r="H433">
        <v>4</v>
      </c>
      <c r="I433">
        <v>-1.8</v>
      </c>
      <c r="J433">
        <v>1.3</v>
      </c>
      <c r="K433">
        <v>-1</v>
      </c>
      <c r="L433">
        <v>0.2</v>
      </c>
      <c r="M433">
        <v>0.6</v>
      </c>
      <c r="N433">
        <v>-1.5</v>
      </c>
      <c r="O433">
        <v>1.5</v>
      </c>
      <c r="P433">
        <v>100</v>
      </c>
      <c r="Q433">
        <v>95.88</v>
      </c>
      <c r="R433">
        <v>25.86</v>
      </c>
      <c r="S433">
        <v>20.39</v>
      </c>
      <c r="T433">
        <v>6.76</v>
      </c>
      <c r="U433">
        <v>3.44</v>
      </c>
      <c r="V433">
        <v>4.6399999999999997</v>
      </c>
      <c r="W433">
        <v>4.4800000000000004</v>
      </c>
      <c r="X433">
        <v>13.92</v>
      </c>
      <c r="Y433">
        <v>3.64</v>
      </c>
      <c r="Z433">
        <v>11</v>
      </c>
      <c r="AA433">
        <v>5.86</v>
      </c>
      <c r="AB433">
        <v>6.4</v>
      </c>
      <c r="AC433">
        <v>7.4</v>
      </c>
      <c r="AG433" s="8">
        <v>38899</v>
      </c>
      <c r="AH433">
        <v>-5.4</v>
      </c>
      <c r="AI433">
        <v>1</v>
      </c>
      <c r="AJ433">
        <v>1.9</v>
      </c>
      <c r="AK433">
        <v>-0.2</v>
      </c>
      <c r="AL433">
        <v>-0.1</v>
      </c>
      <c r="AM433">
        <v>5.47</v>
      </c>
      <c r="AN433">
        <v>7.96</v>
      </c>
      <c r="AO433">
        <v>35.94</v>
      </c>
      <c r="AP433">
        <v>12.88</v>
      </c>
      <c r="AQ433">
        <v>37.75</v>
      </c>
      <c r="AT433" s="8">
        <v>38899</v>
      </c>
      <c r="AU433" s="2">
        <v>0.3</v>
      </c>
      <c r="AV433">
        <v>-0.3</v>
      </c>
      <c r="AW433">
        <v>0.9</v>
      </c>
      <c r="AX433">
        <v>-0.1</v>
      </c>
      <c r="AY433" s="2">
        <v>-0.3</v>
      </c>
      <c r="AZ433">
        <v>-0.1</v>
      </c>
      <c r="BA433">
        <v>-0.7</v>
      </c>
      <c r="BB433">
        <v>0.1</v>
      </c>
      <c r="BD433" s="3">
        <f t="shared" si="37"/>
        <v>0.3</v>
      </c>
      <c r="BE433" s="7">
        <f t="shared" si="39"/>
        <v>0.15515999999999999</v>
      </c>
      <c r="BF433" s="7">
        <f t="shared" si="40"/>
        <v>0.47360000000000008</v>
      </c>
      <c r="BG433" s="7">
        <f t="shared" si="41"/>
        <v>-0.32876000000000005</v>
      </c>
      <c r="BH433" s="7">
        <f t="shared" si="38"/>
        <v>0.46707999999999983</v>
      </c>
      <c r="BI433" s="7">
        <f t="shared" si="42"/>
        <v>-6.3510000000000011E-2</v>
      </c>
      <c r="BO433" s="8">
        <v>38899</v>
      </c>
      <c r="BP433">
        <v>-0.1</v>
      </c>
      <c r="BQ433">
        <v>-2.9</v>
      </c>
    </row>
    <row r="434" spans="3:69" x14ac:dyDescent="0.3">
      <c r="C434" s="8">
        <v>38930</v>
      </c>
      <c r="D434">
        <v>0.9</v>
      </c>
      <c r="E434">
        <v>0.3</v>
      </c>
      <c r="F434">
        <v>2.4</v>
      </c>
      <c r="G434">
        <v>0</v>
      </c>
      <c r="H434">
        <v>4.2</v>
      </c>
      <c r="I434">
        <v>-1.9</v>
      </c>
      <c r="J434">
        <v>1.3</v>
      </c>
      <c r="K434">
        <v>-1</v>
      </c>
      <c r="L434">
        <v>0.7</v>
      </c>
      <c r="M434">
        <v>0.7</v>
      </c>
      <c r="N434">
        <v>-1.3</v>
      </c>
      <c r="O434">
        <v>1.5</v>
      </c>
      <c r="P434">
        <v>100</v>
      </c>
      <c r="Q434">
        <v>95.88</v>
      </c>
      <c r="R434">
        <v>25.86</v>
      </c>
      <c r="S434">
        <v>20.39</v>
      </c>
      <c r="T434">
        <v>6.76</v>
      </c>
      <c r="U434">
        <v>3.44</v>
      </c>
      <c r="V434">
        <v>4.6399999999999997</v>
      </c>
      <c r="W434">
        <v>4.4800000000000004</v>
      </c>
      <c r="X434">
        <v>13.92</v>
      </c>
      <c r="Y434">
        <v>3.64</v>
      </c>
      <c r="Z434">
        <v>11</v>
      </c>
      <c r="AA434">
        <v>5.86</v>
      </c>
      <c r="AB434">
        <v>7.3</v>
      </c>
      <c r="AC434">
        <v>7.4</v>
      </c>
      <c r="AG434" s="8">
        <v>38930</v>
      </c>
      <c r="AH434">
        <v>-5.4</v>
      </c>
      <c r="AI434">
        <v>1</v>
      </c>
      <c r="AJ434">
        <v>3.3</v>
      </c>
      <c r="AK434">
        <v>-0.2</v>
      </c>
      <c r="AL434">
        <v>-0.2</v>
      </c>
      <c r="AM434">
        <v>5.47</v>
      </c>
      <c r="AN434">
        <v>7.96</v>
      </c>
      <c r="AO434">
        <v>35.94</v>
      </c>
      <c r="AP434">
        <v>12.88</v>
      </c>
      <c r="AQ434">
        <v>37.75</v>
      </c>
      <c r="AT434" s="8">
        <v>38930</v>
      </c>
      <c r="AU434" s="2">
        <v>0.9</v>
      </c>
      <c r="AV434">
        <v>-0.4</v>
      </c>
      <c r="AW434">
        <v>2</v>
      </c>
      <c r="AX434">
        <v>-0.1</v>
      </c>
      <c r="AY434" s="2">
        <v>0.7</v>
      </c>
      <c r="AZ434">
        <v>0</v>
      </c>
      <c r="BA434">
        <v>1</v>
      </c>
      <c r="BB434">
        <v>0.3</v>
      </c>
      <c r="BD434" s="3">
        <f t="shared" si="37"/>
        <v>0.9</v>
      </c>
      <c r="BE434" s="7">
        <f t="shared" si="39"/>
        <v>0.62063999999999997</v>
      </c>
      <c r="BF434" s="7">
        <f t="shared" si="40"/>
        <v>0.54020000000000001</v>
      </c>
      <c r="BG434" s="7">
        <f t="shared" si="41"/>
        <v>-0.26083999999999996</v>
      </c>
      <c r="BH434" s="7">
        <f t="shared" si="38"/>
        <v>0.97023999999999988</v>
      </c>
      <c r="BI434" s="7">
        <f t="shared" si="42"/>
        <v>-0.10126000000000002</v>
      </c>
      <c r="BO434" s="8">
        <v>38930</v>
      </c>
      <c r="BP434">
        <v>-0.4</v>
      </c>
      <c r="BQ434">
        <v>-3.9</v>
      </c>
    </row>
    <row r="435" spans="3:69" x14ac:dyDescent="0.3">
      <c r="C435" s="8">
        <v>38961</v>
      </c>
      <c r="D435">
        <v>0.6</v>
      </c>
      <c r="E435">
        <v>0.2</v>
      </c>
      <c r="F435">
        <v>1.6</v>
      </c>
      <c r="G435">
        <v>-0.2</v>
      </c>
      <c r="H435">
        <v>4</v>
      </c>
      <c r="I435">
        <v>-2</v>
      </c>
      <c r="J435">
        <v>0.5</v>
      </c>
      <c r="K435">
        <v>-0.9</v>
      </c>
      <c r="L435">
        <v>0.4</v>
      </c>
      <c r="M435">
        <v>0.7</v>
      </c>
      <c r="N435">
        <v>-1.2</v>
      </c>
      <c r="O435">
        <v>1.5</v>
      </c>
      <c r="P435">
        <v>100</v>
      </c>
      <c r="Q435">
        <v>95.88</v>
      </c>
      <c r="R435">
        <v>25.86</v>
      </c>
      <c r="S435">
        <v>20.39</v>
      </c>
      <c r="T435">
        <v>6.76</v>
      </c>
      <c r="U435">
        <v>3.44</v>
      </c>
      <c r="V435">
        <v>4.6399999999999997</v>
      </c>
      <c r="W435">
        <v>4.4800000000000004</v>
      </c>
      <c r="X435">
        <v>13.92</v>
      </c>
      <c r="Y435">
        <v>3.64</v>
      </c>
      <c r="Z435">
        <v>11</v>
      </c>
      <c r="AA435">
        <v>5.86</v>
      </c>
      <c r="AB435">
        <v>6.6</v>
      </c>
      <c r="AC435">
        <v>7.4</v>
      </c>
      <c r="AG435" s="8">
        <v>38961</v>
      </c>
      <c r="AH435">
        <v>-5.4</v>
      </c>
      <c r="AI435">
        <v>0.6</v>
      </c>
      <c r="AJ435">
        <v>2.6</v>
      </c>
      <c r="AK435">
        <v>-0.3</v>
      </c>
      <c r="AL435">
        <v>-0.2</v>
      </c>
      <c r="AM435">
        <v>5.47</v>
      </c>
      <c r="AN435">
        <v>7.96</v>
      </c>
      <c r="AO435">
        <v>35.94</v>
      </c>
      <c r="AP435">
        <v>12.88</v>
      </c>
      <c r="AQ435">
        <v>37.75</v>
      </c>
      <c r="AT435" s="8">
        <v>38961</v>
      </c>
      <c r="AU435" s="2">
        <v>0.6</v>
      </c>
      <c r="AV435">
        <v>-0.5</v>
      </c>
      <c r="AW435">
        <v>1.4</v>
      </c>
      <c r="AX435">
        <v>-0.2</v>
      </c>
      <c r="AY435" s="2">
        <v>0</v>
      </c>
      <c r="AZ435">
        <v>0.1</v>
      </c>
      <c r="BA435">
        <v>0.4</v>
      </c>
      <c r="BB435">
        <v>-0.4</v>
      </c>
      <c r="BD435" s="3">
        <f t="shared" si="37"/>
        <v>0.6</v>
      </c>
      <c r="BE435" s="7">
        <f t="shared" si="39"/>
        <v>0.41376000000000007</v>
      </c>
      <c r="BF435" s="7">
        <f t="shared" si="40"/>
        <v>0.48839999999999995</v>
      </c>
      <c r="BG435" s="7">
        <f t="shared" si="41"/>
        <v>-0.30216000000000004</v>
      </c>
      <c r="BH435" s="7">
        <f t="shared" si="38"/>
        <v>0.68681999999999999</v>
      </c>
      <c r="BI435" s="7">
        <f t="shared" si="42"/>
        <v>-0.11414000000000002</v>
      </c>
      <c r="BO435" s="8">
        <v>38961</v>
      </c>
      <c r="BP435">
        <v>0.1</v>
      </c>
      <c r="BQ435">
        <v>-3.7</v>
      </c>
    </row>
    <row r="436" spans="3:69" x14ac:dyDescent="0.3">
      <c r="C436" s="8">
        <v>38991</v>
      </c>
      <c r="D436">
        <v>0.4</v>
      </c>
      <c r="E436">
        <v>0.1</v>
      </c>
      <c r="F436">
        <v>1.2</v>
      </c>
      <c r="G436">
        <v>-0.2</v>
      </c>
      <c r="H436">
        <v>2.9</v>
      </c>
      <c r="I436">
        <v>-1.9</v>
      </c>
      <c r="J436">
        <v>0.9</v>
      </c>
      <c r="K436">
        <v>0.2</v>
      </c>
      <c r="L436">
        <v>0</v>
      </c>
      <c r="M436">
        <v>0.7</v>
      </c>
      <c r="N436">
        <v>-1.3</v>
      </c>
      <c r="O436">
        <v>1.3</v>
      </c>
      <c r="P436">
        <v>100</v>
      </c>
      <c r="Q436">
        <v>95.88</v>
      </c>
      <c r="R436">
        <v>25.86</v>
      </c>
      <c r="S436">
        <v>20.39</v>
      </c>
      <c r="T436">
        <v>6.76</v>
      </c>
      <c r="U436">
        <v>3.44</v>
      </c>
      <c r="V436">
        <v>4.6399999999999997</v>
      </c>
      <c r="W436">
        <v>4.4800000000000004</v>
      </c>
      <c r="X436">
        <v>13.92</v>
      </c>
      <c r="Y436">
        <v>3.64</v>
      </c>
      <c r="Z436">
        <v>11</v>
      </c>
      <c r="AA436">
        <v>5.86</v>
      </c>
      <c r="AB436">
        <v>4.8</v>
      </c>
      <c r="AC436">
        <v>7.4</v>
      </c>
      <c r="AG436" s="8">
        <v>38991</v>
      </c>
      <c r="AH436">
        <v>-5.0999999999999996</v>
      </c>
      <c r="AI436">
        <v>0.7</v>
      </c>
      <c r="AJ436">
        <v>2.1</v>
      </c>
      <c r="AK436">
        <v>-0.1</v>
      </c>
      <c r="AL436">
        <v>-0.2</v>
      </c>
      <c r="AM436">
        <v>5.47</v>
      </c>
      <c r="AN436">
        <v>7.96</v>
      </c>
      <c r="AO436">
        <v>35.94</v>
      </c>
      <c r="AP436">
        <v>12.88</v>
      </c>
      <c r="AQ436">
        <v>37.75</v>
      </c>
      <c r="AT436" s="8">
        <v>38991</v>
      </c>
      <c r="AU436" s="2">
        <v>0.4</v>
      </c>
      <c r="AV436">
        <v>-0.4</v>
      </c>
      <c r="AW436">
        <v>1</v>
      </c>
      <c r="AX436">
        <v>-0.2</v>
      </c>
      <c r="AY436" s="2">
        <v>-0.2</v>
      </c>
      <c r="AZ436">
        <v>0.1</v>
      </c>
      <c r="BA436">
        <v>-0.4</v>
      </c>
      <c r="BB436">
        <v>0</v>
      </c>
      <c r="BD436" s="3">
        <f t="shared" si="37"/>
        <v>0.4</v>
      </c>
      <c r="BE436" s="7">
        <f t="shared" si="39"/>
        <v>0.31031999999999998</v>
      </c>
      <c r="BF436" s="7">
        <f t="shared" si="40"/>
        <v>0.35520000000000002</v>
      </c>
      <c r="BG436" s="7">
        <f t="shared" si="41"/>
        <v>-0.26551999999999998</v>
      </c>
      <c r="BH436" s="7">
        <f t="shared" si="38"/>
        <v>0.53149000000000002</v>
      </c>
      <c r="BI436" s="7">
        <f t="shared" si="42"/>
        <v>-8.8380000000000014E-2</v>
      </c>
      <c r="BO436" s="8">
        <v>38991</v>
      </c>
      <c r="BP436">
        <v>-0.2</v>
      </c>
      <c r="BQ436">
        <v>-2.6</v>
      </c>
    </row>
    <row r="437" spans="3:69" x14ac:dyDescent="0.3">
      <c r="C437" s="8">
        <v>39022</v>
      </c>
      <c r="D437">
        <v>0.3</v>
      </c>
      <c r="E437">
        <v>0.2</v>
      </c>
      <c r="F437">
        <v>0.7</v>
      </c>
      <c r="G437">
        <v>-0.2</v>
      </c>
      <c r="H437">
        <v>2.2999999999999998</v>
      </c>
      <c r="I437">
        <v>-1.5</v>
      </c>
      <c r="J437">
        <v>0.6</v>
      </c>
      <c r="K437">
        <v>0.1</v>
      </c>
      <c r="L437">
        <v>0.6</v>
      </c>
      <c r="M437">
        <v>0.7</v>
      </c>
      <c r="N437">
        <v>-1.4</v>
      </c>
      <c r="O437">
        <v>1.4</v>
      </c>
      <c r="P437">
        <v>100</v>
      </c>
      <c r="Q437">
        <v>95.88</v>
      </c>
      <c r="R437">
        <v>25.86</v>
      </c>
      <c r="S437">
        <v>20.39</v>
      </c>
      <c r="T437">
        <v>6.76</v>
      </c>
      <c r="U437">
        <v>3.44</v>
      </c>
      <c r="V437">
        <v>4.6399999999999997</v>
      </c>
      <c r="W437">
        <v>4.4800000000000004</v>
      </c>
      <c r="X437">
        <v>13.92</v>
      </c>
      <c r="Y437">
        <v>3.64</v>
      </c>
      <c r="Z437">
        <v>11</v>
      </c>
      <c r="AA437">
        <v>5.86</v>
      </c>
      <c r="AB437">
        <v>3.2</v>
      </c>
      <c r="AC437">
        <v>7.4</v>
      </c>
      <c r="AG437" s="8">
        <v>39022</v>
      </c>
      <c r="AH437">
        <v>-4.7</v>
      </c>
      <c r="AI437">
        <v>0.5</v>
      </c>
      <c r="AJ437">
        <v>1.2</v>
      </c>
      <c r="AK437">
        <v>0</v>
      </c>
      <c r="AL437">
        <v>0.2</v>
      </c>
      <c r="AM437">
        <v>5.47</v>
      </c>
      <c r="AN437">
        <v>7.96</v>
      </c>
      <c r="AO437">
        <v>35.94</v>
      </c>
      <c r="AP437">
        <v>12.88</v>
      </c>
      <c r="AQ437">
        <v>37.75</v>
      </c>
      <c r="AT437" s="8">
        <v>39022</v>
      </c>
      <c r="AU437" s="2">
        <v>0.3</v>
      </c>
      <c r="AV437">
        <v>-0.2</v>
      </c>
      <c r="AW437">
        <v>0.5</v>
      </c>
      <c r="AX437">
        <v>0.1</v>
      </c>
      <c r="AY437" s="2">
        <v>-0.5</v>
      </c>
      <c r="AZ437">
        <v>-0.2</v>
      </c>
      <c r="BA437">
        <v>-0.8</v>
      </c>
      <c r="BB437">
        <v>-0.2</v>
      </c>
      <c r="BD437" s="3">
        <f t="shared" si="37"/>
        <v>0.3</v>
      </c>
      <c r="BE437" s="7">
        <f t="shared" si="39"/>
        <v>0.18101999999999996</v>
      </c>
      <c r="BF437" s="7">
        <f t="shared" si="40"/>
        <v>0.23680000000000004</v>
      </c>
      <c r="BG437" s="7">
        <f t="shared" si="41"/>
        <v>-0.11782000000000001</v>
      </c>
      <c r="BH437" s="7">
        <f t="shared" si="38"/>
        <v>0.21398999999999993</v>
      </c>
      <c r="BI437" s="7">
        <f t="shared" si="42"/>
        <v>7.5500000000000012E-2</v>
      </c>
      <c r="BO437" s="8">
        <v>39022</v>
      </c>
      <c r="BP437">
        <v>-0.1</v>
      </c>
      <c r="BQ437">
        <v>-2.1</v>
      </c>
    </row>
    <row r="438" spans="3:69" x14ac:dyDescent="0.3">
      <c r="C438" s="8">
        <v>39052</v>
      </c>
      <c r="D438">
        <v>0.3</v>
      </c>
      <c r="E438">
        <v>0.1</v>
      </c>
      <c r="F438">
        <v>0.8</v>
      </c>
      <c r="G438">
        <v>-0.3</v>
      </c>
      <c r="H438">
        <v>1.9</v>
      </c>
      <c r="I438">
        <v>-1.2</v>
      </c>
      <c r="J438">
        <v>0.5</v>
      </c>
      <c r="K438">
        <v>0.5</v>
      </c>
      <c r="L438">
        <v>0.3</v>
      </c>
      <c r="M438">
        <v>0.7</v>
      </c>
      <c r="N438">
        <v>-1.4</v>
      </c>
      <c r="O438">
        <v>1.2</v>
      </c>
      <c r="P438">
        <v>100</v>
      </c>
      <c r="Q438">
        <v>95.88</v>
      </c>
      <c r="R438">
        <v>25.86</v>
      </c>
      <c r="S438">
        <v>20.39</v>
      </c>
      <c r="T438">
        <v>6.76</v>
      </c>
      <c r="U438">
        <v>3.44</v>
      </c>
      <c r="V438">
        <v>4.6399999999999997</v>
      </c>
      <c r="W438">
        <v>4.4800000000000004</v>
      </c>
      <c r="X438">
        <v>13.92</v>
      </c>
      <c r="Y438">
        <v>3.64</v>
      </c>
      <c r="Z438">
        <v>11</v>
      </c>
      <c r="AA438">
        <v>5.86</v>
      </c>
      <c r="AB438">
        <v>2.9</v>
      </c>
      <c r="AC438">
        <v>7.4</v>
      </c>
      <c r="AG438" s="8">
        <v>39052</v>
      </c>
      <c r="AH438">
        <v>-5.3</v>
      </c>
      <c r="AI438">
        <v>0.4</v>
      </c>
      <c r="AJ438">
        <v>1.3</v>
      </c>
      <c r="AK438">
        <v>0</v>
      </c>
      <c r="AL438">
        <v>0.2</v>
      </c>
      <c r="AM438">
        <v>5.47</v>
      </c>
      <c r="AN438">
        <v>7.96</v>
      </c>
      <c r="AO438">
        <v>35.94</v>
      </c>
      <c r="AP438">
        <v>12.88</v>
      </c>
      <c r="AQ438">
        <v>37.75</v>
      </c>
      <c r="AT438" s="8">
        <v>39052</v>
      </c>
      <c r="AU438" s="2">
        <v>0.3</v>
      </c>
      <c r="AV438">
        <v>-0.3</v>
      </c>
      <c r="AW438">
        <v>0.5</v>
      </c>
      <c r="AX438">
        <v>0</v>
      </c>
      <c r="AY438" s="2">
        <v>0.1</v>
      </c>
      <c r="AZ438">
        <v>0</v>
      </c>
      <c r="BA438">
        <v>0</v>
      </c>
      <c r="BB438">
        <v>0.1</v>
      </c>
      <c r="BD438" s="3">
        <f t="shared" ref="BD438:BD501" si="43" xml:space="preserve"> AU438</f>
        <v>0.3</v>
      </c>
      <c r="BE438" s="7">
        <f t="shared" si="39"/>
        <v>0.20688000000000004</v>
      </c>
      <c r="BF438" s="7">
        <f t="shared" si="40"/>
        <v>0.21460000000000001</v>
      </c>
      <c r="BG438" s="7">
        <f t="shared" si="41"/>
        <v>-0.12148000000000006</v>
      </c>
      <c r="BH438" s="7">
        <f t="shared" si="38"/>
        <v>0.20915000000000006</v>
      </c>
      <c r="BI438" s="7">
        <f t="shared" si="42"/>
        <v>7.5500000000000012E-2</v>
      </c>
      <c r="BO438" s="8">
        <v>39052</v>
      </c>
      <c r="BP438">
        <v>-0.3</v>
      </c>
      <c r="BQ438">
        <v>-1.9</v>
      </c>
    </row>
    <row r="439" spans="3:69" x14ac:dyDescent="0.3">
      <c r="C439" s="8">
        <v>39083</v>
      </c>
      <c r="D439">
        <v>0</v>
      </c>
      <c r="E439">
        <v>0</v>
      </c>
      <c r="F439">
        <v>-0.2</v>
      </c>
      <c r="G439">
        <v>-0.2</v>
      </c>
      <c r="H439">
        <v>1</v>
      </c>
      <c r="I439">
        <v>-1.3</v>
      </c>
      <c r="J439">
        <v>0.6</v>
      </c>
      <c r="K439">
        <v>-0.3</v>
      </c>
      <c r="L439">
        <v>0.4</v>
      </c>
      <c r="M439">
        <v>0.7</v>
      </c>
      <c r="N439">
        <v>-1.3</v>
      </c>
      <c r="O439">
        <v>1.1000000000000001</v>
      </c>
      <c r="P439">
        <v>100</v>
      </c>
      <c r="Q439">
        <v>95.88</v>
      </c>
      <c r="R439">
        <v>25.86</v>
      </c>
      <c r="S439">
        <v>20.39</v>
      </c>
      <c r="T439">
        <v>6.76</v>
      </c>
      <c r="U439">
        <v>3.44</v>
      </c>
      <c r="V439">
        <v>4.6399999999999997</v>
      </c>
      <c r="W439">
        <v>4.4800000000000004</v>
      </c>
      <c r="X439">
        <v>13.92</v>
      </c>
      <c r="Y439">
        <v>3.64</v>
      </c>
      <c r="Z439">
        <v>11</v>
      </c>
      <c r="AA439">
        <v>5.86</v>
      </c>
      <c r="AB439">
        <v>1.8</v>
      </c>
      <c r="AC439">
        <v>7.4</v>
      </c>
      <c r="AG439" s="8">
        <v>39083</v>
      </c>
      <c r="AH439">
        <v>-5.2</v>
      </c>
      <c r="AI439">
        <v>0.6</v>
      </c>
      <c r="AJ439">
        <v>0.3</v>
      </c>
      <c r="AK439">
        <v>0</v>
      </c>
      <c r="AL439">
        <v>0.1</v>
      </c>
      <c r="AM439">
        <v>5.47</v>
      </c>
      <c r="AN439">
        <v>7.96</v>
      </c>
      <c r="AO439">
        <v>35.94</v>
      </c>
      <c r="AP439">
        <v>12.88</v>
      </c>
      <c r="AQ439">
        <v>37.75</v>
      </c>
      <c r="AT439" s="8">
        <v>39083</v>
      </c>
      <c r="AU439" s="2">
        <v>0</v>
      </c>
      <c r="AV439">
        <v>-0.2</v>
      </c>
      <c r="AW439">
        <v>-0.2</v>
      </c>
      <c r="AX439">
        <v>0.1</v>
      </c>
      <c r="AY439" s="2">
        <v>-0.2</v>
      </c>
      <c r="AZ439">
        <v>-0.6</v>
      </c>
      <c r="BA439">
        <v>-0.2</v>
      </c>
      <c r="BB439">
        <v>-0.1</v>
      </c>
      <c r="BD439" s="3">
        <f t="shared" si="43"/>
        <v>0</v>
      </c>
      <c r="BE439" s="7">
        <f t="shared" si="39"/>
        <v>-5.1720000000000009E-2</v>
      </c>
      <c r="BF439" s="7">
        <f t="shared" si="40"/>
        <v>0.13320000000000001</v>
      </c>
      <c r="BG439" s="7">
        <f t="shared" si="41"/>
        <v>-8.1479999999999997E-2</v>
      </c>
      <c r="BH439" s="7">
        <f t="shared" si="38"/>
        <v>-0.12886</v>
      </c>
      <c r="BI439" s="7">
        <f t="shared" si="42"/>
        <v>3.7750000000000006E-2</v>
      </c>
      <c r="BO439" s="8">
        <v>39083</v>
      </c>
      <c r="BP439">
        <v>0</v>
      </c>
      <c r="BQ439">
        <v>-1.6</v>
      </c>
    </row>
    <row r="440" spans="3:69" x14ac:dyDescent="0.3">
      <c r="C440" s="8">
        <v>39114</v>
      </c>
      <c r="D440">
        <v>-0.2</v>
      </c>
      <c r="E440">
        <v>-0.1</v>
      </c>
      <c r="F440">
        <v>0.1</v>
      </c>
      <c r="G440">
        <v>-0.3</v>
      </c>
      <c r="H440">
        <v>0.1</v>
      </c>
      <c r="I440">
        <v>-1.3</v>
      </c>
      <c r="J440">
        <v>0.3</v>
      </c>
      <c r="K440">
        <v>-0.3</v>
      </c>
      <c r="L440">
        <v>-0.4</v>
      </c>
      <c r="M440">
        <v>0.8</v>
      </c>
      <c r="N440">
        <v>-1.1000000000000001</v>
      </c>
      <c r="O440">
        <v>1.1000000000000001</v>
      </c>
      <c r="P440">
        <v>100</v>
      </c>
      <c r="Q440">
        <v>95.88</v>
      </c>
      <c r="R440">
        <v>25.86</v>
      </c>
      <c r="S440">
        <v>20.39</v>
      </c>
      <c r="T440">
        <v>6.76</v>
      </c>
      <c r="U440">
        <v>3.44</v>
      </c>
      <c r="V440">
        <v>4.6399999999999997</v>
      </c>
      <c r="W440">
        <v>4.4800000000000004</v>
      </c>
      <c r="X440">
        <v>13.92</v>
      </c>
      <c r="Y440">
        <v>3.64</v>
      </c>
      <c r="Z440">
        <v>11</v>
      </c>
      <c r="AA440">
        <v>5.86</v>
      </c>
      <c r="AB440">
        <v>-0.1</v>
      </c>
      <c r="AC440">
        <v>7.4</v>
      </c>
      <c r="AG440" s="8">
        <v>39114</v>
      </c>
      <c r="AH440">
        <v>-4.7</v>
      </c>
      <c r="AI440">
        <v>0.4</v>
      </c>
      <c r="AJ440">
        <v>0.1</v>
      </c>
      <c r="AK440">
        <v>0.1</v>
      </c>
      <c r="AL440">
        <v>0.1</v>
      </c>
      <c r="AM440">
        <v>5.47</v>
      </c>
      <c r="AN440">
        <v>7.96</v>
      </c>
      <c r="AO440">
        <v>35.94</v>
      </c>
      <c r="AP440">
        <v>12.88</v>
      </c>
      <c r="AQ440">
        <v>37.75</v>
      </c>
      <c r="AT440" s="8">
        <v>39114</v>
      </c>
      <c r="AU440" s="2">
        <v>-0.2</v>
      </c>
      <c r="AV440">
        <v>-0.3</v>
      </c>
      <c r="AW440">
        <v>-0.4</v>
      </c>
      <c r="AX440">
        <v>0.1</v>
      </c>
      <c r="AY440" s="2">
        <v>-0.5</v>
      </c>
      <c r="AZ440">
        <v>-0.3</v>
      </c>
      <c r="BA440">
        <v>-0.8</v>
      </c>
      <c r="BB440">
        <v>-0.1</v>
      </c>
      <c r="BD440" s="3">
        <f t="shared" si="43"/>
        <v>-0.2</v>
      </c>
      <c r="BE440" s="7">
        <f t="shared" si="39"/>
        <v>2.5860000000000005E-2</v>
      </c>
      <c r="BF440" s="7">
        <f t="shared" si="40"/>
        <v>-7.4000000000000012E-3</v>
      </c>
      <c r="BG440" s="7">
        <f t="shared" si="41"/>
        <v>-0.21846000000000002</v>
      </c>
      <c r="BH440" s="7">
        <f t="shared" si="38"/>
        <v>-0.18930999999999998</v>
      </c>
      <c r="BI440" s="7">
        <f t="shared" si="42"/>
        <v>5.0630000000000008E-2</v>
      </c>
      <c r="BO440" s="8">
        <v>39114</v>
      </c>
      <c r="BP440">
        <v>-0.1</v>
      </c>
      <c r="BQ440">
        <v>-1.7</v>
      </c>
    </row>
    <row r="441" spans="3:69" x14ac:dyDescent="0.3">
      <c r="C441" s="8">
        <v>39142</v>
      </c>
      <c r="D441">
        <v>-0.1</v>
      </c>
      <c r="E441">
        <v>-0.3</v>
      </c>
      <c r="F441">
        <v>0.8</v>
      </c>
      <c r="G441">
        <v>-0.2</v>
      </c>
      <c r="H441">
        <v>0</v>
      </c>
      <c r="I441">
        <v>-1.7</v>
      </c>
      <c r="J441">
        <v>0.4</v>
      </c>
      <c r="K441">
        <v>0</v>
      </c>
      <c r="L441">
        <v>-1.1000000000000001</v>
      </c>
      <c r="M441">
        <v>0.8</v>
      </c>
      <c r="N441">
        <v>-1.3</v>
      </c>
      <c r="O441">
        <v>1.2</v>
      </c>
      <c r="P441">
        <v>100</v>
      </c>
      <c r="Q441">
        <v>95.88</v>
      </c>
      <c r="R441">
        <v>25.86</v>
      </c>
      <c r="S441">
        <v>20.39</v>
      </c>
      <c r="T441">
        <v>6.76</v>
      </c>
      <c r="U441">
        <v>3.44</v>
      </c>
      <c r="V441">
        <v>4.6399999999999997</v>
      </c>
      <c r="W441">
        <v>4.4800000000000004</v>
      </c>
      <c r="X441">
        <v>13.92</v>
      </c>
      <c r="Y441">
        <v>3.64</v>
      </c>
      <c r="Z441">
        <v>11</v>
      </c>
      <c r="AA441">
        <v>5.86</v>
      </c>
      <c r="AB441">
        <v>-0.5</v>
      </c>
      <c r="AC441">
        <v>7.4</v>
      </c>
      <c r="AG441" s="8">
        <v>39142</v>
      </c>
      <c r="AH441">
        <v>-4.7</v>
      </c>
      <c r="AI441">
        <v>0.3</v>
      </c>
      <c r="AJ441">
        <v>0.5</v>
      </c>
      <c r="AK441">
        <v>-0.2</v>
      </c>
      <c r="AL441">
        <v>-0.1</v>
      </c>
      <c r="AM441">
        <v>5.47</v>
      </c>
      <c r="AN441">
        <v>7.96</v>
      </c>
      <c r="AO441">
        <v>35.94</v>
      </c>
      <c r="AP441">
        <v>12.88</v>
      </c>
      <c r="AQ441">
        <v>37.75</v>
      </c>
      <c r="AT441" s="8">
        <v>39142</v>
      </c>
      <c r="AU441" s="2">
        <v>-0.1</v>
      </c>
      <c r="AV441">
        <v>-0.4</v>
      </c>
      <c r="AW441">
        <v>-0.1</v>
      </c>
      <c r="AX441">
        <v>-0.1</v>
      </c>
      <c r="AY441" s="2">
        <v>0.3</v>
      </c>
      <c r="AZ441">
        <v>0.3</v>
      </c>
      <c r="BA441">
        <v>0.5</v>
      </c>
      <c r="BB441">
        <v>0</v>
      </c>
      <c r="BD441" s="3">
        <f t="shared" si="43"/>
        <v>-0.1</v>
      </c>
      <c r="BE441" s="7">
        <f t="shared" si="39"/>
        <v>0.20688000000000004</v>
      </c>
      <c r="BF441" s="7">
        <f t="shared" si="40"/>
        <v>-3.7000000000000005E-2</v>
      </c>
      <c r="BG441" s="7">
        <f t="shared" si="41"/>
        <v>-0.26988000000000001</v>
      </c>
      <c r="BH441" s="7">
        <f t="shared" si="38"/>
        <v>-5.3509999999999988E-2</v>
      </c>
      <c r="BI441" s="7">
        <f t="shared" si="42"/>
        <v>-6.3510000000000011E-2</v>
      </c>
      <c r="BO441" s="8">
        <v>39142</v>
      </c>
      <c r="BP441">
        <v>0</v>
      </c>
      <c r="BQ441">
        <v>-1.5</v>
      </c>
    </row>
    <row r="442" spans="3:69" x14ac:dyDescent="0.3">
      <c r="C442" s="8">
        <v>39173</v>
      </c>
      <c r="D442">
        <v>0</v>
      </c>
      <c r="E442">
        <v>-0.1</v>
      </c>
      <c r="F442">
        <v>0.7</v>
      </c>
      <c r="G442">
        <v>-0.2</v>
      </c>
      <c r="H442">
        <v>0.1</v>
      </c>
      <c r="I442">
        <v>-1.5</v>
      </c>
      <c r="J442">
        <v>0.7</v>
      </c>
      <c r="K442">
        <v>1</v>
      </c>
      <c r="L442">
        <v>-0.6</v>
      </c>
      <c r="M442">
        <v>0.8</v>
      </c>
      <c r="N442">
        <v>-1.4</v>
      </c>
      <c r="O442">
        <v>1.2</v>
      </c>
      <c r="P442">
        <v>100</v>
      </c>
      <c r="Q442">
        <v>95.88</v>
      </c>
      <c r="R442">
        <v>25.86</v>
      </c>
      <c r="S442">
        <v>20.39</v>
      </c>
      <c r="T442">
        <v>6.76</v>
      </c>
      <c r="U442">
        <v>3.44</v>
      </c>
      <c r="V442">
        <v>4.6399999999999997</v>
      </c>
      <c r="W442">
        <v>4.4800000000000004</v>
      </c>
      <c r="X442">
        <v>13.92</v>
      </c>
      <c r="Y442">
        <v>3.64</v>
      </c>
      <c r="Z442">
        <v>11</v>
      </c>
      <c r="AA442">
        <v>5.86</v>
      </c>
      <c r="AB442">
        <v>0</v>
      </c>
      <c r="AC442">
        <v>7.4</v>
      </c>
      <c r="AG442" s="8">
        <v>39173</v>
      </c>
      <c r="AH442">
        <v>-4.5999999999999996</v>
      </c>
      <c r="AI442">
        <v>0.4</v>
      </c>
      <c r="AJ442">
        <v>0.5</v>
      </c>
      <c r="AK442">
        <v>0.4</v>
      </c>
      <c r="AL442">
        <v>0</v>
      </c>
      <c r="AM442">
        <v>5.47</v>
      </c>
      <c r="AN442">
        <v>7.96</v>
      </c>
      <c r="AO442">
        <v>35.94</v>
      </c>
      <c r="AP442">
        <v>12.88</v>
      </c>
      <c r="AQ442">
        <v>37.75</v>
      </c>
      <c r="AT442" s="8">
        <v>39173</v>
      </c>
      <c r="AU442" s="2">
        <v>0</v>
      </c>
      <c r="AV442">
        <v>-0.2</v>
      </c>
      <c r="AW442">
        <v>0</v>
      </c>
      <c r="AX442">
        <v>0.1</v>
      </c>
      <c r="AY442" s="2">
        <v>0.3</v>
      </c>
      <c r="AZ442">
        <v>0.4</v>
      </c>
      <c r="BA442">
        <v>0.4</v>
      </c>
      <c r="BB442">
        <v>0.2</v>
      </c>
      <c r="BD442" s="3">
        <f t="shared" si="43"/>
        <v>0</v>
      </c>
      <c r="BE442" s="7">
        <f t="shared" si="39"/>
        <v>0.18101999999999996</v>
      </c>
      <c r="BF442" s="7">
        <f t="shared" si="40"/>
        <v>0</v>
      </c>
      <c r="BG442" s="7">
        <f t="shared" si="41"/>
        <v>-0.18101999999999996</v>
      </c>
      <c r="BH442" s="7">
        <f t="shared" si="38"/>
        <v>-4.0079999999999956E-2</v>
      </c>
      <c r="BI442" s="7">
        <f t="shared" si="42"/>
        <v>5.152000000000001E-2</v>
      </c>
      <c r="BO442" s="8">
        <v>39173</v>
      </c>
      <c r="BP442">
        <v>-0.3</v>
      </c>
      <c r="BQ442">
        <v>-1.5</v>
      </c>
    </row>
    <row r="443" spans="3:69" x14ac:dyDescent="0.3">
      <c r="C443" s="8">
        <v>39203</v>
      </c>
      <c r="D443">
        <v>0</v>
      </c>
      <c r="E443">
        <v>-0.1</v>
      </c>
      <c r="F443">
        <v>0.3</v>
      </c>
      <c r="G443">
        <v>-0.3</v>
      </c>
      <c r="H443">
        <v>0.2</v>
      </c>
      <c r="I443">
        <v>-1.4</v>
      </c>
      <c r="J443">
        <v>0.6</v>
      </c>
      <c r="K443">
        <v>1.2</v>
      </c>
      <c r="L443">
        <v>-0.6</v>
      </c>
      <c r="M443">
        <v>0.8</v>
      </c>
      <c r="N443">
        <v>-1.4</v>
      </c>
      <c r="O443">
        <v>1.2</v>
      </c>
      <c r="P443">
        <v>100</v>
      </c>
      <c r="Q443">
        <v>95.88</v>
      </c>
      <c r="R443">
        <v>25.86</v>
      </c>
      <c r="S443">
        <v>20.39</v>
      </c>
      <c r="T443">
        <v>6.76</v>
      </c>
      <c r="U443">
        <v>3.44</v>
      </c>
      <c r="V443">
        <v>4.6399999999999997</v>
      </c>
      <c r="W443">
        <v>4.4800000000000004</v>
      </c>
      <c r="X443">
        <v>13.92</v>
      </c>
      <c r="Y443">
        <v>3.64</v>
      </c>
      <c r="Z443">
        <v>11</v>
      </c>
      <c r="AA443">
        <v>5.86</v>
      </c>
      <c r="AB443">
        <v>0.1</v>
      </c>
      <c r="AC443">
        <v>7.4</v>
      </c>
      <c r="AG443" s="8">
        <v>39203</v>
      </c>
      <c r="AH443">
        <v>-4.5999999999999996</v>
      </c>
      <c r="AI443">
        <v>0.3</v>
      </c>
      <c r="AJ443">
        <v>0.3</v>
      </c>
      <c r="AK443">
        <v>0.4</v>
      </c>
      <c r="AL443">
        <v>0</v>
      </c>
      <c r="AM443">
        <v>5.47</v>
      </c>
      <c r="AN443">
        <v>7.96</v>
      </c>
      <c r="AO443">
        <v>35.94</v>
      </c>
      <c r="AP443">
        <v>12.88</v>
      </c>
      <c r="AQ443">
        <v>37.75</v>
      </c>
      <c r="AT443" s="8">
        <v>39203</v>
      </c>
      <c r="AU443" s="2">
        <v>0</v>
      </c>
      <c r="AV443">
        <v>-0.3</v>
      </c>
      <c r="AW443">
        <v>-0.2</v>
      </c>
      <c r="AX443">
        <v>0</v>
      </c>
      <c r="AY443" s="2">
        <v>0.3</v>
      </c>
      <c r="AZ443">
        <v>0.1</v>
      </c>
      <c r="BA443">
        <v>0.4</v>
      </c>
      <c r="BB443">
        <v>0.1</v>
      </c>
      <c r="BD443" s="3">
        <f t="shared" si="43"/>
        <v>0</v>
      </c>
      <c r="BE443" s="7">
        <f t="shared" si="39"/>
        <v>7.7579999999999996E-2</v>
      </c>
      <c r="BF443" s="7">
        <f t="shared" si="40"/>
        <v>7.4000000000000012E-3</v>
      </c>
      <c r="BG443" s="7">
        <f t="shared" si="41"/>
        <v>-8.498E-2</v>
      </c>
      <c r="BH443" s="7">
        <f t="shared" si="38"/>
        <v>-0.11991999999999996</v>
      </c>
      <c r="BI443" s="7">
        <f t="shared" si="42"/>
        <v>5.152000000000001E-2</v>
      </c>
      <c r="BO443" s="8">
        <v>39203</v>
      </c>
      <c r="BP443">
        <v>0</v>
      </c>
      <c r="BQ443">
        <v>-1.4</v>
      </c>
    </row>
    <row r="444" spans="3:69" x14ac:dyDescent="0.3">
      <c r="C444" s="8">
        <v>39234</v>
      </c>
      <c r="D444">
        <v>-0.2</v>
      </c>
      <c r="E444">
        <v>-0.1</v>
      </c>
      <c r="F444">
        <v>-0.3</v>
      </c>
      <c r="G444">
        <v>-0.3</v>
      </c>
      <c r="H444">
        <v>0.3</v>
      </c>
      <c r="I444">
        <v>-1.6</v>
      </c>
      <c r="J444">
        <v>0.4</v>
      </c>
      <c r="K444">
        <v>1</v>
      </c>
      <c r="L444">
        <v>-0.2</v>
      </c>
      <c r="M444">
        <v>0.8</v>
      </c>
      <c r="N444">
        <v>-2</v>
      </c>
      <c r="O444">
        <v>1</v>
      </c>
      <c r="P444">
        <v>100</v>
      </c>
      <c r="Q444">
        <v>95.88</v>
      </c>
      <c r="R444">
        <v>25.86</v>
      </c>
      <c r="S444">
        <v>20.39</v>
      </c>
      <c r="T444">
        <v>6.76</v>
      </c>
      <c r="U444">
        <v>3.44</v>
      </c>
      <c r="V444">
        <v>4.6399999999999997</v>
      </c>
      <c r="W444">
        <v>4.4800000000000004</v>
      </c>
      <c r="X444">
        <v>13.92</v>
      </c>
      <c r="Y444">
        <v>3.64</v>
      </c>
      <c r="Z444">
        <v>11</v>
      </c>
      <c r="AA444">
        <v>5.86</v>
      </c>
      <c r="AB444">
        <v>0.9</v>
      </c>
      <c r="AC444">
        <v>7.4</v>
      </c>
      <c r="AG444" s="8">
        <v>39234</v>
      </c>
      <c r="AH444">
        <v>-4.9000000000000004</v>
      </c>
      <c r="AI444">
        <v>0.2</v>
      </c>
      <c r="AJ444">
        <v>0</v>
      </c>
      <c r="AK444">
        <v>0.4</v>
      </c>
      <c r="AL444">
        <v>-0.2</v>
      </c>
      <c r="AM444">
        <v>5.47</v>
      </c>
      <c r="AN444">
        <v>7.96</v>
      </c>
      <c r="AO444">
        <v>35.94</v>
      </c>
      <c r="AP444">
        <v>12.88</v>
      </c>
      <c r="AQ444">
        <v>37.75</v>
      </c>
      <c r="AT444" s="8">
        <v>39234</v>
      </c>
      <c r="AU444" s="2">
        <v>-0.2</v>
      </c>
      <c r="AV444">
        <v>-0.4</v>
      </c>
      <c r="AW444">
        <v>-0.5</v>
      </c>
      <c r="AX444">
        <v>0</v>
      </c>
      <c r="AY444" s="2">
        <v>-0.2</v>
      </c>
      <c r="AZ444">
        <v>-0.2</v>
      </c>
      <c r="BA444">
        <v>-0.3</v>
      </c>
      <c r="BB444">
        <v>0</v>
      </c>
      <c r="BD444" s="3">
        <f t="shared" si="43"/>
        <v>-0.2</v>
      </c>
      <c r="BE444" s="7">
        <f t="shared" si="39"/>
        <v>-7.7579999999999996E-2</v>
      </c>
      <c r="BF444" s="7">
        <f t="shared" si="40"/>
        <v>6.6600000000000006E-2</v>
      </c>
      <c r="BG444" s="7">
        <f t="shared" si="41"/>
        <v>-0.18902000000000002</v>
      </c>
      <c r="BH444" s="7">
        <f t="shared" si="38"/>
        <v>-0.25211</v>
      </c>
      <c r="BI444" s="7">
        <f t="shared" si="42"/>
        <v>-2.3979999999999998E-2</v>
      </c>
      <c r="BO444" s="8">
        <v>39234</v>
      </c>
      <c r="BP444">
        <v>0</v>
      </c>
      <c r="BQ444">
        <v>-1.4</v>
      </c>
    </row>
    <row r="445" spans="3:69" x14ac:dyDescent="0.3">
      <c r="C445" s="8">
        <v>39264</v>
      </c>
      <c r="D445">
        <v>0</v>
      </c>
      <c r="E445">
        <v>-0.1</v>
      </c>
      <c r="F445">
        <v>0.3</v>
      </c>
      <c r="G445">
        <v>-0.2</v>
      </c>
      <c r="H445">
        <v>0.3</v>
      </c>
      <c r="I445">
        <v>-1.9</v>
      </c>
      <c r="J445">
        <v>0.6</v>
      </c>
      <c r="K445">
        <v>0.7</v>
      </c>
      <c r="L445">
        <v>0.1</v>
      </c>
      <c r="M445">
        <v>0.8</v>
      </c>
      <c r="N445">
        <v>-1.7</v>
      </c>
      <c r="O445">
        <v>0</v>
      </c>
      <c r="P445">
        <v>100</v>
      </c>
      <c r="Q445">
        <v>95.88</v>
      </c>
      <c r="R445">
        <v>25.86</v>
      </c>
      <c r="S445">
        <v>20.39</v>
      </c>
      <c r="T445">
        <v>6.76</v>
      </c>
      <c r="U445">
        <v>3.44</v>
      </c>
      <c r="V445">
        <v>4.6399999999999997</v>
      </c>
      <c r="W445">
        <v>4.4800000000000004</v>
      </c>
      <c r="X445">
        <v>13.92</v>
      </c>
      <c r="Y445">
        <v>3.64</v>
      </c>
      <c r="Z445">
        <v>11</v>
      </c>
      <c r="AA445">
        <v>5.86</v>
      </c>
      <c r="AB445">
        <v>1.3</v>
      </c>
      <c r="AC445">
        <v>7.4</v>
      </c>
      <c r="AG445" s="8">
        <v>39264</v>
      </c>
      <c r="AH445">
        <v>-4.5999999999999996</v>
      </c>
      <c r="AI445">
        <v>0.3</v>
      </c>
      <c r="AJ445">
        <v>0.3</v>
      </c>
      <c r="AK445">
        <v>0.4</v>
      </c>
      <c r="AL445">
        <v>-0.1</v>
      </c>
      <c r="AM445">
        <v>5.47</v>
      </c>
      <c r="AN445">
        <v>7.96</v>
      </c>
      <c r="AO445">
        <v>35.94</v>
      </c>
      <c r="AP445">
        <v>12.88</v>
      </c>
      <c r="AQ445">
        <v>37.75</v>
      </c>
      <c r="AT445" s="8">
        <v>39264</v>
      </c>
      <c r="AU445" s="2">
        <v>0</v>
      </c>
      <c r="AV445">
        <v>-0.5</v>
      </c>
      <c r="AW445">
        <v>-0.2</v>
      </c>
      <c r="AX445">
        <v>0</v>
      </c>
      <c r="AY445" s="2">
        <v>-0.1</v>
      </c>
      <c r="AZ445">
        <v>-0.2</v>
      </c>
      <c r="BA445">
        <v>-0.4</v>
      </c>
      <c r="BB445">
        <v>0.1</v>
      </c>
      <c r="BD445" s="3">
        <f t="shared" si="43"/>
        <v>0</v>
      </c>
      <c r="BE445" s="7">
        <f t="shared" si="39"/>
        <v>7.7579999999999996E-2</v>
      </c>
      <c r="BF445" s="7">
        <f t="shared" si="40"/>
        <v>9.6200000000000008E-2</v>
      </c>
      <c r="BG445" s="7">
        <f t="shared" si="41"/>
        <v>-0.17377999999999999</v>
      </c>
      <c r="BH445" s="7">
        <f t="shared" si="38"/>
        <v>-0.11991999999999996</v>
      </c>
      <c r="BI445" s="7">
        <f t="shared" si="42"/>
        <v>1.3770000000000006E-2</v>
      </c>
      <c r="BO445" s="8">
        <v>39264</v>
      </c>
      <c r="BP445">
        <v>-0.2</v>
      </c>
      <c r="BQ445">
        <v>-1.5</v>
      </c>
    </row>
    <row r="446" spans="3:69" x14ac:dyDescent="0.3">
      <c r="C446" s="8">
        <v>39295</v>
      </c>
      <c r="D446">
        <v>-0.2</v>
      </c>
      <c r="E446">
        <v>-0.1</v>
      </c>
      <c r="F446">
        <v>-0.4</v>
      </c>
      <c r="G446">
        <v>-0.1</v>
      </c>
      <c r="H446">
        <v>0.2</v>
      </c>
      <c r="I446">
        <v>-1.8</v>
      </c>
      <c r="J446">
        <v>0.8</v>
      </c>
      <c r="K446">
        <v>0.8</v>
      </c>
      <c r="L446">
        <v>-0.2</v>
      </c>
      <c r="M446">
        <v>0.7</v>
      </c>
      <c r="N446">
        <v>-1.2</v>
      </c>
      <c r="O446">
        <v>0.4</v>
      </c>
      <c r="P446">
        <v>100</v>
      </c>
      <c r="Q446">
        <v>95.88</v>
      </c>
      <c r="R446">
        <v>25.86</v>
      </c>
      <c r="S446">
        <v>20.39</v>
      </c>
      <c r="T446">
        <v>6.76</v>
      </c>
      <c r="U446">
        <v>3.44</v>
      </c>
      <c r="V446">
        <v>4.6399999999999997</v>
      </c>
      <c r="W446">
        <v>4.4800000000000004</v>
      </c>
      <c r="X446">
        <v>13.92</v>
      </c>
      <c r="Y446">
        <v>3.64</v>
      </c>
      <c r="Z446">
        <v>11</v>
      </c>
      <c r="AA446">
        <v>5.86</v>
      </c>
      <c r="AB446">
        <v>0.6</v>
      </c>
      <c r="AC446">
        <v>7.4</v>
      </c>
      <c r="AG446" s="8">
        <v>39295</v>
      </c>
      <c r="AH446">
        <v>-4.4000000000000004</v>
      </c>
      <c r="AI446">
        <v>0.4</v>
      </c>
      <c r="AJ446">
        <v>-0.3</v>
      </c>
      <c r="AK446">
        <v>0.6</v>
      </c>
      <c r="AL446">
        <v>0.1</v>
      </c>
      <c r="AM446">
        <v>5.47</v>
      </c>
      <c r="AN446">
        <v>7.96</v>
      </c>
      <c r="AO446">
        <v>35.94</v>
      </c>
      <c r="AP446">
        <v>12.88</v>
      </c>
      <c r="AQ446">
        <v>37.75</v>
      </c>
      <c r="AT446" s="8">
        <v>39295</v>
      </c>
      <c r="AU446" s="2">
        <v>-0.2</v>
      </c>
      <c r="AV446">
        <v>-0.2</v>
      </c>
      <c r="AW446">
        <v>-0.6</v>
      </c>
      <c r="AX446">
        <v>0.2</v>
      </c>
      <c r="AY446" s="2">
        <v>0.5</v>
      </c>
      <c r="AZ446">
        <v>0.3</v>
      </c>
      <c r="BA446">
        <v>0.6</v>
      </c>
      <c r="BB446">
        <v>0.5</v>
      </c>
      <c r="BD446" s="3">
        <f t="shared" si="43"/>
        <v>-0.2</v>
      </c>
      <c r="BE446" s="7">
        <f t="shared" si="39"/>
        <v>-0.10344000000000002</v>
      </c>
      <c r="BF446" s="7">
        <f t="shared" si="40"/>
        <v>4.4400000000000002E-2</v>
      </c>
      <c r="BG446" s="7">
        <f t="shared" si="41"/>
        <v>-0.14096</v>
      </c>
      <c r="BH446" s="7">
        <f t="shared" si="38"/>
        <v>-0.31665999999999994</v>
      </c>
      <c r="BI446" s="7">
        <f t="shared" si="42"/>
        <v>0.11503000000000001</v>
      </c>
      <c r="BO446" s="8">
        <v>39295</v>
      </c>
      <c r="BP446">
        <v>0.1</v>
      </c>
      <c r="BQ446">
        <v>-1</v>
      </c>
    </row>
    <row r="447" spans="3:69" x14ac:dyDescent="0.3">
      <c r="C447" s="8">
        <v>39326</v>
      </c>
      <c r="D447">
        <v>-0.2</v>
      </c>
      <c r="E447">
        <v>-0.1</v>
      </c>
      <c r="F447">
        <v>0.1</v>
      </c>
      <c r="G447">
        <v>0</v>
      </c>
      <c r="H447">
        <v>0.2</v>
      </c>
      <c r="I447">
        <v>-1.7</v>
      </c>
      <c r="J447">
        <v>0.6</v>
      </c>
      <c r="K447">
        <v>0.4</v>
      </c>
      <c r="L447">
        <v>-0.5</v>
      </c>
      <c r="M447">
        <v>0.7</v>
      </c>
      <c r="N447">
        <v>-1.2</v>
      </c>
      <c r="O447">
        <v>0.3</v>
      </c>
      <c r="P447">
        <v>100</v>
      </c>
      <c r="Q447">
        <v>95.88</v>
      </c>
      <c r="R447">
        <v>25.86</v>
      </c>
      <c r="S447">
        <v>20.39</v>
      </c>
      <c r="T447">
        <v>6.76</v>
      </c>
      <c r="U447">
        <v>3.44</v>
      </c>
      <c r="V447">
        <v>4.6399999999999997</v>
      </c>
      <c r="W447">
        <v>4.4800000000000004</v>
      </c>
      <c r="X447">
        <v>13.92</v>
      </c>
      <c r="Y447">
        <v>3.64</v>
      </c>
      <c r="Z447">
        <v>11</v>
      </c>
      <c r="AA447">
        <v>5.86</v>
      </c>
      <c r="AB447">
        <v>0.1</v>
      </c>
      <c r="AC447">
        <v>7.4</v>
      </c>
      <c r="AG447" s="8">
        <v>39326</v>
      </c>
      <c r="AH447">
        <v>-4.2</v>
      </c>
      <c r="AI447">
        <v>0.2</v>
      </c>
      <c r="AJ447">
        <v>-0.1</v>
      </c>
      <c r="AK447">
        <v>0.6</v>
      </c>
      <c r="AL447">
        <v>0.1</v>
      </c>
      <c r="AM447">
        <v>5.47</v>
      </c>
      <c r="AN447">
        <v>7.96</v>
      </c>
      <c r="AO447">
        <v>35.94</v>
      </c>
      <c r="AP447">
        <v>12.88</v>
      </c>
      <c r="AQ447">
        <v>37.75</v>
      </c>
      <c r="AT447" s="8">
        <v>39326</v>
      </c>
      <c r="AU447" s="2">
        <v>-0.2</v>
      </c>
      <c r="AV447">
        <v>-0.3</v>
      </c>
      <c r="AW447">
        <v>-0.5</v>
      </c>
      <c r="AX447">
        <v>0.2</v>
      </c>
      <c r="AY447" s="2">
        <v>0</v>
      </c>
      <c r="AZ447">
        <v>0</v>
      </c>
      <c r="BA447">
        <v>0.5</v>
      </c>
      <c r="BB447">
        <v>-0.4</v>
      </c>
      <c r="BD447" s="3">
        <f t="shared" si="43"/>
        <v>-0.2</v>
      </c>
      <c r="BE447" s="7">
        <f t="shared" si="39"/>
        <v>2.5860000000000005E-2</v>
      </c>
      <c r="BF447" s="7">
        <f t="shared" si="40"/>
        <v>7.4000000000000012E-3</v>
      </c>
      <c r="BG447" s="7">
        <f t="shared" si="41"/>
        <v>-0.23326</v>
      </c>
      <c r="BH447" s="7">
        <f t="shared" ref="BH447:BH510" si="44" xml:space="preserve"> (AH447*AM447+AI447*AN447+AJ447*AO447)/100</f>
        <v>-0.24976000000000004</v>
      </c>
      <c r="BI447" s="7">
        <f t="shared" si="42"/>
        <v>0.11503000000000001</v>
      </c>
      <c r="BO447" s="8">
        <v>39326</v>
      </c>
      <c r="BP447">
        <v>-0.4</v>
      </c>
      <c r="BQ447">
        <v>-1.6</v>
      </c>
    </row>
    <row r="448" spans="3:69" x14ac:dyDescent="0.3">
      <c r="C448" s="8">
        <v>39356</v>
      </c>
      <c r="D448">
        <v>0.3</v>
      </c>
      <c r="E448">
        <v>0.1</v>
      </c>
      <c r="F448">
        <v>0.9</v>
      </c>
      <c r="G448">
        <v>0</v>
      </c>
      <c r="H448">
        <v>1</v>
      </c>
      <c r="I448">
        <v>-1.5</v>
      </c>
      <c r="J448">
        <v>0.3</v>
      </c>
      <c r="K448">
        <v>-0.5</v>
      </c>
      <c r="L448">
        <v>0.2</v>
      </c>
      <c r="M448">
        <v>0.7</v>
      </c>
      <c r="N448">
        <v>-0.8</v>
      </c>
      <c r="O448">
        <v>0.7</v>
      </c>
      <c r="P448">
        <v>100</v>
      </c>
      <c r="Q448">
        <v>95.88</v>
      </c>
      <c r="R448">
        <v>25.86</v>
      </c>
      <c r="S448">
        <v>20.39</v>
      </c>
      <c r="T448">
        <v>6.76</v>
      </c>
      <c r="U448">
        <v>3.44</v>
      </c>
      <c r="V448">
        <v>4.6399999999999997</v>
      </c>
      <c r="W448">
        <v>4.4800000000000004</v>
      </c>
      <c r="X448">
        <v>13.92</v>
      </c>
      <c r="Y448">
        <v>3.64</v>
      </c>
      <c r="Z448">
        <v>11</v>
      </c>
      <c r="AA448">
        <v>5.86</v>
      </c>
      <c r="AB448">
        <v>1.8</v>
      </c>
      <c r="AC448">
        <v>7.4</v>
      </c>
      <c r="AG448" s="8">
        <v>39356</v>
      </c>
      <c r="AH448">
        <v>-3.8</v>
      </c>
      <c r="AI448">
        <v>0.3</v>
      </c>
      <c r="AJ448">
        <v>0.8</v>
      </c>
      <c r="AK448">
        <v>0.3</v>
      </c>
      <c r="AL448">
        <v>0.1</v>
      </c>
      <c r="AM448">
        <v>5.47</v>
      </c>
      <c r="AN448">
        <v>7.96</v>
      </c>
      <c r="AO448">
        <v>35.94</v>
      </c>
      <c r="AP448">
        <v>12.88</v>
      </c>
      <c r="AQ448">
        <v>37.75</v>
      </c>
      <c r="AT448" s="8">
        <v>39356</v>
      </c>
      <c r="AU448" s="2">
        <v>0.3</v>
      </c>
      <c r="AV448">
        <v>-0.3</v>
      </c>
      <c r="AW448">
        <v>0.3</v>
      </c>
      <c r="AX448">
        <v>0.2</v>
      </c>
      <c r="AY448" s="2">
        <v>0.3</v>
      </c>
      <c r="AZ448">
        <v>0.1</v>
      </c>
      <c r="BA448">
        <v>0.4</v>
      </c>
      <c r="BB448">
        <v>0</v>
      </c>
      <c r="BD448" s="3">
        <f t="shared" si="43"/>
        <v>0.3</v>
      </c>
      <c r="BE448" s="7">
        <f t="shared" si="39"/>
        <v>0.23274</v>
      </c>
      <c r="BF448" s="7">
        <f t="shared" si="40"/>
        <v>0.13320000000000001</v>
      </c>
      <c r="BG448" s="7">
        <f t="shared" si="41"/>
        <v>-6.5940000000000026E-2</v>
      </c>
      <c r="BH448" s="7">
        <f t="shared" si="44"/>
        <v>0.10354000000000002</v>
      </c>
      <c r="BI448" s="7">
        <f t="shared" si="42"/>
        <v>7.639E-2</v>
      </c>
      <c r="BO448" s="8">
        <v>39356</v>
      </c>
      <c r="BP448">
        <v>-0.6</v>
      </c>
      <c r="BQ448">
        <v>-2</v>
      </c>
    </row>
    <row r="449" spans="3:69" x14ac:dyDescent="0.3">
      <c r="C449" s="8">
        <v>39387</v>
      </c>
      <c r="D449">
        <v>0.6</v>
      </c>
      <c r="E449">
        <v>0.4</v>
      </c>
      <c r="F449">
        <v>0.9</v>
      </c>
      <c r="G449">
        <v>0</v>
      </c>
      <c r="H449">
        <v>2.2000000000000002</v>
      </c>
      <c r="I449">
        <v>-1.6</v>
      </c>
      <c r="J449">
        <v>0.7</v>
      </c>
      <c r="K449">
        <v>-0.3</v>
      </c>
      <c r="L449">
        <v>1.5</v>
      </c>
      <c r="M449">
        <v>0.7</v>
      </c>
      <c r="N449">
        <v>-0.6</v>
      </c>
      <c r="O449">
        <v>0.5</v>
      </c>
      <c r="P449">
        <v>100</v>
      </c>
      <c r="Q449">
        <v>95.88</v>
      </c>
      <c r="R449">
        <v>25.86</v>
      </c>
      <c r="S449">
        <v>20.39</v>
      </c>
      <c r="T449">
        <v>6.76</v>
      </c>
      <c r="U449">
        <v>3.44</v>
      </c>
      <c r="V449">
        <v>4.6399999999999997</v>
      </c>
      <c r="W449">
        <v>4.4800000000000004</v>
      </c>
      <c r="X449">
        <v>13.92</v>
      </c>
      <c r="Y449">
        <v>3.64</v>
      </c>
      <c r="Z449">
        <v>11</v>
      </c>
      <c r="AA449">
        <v>5.86</v>
      </c>
      <c r="AB449">
        <v>5.4</v>
      </c>
      <c r="AC449">
        <v>7.4</v>
      </c>
      <c r="AG449" s="8">
        <v>39387</v>
      </c>
      <c r="AH449">
        <v>-3.9</v>
      </c>
      <c r="AI449">
        <v>0.6</v>
      </c>
      <c r="AJ449">
        <v>1.7</v>
      </c>
      <c r="AK449">
        <v>0.3</v>
      </c>
      <c r="AL449">
        <v>0.2</v>
      </c>
      <c r="AM449">
        <v>5.47</v>
      </c>
      <c r="AN449">
        <v>7.96</v>
      </c>
      <c r="AO449">
        <v>35.94</v>
      </c>
      <c r="AP449">
        <v>12.88</v>
      </c>
      <c r="AQ449">
        <v>37.75</v>
      </c>
      <c r="AT449" s="8">
        <v>39387</v>
      </c>
      <c r="AU449" s="2">
        <v>0.6</v>
      </c>
      <c r="AV449">
        <v>-0.1</v>
      </c>
      <c r="AW449">
        <v>0.9</v>
      </c>
      <c r="AX449">
        <v>0.2</v>
      </c>
      <c r="AY449" s="2">
        <v>-0.2</v>
      </c>
      <c r="AZ449">
        <v>0</v>
      </c>
      <c r="BA449">
        <v>-0.2</v>
      </c>
      <c r="BB449">
        <v>-0.2</v>
      </c>
      <c r="BD449" s="3">
        <f t="shared" si="43"/>
        <v>0.6</v>
      </c>
      <c r="BE449" s="7">
        <f t="shared" si="39"/>
        <v>0.23274</v>
      </c>
      <c r="BF449" s="7">
        <f t="shared" si="40"/>
        <v>0.39960000000000007</v>
      </c>
      <c r="BG449" s="7">
        <f t="shared" si="41"/>
        <v>-3.2340000000000091E-2</v>
      </c>
      <c r="BH449" s="7">
        <f t="shared" si="44"/>
        <v>0.44540999999999997</v>
      </c>
      <c r="BI449" s="7">
        <f t="shared" si="42"/>
        <v>0.11414000000000002</v>
      </c>
      <c r="BO449" s="8">
        <v>39387</v>
      </c>
      <c r="BP449">
        <v>-0.6</v>
      </c>
      <c r="BQ449">
        <v>-2.5</v>
      </c>
    </row>
    <row r="450" spans="3:69" x14ac:dyDescent="0.3">
      <c r="C450" s="8">
        <v>39417</v>
      </c>
      <c r="D450">
        <v>0.7</v>
      </c>
      <c r="E450">
        <v>0.8</v>
      </c>
      <c r="F450">
        <v>0.9</v>
      </c>
      <c r="G450">
        <v>0.1</v>
      </c>
      <c r="H450">
        <v>3.6</v>
      </c>
      <c r="I450">
        <v>-1.7</v>
      </c>
      <c r="J450">
        <v>0.6</v>
      </c>
      <c r="K450">
        <v>-0.4</v>
      </c>
      <c r="L450">
        <v>2.6</v>
      </c>
      <c r="M450">
        <v>0.7</v>
      </c>
      <c r="N450">
        <v>-0.8</v>
      </c>
      <c r="O450">
        <v>0.5</v>
      </c>
      <c r="P450">
        <v>100</v>
      </c>
      <c r="Q450">
        <v>95.88</v>
      </c>
      <c r="R450">
        <v>25.86</v>
      </c>
      <c r="S450">
        <v>20.39</v>
      </c>
      <c r="T450">
        <v>6.76</v>
      </c>
      <c r="U450">
        <v>3.44</v>
      </c>
      <c r="V450">
        <v>4.6399999999999997</v>
      </c>
      <c r="W450">
        <v>4.4800000000000004</v>
      </c>
      <c r="X450">
        <v>13.92</v>
      </c>
      <c r="Y450">
        <v>3.64</v>
      </c>
      <c r="Z450">
        <v>11</v>
      </c>
      <c r="AA450">
        <v>5.86</v>
      </c>
      <c r="AB450">
        <v>8.3000000000000007</v>
      </c>
      <c r="AC450">
        <v>7.4</v>
      </c>
      <c r="AG450" s="8">
        <v>39417</v>
      </c>
      <c r="AH450">
        <v>-3.6</v>
      </c>
      <c r="AI450">
        <v>0.3</v>
      </c>
      <c r="AJ450">
        <v>2.2999999999999998</v>
      </c>
      <c r="AK450">
        <v>0.3</v>
      </c>
      <c r="AL450">
        <v>0.1</v>
      </c>
      <c r="AM450">
        <v>5.47</v>
      </c>
      <c r="AN450">
        <v>7.96</v>
      </c>
      <c r="AO450">
        <v>35.94</v>
      </c>
      <c r="AP450">
        <v>12.88</v>
      </c>
      <c r="AQ450">
        <v>37.75</v>
      </c>
      <c r="AT450" s="8">
        <v>39417</v>
      </c>
      <c r="AU450" s="2">
        <v>0.7</v>
      </c>
      <c r="AV450">
        <v>-0.1</v>
      </c>
      <c r="AW450">
        <v>1.3</v>
      </c>
      <c r="AX450">
        <v>0.3</v>
      </c>
      <c r="AY450" s="2">
        <v>0.2</v>
      </c>
      <c r="AZ450">
        <v>0</v>
      </c>
      <c r="BA450">
        <v>0.4</v>
      </c>
      <c r="BB450">
        <v>0.2</v>
      </c>
      <c r="BD450" s="3">
        <f t="shared" si="43"/>
        <v>0.7</v>
      </c>
      <c r="BE450" s="7">
        <f t="shared" si="39"/>
        <v>0.23274</v>
      </c>
      <c r="BF450" s="7">
        <f t="shared" si="40"/>
        <v>0.61420000000000008</v>
      </c>
      <c r="BG450" s="7">
        <f t="shared" si="41"/>
        <v>-0.14694000000000013</v>
      </c>
      <c r="BH450" s="7">
        <f t="shared" si="44"/>
        <v>0.65357999999999994</v>
      </c>
      <c r="BI450" s="7">
        <f t="shared" si="42"/>
        <v>7.639E-2</v>
      </c>
      <c r="BO450" s="8">
        <v>39417</v>
      </c>
      <c r="BP450">
        <v>-0.4</v>
      </c>
      <c r="BQ450">
        <v>-2.6</v>
      </c>
    </row>
    <row r="451" spans="3:69" x14ac:dyDescent="0.3">
      <c r="C451" s="8">
        <v>39448</v>
      </c>
      <c r="D451">
        <v>0.7</v>
      </c>
      <c r="E451">
        <v>0.8</v>
      </c>
      <c r="F451">
        <v>0.5</v>
      </c>
      <c r="G451">
        <v>0</v>
      </c>
      <c r="H451">
        <v>3.7</v>
      </c>
      <c r="I451">
        <v>-1.6</v>
      </c>
      <c r="J451">
        <v>0.8</v>
      </c>
      <c r="K451">
        <v>0.2</v>
      </c>
      <c r="L451">
        <v>2.6</v>
      </c>
      <c r="M451">
        <v>0.7</v>
      </c>
      <c r="N451">
        <v>-0.5</v>
      </c>
      <c r="O451">
        <v>0.6</v>
      </c>
      <c r="P451">
        <v>100</v>
      </c>
      <c r="Q451">
        <v>95.88</v>
      </c>
      <c r="R451">
        <v>25.86</v>
      </c>
      <c r="S451">
        <v>20.39</v>
      </c>
      <c r="T451">
        <v>6.76</v>
      </c>
      <c r="U451">
        <v>3.44</v>
      </c>
      <c r="V451">
        <v>4.6399999999999997</v>
      </c>
      <c r="W451">
        <v>4.4800000000000004</v>
      </c>
      <c r="X451">
        <v>13.92</v>
      </c>
      <c r="Y451">
        <v>3.64</v>
      </c>
      <c r="Z451">
        <v>11</v>
      </c>
      <c r="AA451">
        <v>5.86</v>
      </c>
      <c r="AB451">
        <v>8.3000000000000007</v>
      </c>
      <c r="AC451">
        <v>7.4</v>
      </c>
      <c r="AG451" s="8">
        <v>39448</v>
      </c>
      <c r="AH451">
        <v>-3.7</v>
      </c>
      <c r="AI451">
        <v>0.5</v>
      </c>
      <c r="AJ451">
        <v>2</v>
      </c>
      <c r="AK451">
        <v>0.5</v>
      </c>
      <c r="AL451">
        <v>0.3</v>
      </c>
      <c r="AM451">
        <v>5.47</v>
      </c>
      <c r="AN451">
        <v>7.96</v>
      </c>
      <c r="AO451">
        <v>35.94</v>
      </c>
      <c r="AP451">
        <v>12.88</v>
      </c>
      <c r="AQ451">
        <v>37.75</v>
      </c>
      <c r="AT451" s="8">
        <v>39448</v>
      </c>
      <c r="AU451" s="2">
        <v>0.7</v>
      </c>
      <c r="AV451">
        <v>-0.1</v>
      </c>
      <c r="AW451">
        <v>1.2</v>
      </c>
      <c r="AX451">
        <v>0.3</v>
      </c>
      <c r="AY451" s="2">
        <v>-0.2</v>
      </c>
      <c r="AZ451">
        <v>-0.6</v>
      </c>
      <c r="BA451">
        <v>-0.3</v>
      </c>
      <c r="BB451">
        <v>-0.1</v>
      </c>
      <c r="BD451" s="3">
        <f t="shared" si="43"/>
        <v>0.7</v>
      </c>
      <c r="BE451" s="7">
        <f t="shared" si="39"/>
        <v>0.1293</v>
      </c>
      <c r="BF451" s="7">
        <f t="shared" si="40"/>
        <v>0.61420000000000008</v>
      </c>
      <c r="BG451" s="7">
        <f t="shared" si="41"/>
        <v>-4.3500000000000094E-2</v>
      </c>
      <c r="BH451" s="7">
        <f t="shared" si="44"/>
        <v>0.55620999999999998</v>
      </c>
      <c r="BI451" s="7">
        <f t="shared" si="42"/>
        <v>0.17765</v>
      </c>
      <c r="BO451" s="8">
        <v>39448</v>
      </c>
      <c r="BP451">
        <v>0</v>
      </c>
      <c r="BQ451">
        <v>-2.6</v>
      </c>
    </row>
    <row r="452" spans="3:69" x14ac:dyDescent="0.3">
      <c r="C452" s="8">
        <v>39479</v>
      </c>
      <c r="D452">
        <v>1</v>
      </c>
      <c r="E452">
        <v>1</v>
      </c>
      <c r="F452">
        <v>1.2</v>
      </c>
      <c r="G452">
        <v>0</v>
      </c>
      <c r="H452">
        <v>4</v>
      </c>
      <c r="I452">
        <v>-1.3</v>
      </c>
      <c r="J452">
        <v>0.6</v>
      </c>
      <c r="K452">
        <v>0.1</v>
      </c>
      <c r="L452">
        <v>3</v>
      </c>
      <c r="M452">
        <v>0.7</v>
      </c>
      <c r="N452">
        <v>-0.8</v>
      </c>
      <c r="O452">
        <v>0.5</v>
      </c>
      <c r="P452">
        <v>100</v>
      </c>
      <c r="Q452">
        <v>95.88</v>
      </c>
      <c r="R452">
        <v>25.86</v>
      </c>
      <c r="S452">
        <v>20.39</v>
      </c>
      <c r="T452">
        <v>6.76</v>
      </c>
      <c r="U452">
        <v>3.44</v>
      </c>
      <c r="V452">
        <v>4.6399999999999997</v>
      </c>
      <c r="W452">
        <v>4.4800000000000004</v>
      </c>
      <c r="X452">
        <v>13.92</v>
      </c>
      <c r="Y452">
        <v>3.64</v>
      </c>
      <c r="Z452">
        <v>11</v>
      </c>
      <c r="AA452">
        <v>5.86</v>
      </c>
      <c r="AB452">
        <v>9.1999999999999993</v>
      </c>
      <c r="AC452">
        <v>7.4</v>
      </c>
      <c r="AG452" s="8">
        <v>39479</v>
      </c>
      <c r="AH452">
        <v>-3.7</v>
      </c>
      <c r="AI452">
        <v>0.4</v>
      </c>
      <c r="AJ452">
        <v>2.7</v>
      </c>
      <c r="AK452">
        <v>0.3</v>
      </c>
      <c r="AL452">
        <v>0.3</v>
      </c>
      <c r="AM452">
        <v>5.47</v>
      </c>
      <c r="AN452">
        <v>7.96</v>
      </c>
      <c r="AO452">
        <v>35.94</v>
      </c>
      <c r="AP452">
        <v>12.88</v>
      </c>
      <c r="AQ452">
        <v>37.75</v>
      </c>
      <c r="AT452" s="8">
        <v>39479</v>
      </c>
      <c r="AU452" s="2">
        <v>1</v>
      </c>
      <c r="AV452">
        <v>-0.1</v>
      </c>
      <c r="AW452">
        <v>1.6</v>
      </c>
      <c r="AX452">
        <v>0.3</v>
      </c>
      <c r="AY452" s="2">
        <v>-0.2</v>
      </c>
      <c r="AZ452">
        <v>-0.3</v>
      </c>
      <c r="BA452">
        <v>-0.4</v>
      </c>
      <c r="BB452">
        <v>-0.1</v>
      </c>
      <c r="BD452" s="3">
        <f t="shared" si="43"/>
        <v>1</v>
      </c>
      <c r="BE452" s="7">
        <f t="shared" si="39"/>
        <v>0.31031999999999998</v>
      </c>
      <c r="BF452" s="7">
        <f t="shared" si="40"/>
        <v>0.68079999999999996</v>
      </c>
      <c r="BG452" s="7">
        <f t="shared" si="41"/>
        <v>8.88000000000011E-3</v>
      </c>
      <c r="BH452" s="7">
        <f t="shared" si="44"/>
        <v>0.79983000000000004</v>
      </c>
      <c r="BI452" s="7">
        <f t="shared" si="42"/>
        <v>0.15189</v>
      </c>
      <c r="BO452" s="8">
        <v>39479</v>
      </c>
      <c r="BP452">
        <v>0.1</v>
      </c>
      <c r="BQ452">
        <v>-2.4</v>
      </c>
    </row>
    <row r="453" spans="3:69" x14ac:dyDescent="0.3">
      <c r="C453" s="8">
        <v>39508</v>
      </c>
      <c r="D453">
        <v>1.2</v>
      </c>
      <c r="E453">
        <v>1.2</v>
      </c>
      <c r="F453">
        <v>1.6</v>
      </c>
      <c r="G453">
        <v>0.1</v>
      </c>
      <c r="H453">
        <v>4.2</v>
      </c>
      <c r="I453">
        <v>-0.6</v>
      </c>
      <c r="J453">
        <v>0.4</v>
      </c>
      <c r="K453">
        <v>-0.2</v>
      </c>
      <c r="L453">
        <v>3.5</v>
      </c>
      <c r="M453">
        <v>0.7</v>
      </c>
      <c r="N453">
        <v>-0.7</v>
      </c>
      <c r="O453">
        <v>0.5</v>
      </c>
      <c r="P453">
        <v>100</v>
      </c>
      <c r="Q453">
        <v>95.88</v>
      </c>
      <c r="R453">
        <v>25.86</v>
      </c>
      <c r="S453">
        <v>20.39</v>
      </c>
      <c r="T453">
        <v>6.76</v>
      </c>
      <c r="U453">
        <v>3.44</v>
      </c>
      <c r="V453">
        <v>4.6399999999999997</v>
      </c>
      <c r="W453">
        <v>4.4800000000000004</v>
      </c>
      <c r="X453">
        <v>13.92</v>
      </c>
      <c r="Y453">
        <v>3.64</v>
      </c>
      <c r="Z453">
        <v>11</v>
      </c>
      <c r="AA453">
        <v>5.86</v>
      </c>
      <c r="AB453">
        <v>9.5</v>
      </c>
      <c r="AC453">
        <v>7.4</v>
      </c>
      <c r="AG453" s="8">
        <v>39508</v>
      </c>
      <c r="AH453">
        <v>-3.6</v>
      </c>
      <c r="AI453">
        <v>0.5</v>
      </c>
      <c r="AJ453">
        <v>3</v>
      </c>
      <c r="AK453">
        <v>0.3</v>
      </c>
      <c r="AL453">
        <v>0.6</v>
      </c>
      <c r="AM453">
        <v>5.47</v>
      </c>
      <c r="AN453">
        <v>7.96</v>
      </c>
      <c r="AO453">
        <v>35.94</v>
      </c>
      <c r="AP453">
        <v>12.88</v>
      </c>
      <c r="AQ453">
        <v>37.75</v>
      </c>
      <c r="AT453" s="8">
        <v>39508</v>
      </c>
      <c r="AU453" s="2">
        <v>1.2</v>
      </c>
      <c r="AV453">
        <v>0.1</v>
      </c>
      <c r="AW453">
        <v>1.9</v>
      </c>
      <c r="AX453">
        <v>0.5</v>
      </c>
      <c r="AY453" s="2">
        <v>0.5</v>
      </c>
      <c r="AZ453">
        <v>0.5</v>
      </c>
      <c r="BA453">
        <v>0.8</v>
      </c>
      <c r="BB453">
        <v>0.2</v>
      </c>
      <c r="BD453" s="3">
        <f t="shared" si="43"/>
        <v>1.2</v>
      </c>
      <c r="BE453" s="7">
        <f t="shared" si="39"/>
        <v>0.41376000000000007</v>
      </c>
      <c r="BF453" s="7">
        <f t="shared" si="40"/>
        <v>0.70299999999999996</v>
      </c>
      <c r="BG453" s="7">
        <f t="shared" si="41"/>
        <v>8.323999999999987E-2</v>
      </c>
      <c r="BH453" s="7">
        <f t="shared" si="44"/>
        <v>0.9210799999999999</v>
      </c>
      <c r="BI453" s="7">
        <f t="shared" si="42"/>
        <v>0.26513999999999999</v>
      </c>
      <c r="BO453" s="8">
        <v>39508</v>
      </c>
      <c r="BP453">
        <v>0</v>
      </c>
      <c r="BQ453">
        <v>-2.4</v>
      </c>
    </row>
    <row r="454" spans="3:69" x14ac:dyDescent="0.3">
      <c r="C454" s="8">
        <v>39539</v>
      </c>
      <c r="D454">
        <v>0.8</v>
      </c>
      <c r="E454">
        <v>0.9</v>
      </c>
      <c r="F454">
        <v>2</v>
      </c>
      <c r="G454">
        <v>0.1</v>
      </c>
      <c r="H454">
        <v>5.5</v>
      </c>
      <c r="I454">
        <v>-0.9</v>
      </c>
      <c r="J454">
        <v>0.5</v>
      </c>
      <c r="K454">
        <v>-0.5</v>
      </c>
      <c r="L454">
        <v>-0.3</v>
      </c>
      <c r="M454">
        <v>0.7</v>
      </c>
      <c r="N454">
        <v>-0.6</v>
      </c>
      <c r="O454">
        <v>0.4</v>
      </c>
      <c r="P454">
        <v>100</v>
      </c>
      <c r="Q454">
        <v>95.88</v>
      </c>
      <c r="R454">
        <v>25.86</v>
      </c>
      <c r="S454">
        <v>20.39</v>
      </c>
      <c r="T454">
        <v>6.76</v>
      </c>
      <c r="U454">
        <v>3.44</v>
      </c>
      <c r="V454">
        <v>4.6399999999999997</v>
      </c>
      <c r="W454">
        <v>4.4800000000000004</v>
      </c>
      <c r="X454">
        <v>13.92</v>
      </c>
      <c r="Y454">
        <v>3.64</v>
      </c>
      <c r="Z454">
        <v>11</v>
      </c>
      <c r="AA454">
        <v>5.86</v>
      </c>
      <c r="AB454">
        <v>5.2</v>
      </c>
      <c r="AC454">
        <v>7.4</v>
      </c>
      <c r="AG454" s="8">
        <v>39539</v>
      </c>
      <c r="AH454">
        <v>-4.2</v>
      </c>
      <c r="AI454">
        <v>0.5</v>
      </c>
      <c r="AJ454">
        <v>2.2999999999999998</v>
      </c>
      <c r="AK454">
        <v>-0.4</v>
      </c>
      <c r="AL454">
        <v>0.5</v>
      </c>
      <c r="AM454">
        <v>5.47</v>
      </c>
      <c r="AN454">
        <v>7.96</v>
      </c>
      <c r="AO454">
        <v>35.94</v>
      </c>
      <c r="AP454">
        <v>12.88</v>
      </c>
      <c r="AQ454">
        <v>37.75</v>
      </c>
      <c r="AT454" s="8">
        <v>39539</v>
      </c>
      <c r="AU454" s="2">
        <v>0.8</v>
      </c>
      <c r="AV454">
        <v>-0.1</v>
      </c>
      <c r="AW454">
        <v>1.4</v>
      </c>
      <c r="AX454">
        <v>0.3</v>
      </c>
      <c r="AY454" s="2">
        <v>-0.1</v>
      </c>
      <c r="AZ454">
        <v>0.2</v>
      </c>
      <c r="BA454">
        <v>-0.1</v>
      </c>
      <c r="BB454">
        <v>0</v>
      </c>
      <c r="BD454" s="3">
        <f t="shared" si="43"/>
        <v>0.8</v>
      </c>
      <c r="BE454" s="7">
        <f t="shared" ref="BE454:BE517" si="45" xml:space="preserve"> F454*R454/100</f>
        <v>0.51719999999999999</v>
      </c>
      <c r="BF454" s="7">
        <f t="shared" ref="BF454:BF517" si="46" xml:space="preserve"> AB454*7.4/100</f>
        <v>0.38480000000000003</v>
      </c>
      <c r="BG454" s="7">
        <f t="shared" ref="BG454:BG517" si="47" xml:space="preserve"> AU454-BE454-BF454</f>
        <v>-0.10199999999999998</v>
      </c>
      <c r="BH454" s="7">
        <f t="shared" si="44"/>
        <v>0.63667999999999991</v>
      </c>
      <c r="BI454" s="7">
        <f t="shared" ref="BI454:BI517" si="48" xml:space="preserve"> (AK454*AP454+AL454*AQ454)/100</f>
        <v>0.13722999999999999</v>
      </c>
      <c r="BO454" s="8">
        <v>39539</v>
      </c>
      <c r="BP454">
        <v>-0.1</v>
      </c>
      <c r="BQ454">
        <v>-2.2000000000000002</v>
      </c>
    </row>
    <row r="455" spans="3:69" x14ac:dyDescent="0.3">
      <c r="C455" s="8">
        <v>39569</v>
      </c>
      <c r="D455">
        <v>1.3</v>
      </c>
      <c r="E455">
        <v>1.5</v>
      </c>
      <c r="F455">
        <v>2.4</v>
      </c>
      <c r="G455">
        <v>0.1</v>
      </c>
      <c r="H455">
        <v>5.5</v>
      </c>
      <c r="I455">
        <v>-0.6</v>
      </c>
      <c r="J455">
        <v>0.4</v>
      </c>
      <c r="K455">
        <v>-0.5</v>
      </c>
      <c r="L455">
        <v>2.9</v>
      </c>
      <c r="M455">
        <v>0.7</v>
      </c>
      <c r="N455">
        <v>-0.8</v>
      </c>
      <c r="O455">
        <v>0.3</v>
      </c>
      <c r="P455">
        <v>100</v>
      </c>
      <c r="Q455">
        <v>95.88</v>
      </c>
      <c r="R455">
        <v>25.86</v>
      </c>
      <c r="S455">
        <v>20.39</v>
      </c>
      <c r="T455">
        <v>6.76</v>
      </c>
      <c r="U455">
        <v>3.44</v>
      </c>
      <c r="V455">
        <v>4.6399999999999997</v>
      </c>
      <c r="W455">
        <v>4.4800000000000004</v>
      </c>
      <c r="X455">
        <v>13.92</v>
      </c>
      <c r="Y455">
        <v>3.64</v>
      </c>
      <c r="Z455">
        <v>11</v>
      </c>
      <c r="AA455">
        <v>5.86</v>
      </c>
      <c r="AB455">
        <v>10.5</v>
      </c>
      <c r="AC455">
        <v>7.4</v>
      </c>
      <c r="AG455" s="8">
        <v>39569</v>
      </c>
      <c r="AH455">
        <v>-3.9</v>
      </c>
      <c r="AI455">
        <v>0.5</v>
      </c>
      <c r="AJ455">
        <v>3.7</v>
      </c>
      <c r="AK455">
        <v>-0.3</v>
      </c>
      <c r="AL455">
        <v>0.5</v>
      </c>
      <c r="AM455">
        <v>5.47</v>
      </c>
      <c r="AN455">
        <v>7.96</v>
      </c>
      <c r="AO455">
        <v>35.94</v>
      </c>
      <c r="AP455">
        <v>12.88</v>
      </c>
      <c r="AQ455">
        <v>37.75</v>
      </c>
      <c r="AT455" s="8">
        <v>39569</v>
      </c>
      <c r="AU455" s="2">
        <v>1.3</v>
      </c>
      <c r="AV455">
        <v>-0.1</v>
      </c>
      <c r="AW455">
        <v>2.5</v>
      </c>
      <c r="AX455">
        <v>0.3</v>
      </c>
      <c r="AY455" s="2">
        <v>0.8</v>
      </c>
      <c r="AZ455">
        <v>0.1</v>
      </c>
      <c r="BA455">
        <v>1.5</v>
      </c>
      <c r="BB455">
        <v>0.1</v>
      </c>
      <c r="BD455" s="3">
        <f t="shared" si="43"/>
        <v>1.3</v>
      </c>
      <c r="BE455" s="7">
        <f t="shared" si="45"/>
        <v>0.62063999999999997</v>
      </c>
      <c r="BF455" s="7">
        <f t="shared" si="46"/>
        <v>0.77700000000000002</v>
      </c>
      <c r="BG455" s="7">
        <f t="shared" si="47"/>
        <v>-9.7639999999999949E-2</v>
      </c>
      <c r="BH455" s="7">
        <f t="shared" si="44"/>
        <v>1.1562500000000002</v>
      </c>
      <c r="BI455" s="7">
        <f t="shared" si="48"/>
        <v>0.15010999999999999</v>
      </c>
      <c r="BO455" s="8">
        <v>39569</v>
      </c>
      <c r="BP455">
        <v>-0.1</v>
      </c>
      <c r="BQ455">
        <v>-2.2999999999999998</v>
      </c>
    </row>
    <row r="456" spans="3:69" x14ac:dyDescent="0.3">
      <c r="C456" s="8">
        <v>39600</v>
      </c>
      <c r="D456">
        <v>2</v>
      </c>
      <c r="E456">
        <v>1.9</v>
      </c>
      <c r="F456">
        <v>3.6</v>
      </c>
      <c r="G456">
        <v>0.2</v>
      </c>
      <c r="H456">
        <v>6.8</v>
      </c>
      <c r="I456">
        <v>-0.4</v>
      </c>
      <c r="J456">
        <v>0.5</v>
      </c>
      <c r="K456">
        <v>-0.5</v>
      </c>
      <c r="L456">
        <v>4.3</v>
      </c>
      <c r="M456">
        <v>0.7</v>
      </c>
      <c r="N456">
        <v>-0.6</v>
      </c>
      <c r="O456">
        <v>0.6</v>
      </c>
      <c r="P456">
        <v>100</v>
      </c>
      <c r="Q456">
        <v>95.88</v>
      </c>
      <c r="R456">
        <v>25.86</v>
      </c>
      <c r="S456">
        <v>20.39</v>
      </c>
      <c r="T456">
        <v>6.76</v>
      </c>
      <c r="U456">
        <v>3.44</v>
      </c>
      <c r="V456">
        <v>4.6399999999999997</v>
      </c>
      <c r="W456">
        <v>4.4800000000000004</v>
      </c>
      <c r="X456">
        <v>13.92</v>
      </c>
      <c r="Y456">
        <v>3.64</v>
      </c>
      <c r="Z456">
        <v>11</v>
      </c>
      <c r="AA456">
        <v>5.86</v>
      </c>
      <c r="AB456">
        <v>13.7</v>
      </c>
      <c r="AC456">
        <v>7.4</v>
      </c>
      <c r="AG456" s="8">
        <v>39600</v>
      </c>
      <c r="AH456">
        <v>-3.4</v>
      </c>
      <c r="AI456">
        <v>0.7</v>
      </c>
      <c r="AJ456">
        <v>5.3</v>
      </c>
      <c r="AK456">
        <v>-0.3</v>
      </c>
      <c r="AL456">
        <v>0.7</v>
      </c>
      <c r="AM456">
        <v>5.47</v>
      </c>
      <c r="AN456">
        <v>7.96</v>
      </c>
      <c r="AO456">
        <v>35.94</v>
      </c>
      <c r="AP456">
        <v>12.88</v>
      </c>
      <c r="AQ456">
        <v>37.75</v>
      </c>
      <c r="AT456" s="8">
        <v>39600</v>
      </c>
      <c r="AU456" s="2">
        <v>2</v>
      </c>
      <c r="AV456">
        <v>0.1</v>
      </c>
      <c r="AW456">
        <v>3.7</v>
      </c>
      <c r="AX456">
        <v>0.4</v>
      </c>
      <c r="AY456" s="2">
        <v>0.5</v>
      </c>
      <c r="AZ456">
        <v>0</v>
      </c>
      <c r="BA456">
        <v>0.9</v>
      </c>
      <c r="BB456">
        <v>0.1</v>
      </c>
      <c r="BD456" s="3">
        <f t="shared" si="43"/>
        <v>2</v>
      </c>
      <c r="BE456" s="7">
        <f t="shared" si="45"/>
        <v>0.93096000000000001</v>
      </c>
      <c r="BF456" s="7">
        <f t="shared" si="46"/>
        <v>1.0138</v>
      </c>
      <c r="BG456" s="7">
        <f t="shared" si="47"/>
        <v>5.5239999999999956E-2</v>
      </c>
      <c r="BH456" s="7">
        <f t="shared" si="44"/>
        <v>1.7745599999999997</v>
      </c>
      <c r="BI456" s="7">
        <f t="shared" si="48"/>
        <v>0.22560999999999998</v>
      </c>
      <c r="BO456" s="8">
        <v>39600</v>
      </c>
      <c r="BP456">
        <v>0.3</v>
      </c>
      <c r="BQ456">
        <v>-2</v>
      </c>
    </row>
    <row r="457" spans="3:69" x14ac:dyDescent="0.3">
      <c r="C457" s="8">
        <v>39630</v>
      </c>
      <c r="D457">
        <v>2.2999999999999998</v>
      </c>
      <c r="E457">
        <v>2.4</v>
      </c>
      <c r="F457">
        <v>3.5</v>
      </c>
      <c r="G457">
        <v>0.2</v>
      </c>
      <c r="H457">
        <v>9.3000000000000007</v>
      </c>
      <c r="I457">
        <v>0.4</v>
      </c>
      <c r="J457">
        <v>0.3</v>
      </c>
      <c r="K457">
        <v>-0.3</v>
      </c>
      <c r="L457">
        <v>5.2</v>
      </c>
      <c r="M457">
        <v>0.7</v>
      </c>
      <c r="N457">
        <v>-0.3</v>
      </c>
      <c r="O457">
        <v>0.7</v>
      </c>
      <c r="P457">
        <v>100</v>
      </c>
      <c r="Q457">
        <v>95.88</v>
      </c>
      <c r="R457">
        <v>25.86</v>
      </c>
      <c r="S457">
        <v>20.39</v>
      </c>
      <c r="T457">
        <v>6.76</v>
      </c>
      <c r="U457">
        <v>3.44</v>
      </c>
      <c r="V457">
        <v>4.6399999999999997</v>
      </c>
      <c r="W457">
        <v>4.4800000000000004</v>
      </c>
      <c r="X457">
        <v>13.92</v>
      </c>
      <c r="Y457">
        <v>3.64</v>
      </c>
      <c r="Z457">
        <v>11</v>
      </c>
      <c r="AA457">
        <v>5.86</v>
      </c>
      <c r="AB457">
        <v>17.399999999999999</v>
      </c>
      <c r="AC457">
        <v>7.4</v>
      </c>
      <c r="AG457" s="8">
        <v>39630</v>
      </c>
      <c r="AH457">
        <v>-3.7</v>
      </c>
      <c r="AI457">
        <v>0.7</v>
      </c>
      <c r="AJ457">
        <v>6.2</v>
      </c>
      <c r="AK457">
        <v>-0.2</v>
      </c>
      <c r="AL457">
        <v>0.7</v>
      </c>
      <c r="AM457">
        <v>5.47</v>
      </c>
      <c r="AN457">
        <v>7.96</v>
      </c>
      <c r="AO457">
        <v>35.94</v>
      </c>
      <c r="AP457">
        <v>12.88</v>
      </c>
      <c r="AQ457">
        <v>37.75</v>
      </c>
      <c r="AT457" s="8">
        <v>39630</v>
      </c>
      <c r="AU457" s="2">
        <v>2.2999999999999998</v>
      </c>
      <c r="AV457">
        <v>0.2</v>
      </c>
      <c r="AW457">
        <v>4.3</v>
      </c>
      <c r="AX457">
        <v>0.5</v>
      </c>
      <c r="AY457" s="2">
        <v>0.2</v>
      </c>
      <c r="AZ457">
        <v>-0.1</v>
      </c>
      <c r="BA457">
        <v>0.2</v>
      </c>
      <c r="BB457">
        <v>0.2</v>
      </c>
      <c r="BD457" s="3">
        <f t="shared" si="43"/>
        <v>2.2999999999999998</v>
      </c>
      <c r="BE457" s="7">
        <f t="shared" si="45"/>
        <v>0.9050999999999999</v>
      </c>
      <c r="BF457" s="7">
        <f t="shared" si="46"/>
        <v>1.2875999999999999</v>
      </c>
      <c r="BG457" s="7">
        <f t="shared" si="47"/>
        <v>0.10729999999999995</v>
      </c>
      <c r="BH457" s="7">
        <f t="shared" si="44"/>
        <v>2.08161</v>
      </c>
      <c r="BI457" s="7">
        <f t="shared" si="48"/>
        <v>0.23848999999999998</v>
      </c>
      <c r="BO457" s="8">
        <v>39630</v>
      </c>
      <c r="BP457">
        <v>0.1</v>
      </c>
      <c r="BQ457">
        <v>-1.7</v>
      </c>
    </row>
    <row r="458" spans="3:69" x14ac:dyDescent="0.3">
      <c r="C458" s="8">
        <v>39661</v>
      </c>
      <c r="D458">
        <v>2.1</v>
      </c>
      <c r="E458">
        <v>2.4</v>
      </c>
      <c r="F458">
        <v>3</v>
      </c>
      <c r="G458">
        <v>0.2</v>
      </c>
      <c r="H458">
        <v>9.6999999999999993</v>
      </c>
      <c r="I458">
        <v>0.2</v>
      </c>
      <c r="J458">
        <v>0.3</v>
      </c>
      <c r="K458">
        <v>-0.5</v>
      </c>
      <c r="L458">
        <v>4.7</v>
      </c>
      <c r="M458">
        <v>0.7</v>
      </c>
      <c r="N458">
        <v>-0.4</v>
      </c>
      <c r="O458">
        <v>0.4</v>
      </c>
      <c r="P458">
        <v>100</v>
      </c>
      <c r="Q458">
        <v>95.88</v>
      </c>
      <c r="R458">
        <v>25.86</v>
      </c>
      <c r="S458">
        <v>20.39</v>
      </c>
      <c r="T458">
        <v>6.76</v>
      </c>
      <c r="U458">
        <v>3.44</v>
      </c>
      <c r="V458">
        <v>4.6399999999999997</v>
      </c>
      <c r="W458">
        <v>4.4800000000000004</v>
      </c>
      <c r="X458">
        <v>13.92</v>
      </c>
      <c r="Y458">
        <v>3.64</v>
      </c>
      <c r="Z458">
        <v>11</v>
      </c>
      <c r="AA458">
        <v>5.86</v>
      </c>
      <c r="AB458">
        <v>17</v>
      </c>
      <c r="AC458">
        <v>7.4</v>
      </c>
      <c r="AG458" s="8">
        <v>39661</v>
      </c>
      <c r="AH458">
        <v>-3.7</v>
      </c>
      <c r="AI458">
        <v>0.7</v>
      </c>
      <c r="AJ458">
        <v>5.6</v>
      </c>
      <c r="AK458">
        <v>-0.4</v>
      </c>
      <c r="AL458">
        <v>0.7</v>
      </c>
      <c r="AM458">
        <v>5.47</v>
      </c>
      <c r="AN458">
        <v>7.96</v>
      </c>
      <c r="AO458">
        <v>35.94</v>
      </c>
      <c r="AP458">
        <v>12.88</v>
      </c>
      <c r="AQ458">
        <v>37.75</v>
      </c>
      <c r="AT458" s="8">
        <v>39661</v>
      </c>
      <c r="AU458" s="2">
        <v>2.1</v>
      </c>
      <c r="AV458">
        <v>0</v>
      </c>
      <c r="AW458">
        <v>3.9</v>
      </c>
      <c r="AX458">
        <v>0.4</v>
      </c>
      <c r="AY458" s="2">
        <v>0.3</v>
      </c>
      <c r="AZ458">
        <v>0.1</v>
      </c>
      <c r="BA458">
        <v>0.2</v>
      </c>
      <c r="BB458">
        <v>0.4</v>
      </c>
      <c r="BD458" s="3">
        <f t="shared" si="43"/>
        <v>2.1</v>
      </c>
      <c r="BE458" s="7">
        <f t="shared" si="45"/>
        <v>0.77579999999999993</v>
      </c>
      <c r="BF458" s="7">
        <f t="shared" si="46"/>
        <v>1.258</v>
      </c>
      <c r="BG458" s="7">
        <f t="shared" si="47"/>
        <v>6.6200000000000259E-2</v>
      </c>
      <c r="BH458" s="7">
        <f t="shared" si="44"/>
        <v>1.8659699999999999</v>
      </c>
      <c r="BI458" s="7">
        <f t="shared" si="48"/>
        <v>0.21272999999999997</v>
      </c>
      <c r="BO458" s="8">
        <v>39661</v>
      </c>
      <c r="BP458">
        <v>-0.1</v>
      </c>
      <c r="BQ458">
        <v>-1.9</v>
      </c>
    </row>
    <row r="459" spans="3:69" x14ac:dyDescent="0.3">
      <c r="C459" s="8">
        <v>39692</v>
      </c>
      <c r="D459">
        <v>2.1</v>
      </c>
      <c r="E459">
        <v>2.2999999999999998</v>
      </c>
      <c r="F459">
        <v>3</v>
      </c>
      <c r="G459">
        <v>0.2</v>
      </c>
      <c r="H459">
        <v>9.1999999999999993</v>
      </c>
      <c r="I459">
        <v>0.4</v>
      </c>
      <c r="J459">
        <v>0.5</v>
      </c>
      <c r="K459">
        <v>0.1</v>
      </c>
      <c r="L459">
        <v>3.8</v>
      </c>
      <c r="M459">
        <v>0.6</v>
      </c>
      <c r="N459">
        <v>-0.3</v>
      </c>
      <c r="O459">
        <v>0.5</v>
      </c>
      <c r="P459">
        <v>100</v>
      </c>
      <c r="Q459">
        <v>95.88</v>
      </c>
      <c r="R459">
        <v>25.86</v>
      </c>
      <c r="S459">
        <v>20.39</v>
      </c>
      <c r="T459">
        <v>6.76</v>
      </c>
      <c r="U459">
        <v>3.44</v>
      </c>
      <c r="V459">
        <v>4.6399999999999997</v>
      </c>
      <c r="W459">
        <v>4.4800000000000004</v>
      </c>
      <c r="X459">
        <v>13.92</v>
      </c>
      <c r="Y459">
        <v>3.64</v>
      </c>
      <c r="Z459">
        <v>11</v>
      </c>
      <c r="AA459">
        <v>5.86</v>
      </c>
      <c r="AB459">
        <v>14.7</v>
      </c>
      <c r="AC459">
        <v>7.4</v>
      </c>
      <c r="AG459" s="8">
        <v>39692</v>
      </c>
      <c r="AH459">
        <v>-3.6</v>
      </c>
      <c r="AI459">
        <v>1</v>
      </c>
      <c r="AJ459">
        <v>5.2</v>
      </c>
      <c r="AK459">
        <v>-0.4</v>
      </c>
      <c r="AL459">
        <v>0.7</v>
      </c>
      <c r="AM459">
        <v>5.47</v>
      </c>
      <c r="AN459">
        <v>7.96</v>
      </c>
      <c r="AO459">
        <v>35.94</v>
      </c>
      <c r="AP459">
        <v>12.88</v>
      </c>
      <c r="AQ459">
        <v>37.75</v>
      </c>
      <c r="AT459" s="8">
        <v>39692</v>
      </c>
      <c r="AU459" s="2">
        <v>2.1</v>
      </c>
      <c r="AV459">
        <v>0.2</v>
      </c>
      <c r="AW459">
        <v>3.7</v>
      </c>
      <c r="AX459">
        <v>0.4</v>
      </c>
      <c r="AY459" s="2">
        <v>0</v>
      </c>
      <c r="AZ459">
        <v>0.2</v>
      </c>
      <c r="BA459">
        <v>0.3</v>
      </c>
      <c r="BB459">
        <v>-0.4</v>
      </c>
      <c r="BD459" s="3">
        <f t="shared" si="43"/>
        <v>2.1</v>
      </c>
      <c r="BE459" s="7">
        <f t="shared" si="45"/>
        <v>0.77579999999999993</v>
      </c>
      <c r="BF459" s="7">
        <f t="shared" si="46"/>
        <v>1.0878000000000001</v>
      </c>
      <c r="BG459" s="7">
        <f t="shared" si="47"/>
        <v>0.23640000000000017</v>
      </c>
      <c r="BH459" s="7">
        <f t="shared" si="44"/>
        <v>1.75156</v>
      </c>
      <c r="BI459" s="7">
        <f t="shared" si="48"/>
        <v>0.21272999999999997</v>
      </c>
      <c r="BO459" s="8">
        <v>39692</v>
      </c>
      <c r="BP459">
        <v>0.3</v>
      </c>
      <c r="BQ459">
        <v>-1.2</v>
      </c>
    </row>
    <row r="460" spans="3:69" x14ac:dyDescent="0.3">
      <c r="C460" s="8">
        <v>39722</v>
      </c>
      <c r="D460">
        <v>1.7</v>
      </c>
      <c r="E460">
        <v>1.9</v>
      </c>
      <c r="F460">
        <v>3.2</v>
      </c>
      <c r="G460">
        <v>0.2</v>
      </c>
      <c r="H460">
        <v>8</v>
      </c>
      <c r="I460">
        <v>0.3</v>
      </c>
      <c r="J460">
        <v>0.6</v>
      </c>
      <c r="K460">
        <v>-0.1</v>
      </c>
      <c r="L460">
        <v>1.7</v>
      </c>
      <c r="M460">
        <v>0.7</v>
      </c>
      <c r="N460">
        <v>-0.2</v>
      </c>
      <c r="O460">
        <v>0.1</v>
      </c>
      <c r="P460">
        <v>100</v>
      </c>
      <c r="Q460">
        <v>95.88</v>
      </c>
      <c r="R460">
        <v>25.86</v>
      </c>
      <c r="S460">
        <v>20.39</v>
      </c>
      <c r="T460">
        <v>6.76</v>
      </c>
      <c r="U460">
        <v>3.44</v>
      </c>
      <c r="V460">
        <v>4.6399999999999997</v>
      </c>
      <c r="W460">
        <v>4.4800000000000004</v>
      </c>
      <c r="X460">
        <v>13.92</v>
      </c>
      <c r="Y460">
        <v>3.64</v>
      </c>
      <c r="Z460">
        <v>11</v>
      </c>
      <c r="AA460">
        <v>5.86</v>
      </c>
      <c r="AB460">
        <v>10.199999999999999</v>
      </c>
      <c r="AC460">
        <v>7.4</v>
      </c>
      <c r="AG460" s="8">
        <v>39722</v>
      </c>
      <c r="AH460">
        <v>-3.7</v>
      </c>
      <c r="AI460">
        <v>1</v>
      </c>
      <c r="AJ460">
        <v>4.4000000000000004</v>
      </c>
      <c r="AK460">
        <v>-0.5</v>
      </c>
      <c r="AL460">
        <v>0.8</v>
      </c>
      <c r="AM460">
        <v>5.47</v>
      </c>
      <c r="AN460">
        <v>7.96</v>
      </c>
      <c r="AO460">
        <v>35.94</v>
      </c>
      <c r="AP460">
        <v>12.88</v>
      </c>
      <c r="AQ460">
        <v>37.75</v>
      </c>
      <c r="AT460" s="8">
        <v>39722</v>
      </c>
      <c r="AU460" s="2">
        <v>1.7</v>
      </c>
      <c r="AV460">
        <v>0.2</v>
      </c>
      <c r="AW460">
        <v>3.1</v>
      </c>
      <c r="AX460">
        <v>0.4</v>
      </c>
      <c r="AY460" s="2">
        <v>-0.1</v>
      </c>
      <c r="AZ460">
        <v>0.1</v>
      </c>
      <c r="BA460">
        <v>-0.2</v>
      </c>
      <c r="BB460">
        <v>0</v>
      </c>
      <c r="BD460" s="3">
        <f t="shared" si="43"/>
        <v>1.7</v>
      </c>
      <c r="BE460" s="7">
        <f t="shared" si="45"/>
        <v>0.82752000000000014</v>
      </c>
      <c r="BF460" s="7">
        <f t="shared" si="46"/>
        <v>0.75480000000000003</v>
      </c>
      <c r="BG460" s="7">
        <f t="shared" si="47"/>
        <v>0.11767999999999978</v>
      </c>
      <c r="BH460" s="7">
        <f t="shared" si="44"/>
        <v>1.4585699999999999</v>
      </c>
      <c r="BI460" s="7">
        <f t="shared" si="48"/>
        <v>0.23760000000000001</v>
      </c>
      <c r="BO460" s="8">
        <v>39722</v>
      </c>
      <c r="BP460">
        <v>0.9</v>
      </c>
      <c r="BQ460">
        <v>0.3</v>
      </c>
    </row>
    <row r="461" spans="3:69" x14ac:dyDescent="0.3">
      <c r="C461" s="8">
        <v>39753</v>
      </c>
      <c r="D461">
        <v>1</v>
      </c>
      <c r="E461">
        <v>1</v>
      </c>
      <c r="F461">
        <v>3.7</v>
      </c>
      <c r="G461">
        <v>0.2</v>
      </c>
      <c r="H461">
        <v>4.8</v>
      </c>
      <c r="I461">
        <v>0.2</v>
      </c>
      <c r="J461">
        <v>0.5</v>
      </c>
      <c r="K461">
        <v>-0.5</v>
      </c>
      <c r="L461">
        <v>-2.2999999999999998</v>
      </c>
      <c r="M461">
        <v>0.7</v>
      </c>
      <c r="N461">
        <v>-0.5</v>
      </c>
      <c r="O461">
        <v>0.2</v>
      </c>
      <c r="P461">
        <v>100</v>
      </c>
      <c r="Q461">
        <v>95.88</v>
      </c>
      <c r="R461">
        <v>25.86</v>
      </c>
      <c r="S461">
        <v>20.39</v>
      </c>
      <c r="T461">
        <v>6.76</v>
      </c>
      <c r="U461">
        <v>3.44</v>
      </c>
      <c r="V461">
        <v>4.6399999999999997</v>
      </c>
      <c r="W461">
        <v>4.4800000000000004</v>
      </c>
      <c r="X461">
        <v>13.92</v>
      </c>
      <c r="Y461">
        <v>3.64</v>
      </c>
      <c r="Z461">
        <v>11</v>
      </c>
      <c r="AA461">
        <v>5.86</v>
      </c>
      <c r="AB461">
        <v>0.5</v>
      </c>
      <c r="AC461">
        <v>7.4</v>
      </c>
      <c r="AG461" s="8">
        <v>39753</v>
      </c>
      <c r="AH461">
        <v>-3.6</v>
      </c>
      <c r="AI461">
        <v>0.7</v>
      </c>
      <c r="AJ461">
        <v>2.5</v>
      </c>
      <c r="AK461">
        <v>-0.5</v>
      </c>
      <c r="AL461">
        <v>0.7</v>
      </c>
      <c r="AM461">
        <v>5.47</v>
      </c>
      <c r="AN461">
        <v>7.96</v>
      </c>
      <c r="AO461">
        <v>35.94</v>
      </c>
      <c r="AP461">
        <v>12.88</v>
      </c>
      <c r="AQ461">
        <v>37.75</v>
      </c>
      <c r="AT461" s="8">
        <v>39753</v>
      </c>
      <c r="AU461" s="2">
        <v>1</v>
      </c>
      <c r="AV461">
        <v>0</v>
      </c>
      <c r="AW461">
        <v>1.6</v>
      </c>
      <c r="AX461">
        <v>0.4</v>
      </c>
      <c r="AY461" s="2">
        <v>-0.9</v>
      </c>
      <c r="AZ461">
        <v>-0.2</v>
      </c>
      <c r="BA461">
        <v>-1.6</v>
      </c>
      <c r="BB461">
        <v>-0.2</v>
      </c>
      <c r="BD461" s="3">
        <f t="shared" si="43"/>
        <v>1</v>
      </c>
      <c r="BE461" s="7">
        <f t="shared" si="45"/>
        <v>0.95682</v>
      </c>
      <c r="BF461" s="7">
        <f t="shared" si="46"/>
        <v>3.7000000000000005E-2</v>
      </c>
      <c r="BG461" s="7">
        <f t="shared" si="47"/>
        <v>6.1799999999999911E-3</v>
      </c>
      <c r="BH461" s="7">
        <f t="shared" si="44"/>
        <v>0.75729999999999986</v>
      </c>
      <c r="BI461" s="7">
        <f t="shared" si="48"/>
        <v>0.19984999999999997</v>
      </c>
      <c r="BO461" s="8">
        <v>39753</v>
      </c>
      <c r="BP461">
        <v>0.5</v>
      </c>
      <c r="BQ461">
        <v>1.5</v>
      </c>
    </row>
    <row r="462" spans="3:69" x14ac:dyDescent="0.3">
      <c r="C462" s="8">
        <v>39783</v>
      </c>
      <c r="D462">
        <v>0.4</v>
      </c>
      <c r="E462">
        <v>0.2</v>
      </c>
      <c r="F462">
        <v>3.6</v>
      </c>
      <c r="G462">
        <v>0.1</v>
      </c>
      <c r="H462">
        <v>1.8</v>
      </c>
      <c r="I462">
        <v>0.2</v>
      </c>
      <c r="J462">
        <v>0.5</v>
      </c>
      <c r="K462">
        <v>-0.4</v>
      </c>
      <c r="L462">
        <v>-5.0999999999999996</v>
      </c>
      <c r="M462">
        <v>0.7</v>
      </c>
      <c r="N462">
        <v>-0.4</v>
      </c>
      <c r="O462">
        <v>0</v>
      </c>
      <c r="P462">
        <v>100</v>
      </c>
      <c r="Q462">
        <v>95.88</v>
      </c>
      <c r="R462">
        <v>25.86</v>
      </c>
      <c r="S462">
        <v>20.39</v>
      </c>
      <c r="T462">
        <v>6.76</v>
      </c>
      <c r="U462">
        <v>3.44</v>
      </c>
      <c r="V462">
        <v>4.6399999999999997</v>
      </c>
      <c r="W462">
        <v>4.4800000000000004</v>
      </c>
      <c r="X462">
        <v>13.92</v>
      </c>
      <c r="Y462">
        <v>3.64</v>
      </c>
      <c r="Z462">
        <v>11</v>
      </c>
      <c r="AA462">
        <v>5.86</v>
      </c>
      <c r="AB462">
        <v>-6.8</v>
      </c>
      <c r="AC462">
        <v>7.4</v>
      </c>
      <c r="AG462" s="8">
        <v>39783</v>
      </c>
      <c r="AH462">
        <v>-3.6</v>
      </c>
      <c r="AI462">
        <v>0.6</v>
      </c>
      <c r="AJ462">
        <v>0.8</v>
      </c>
      <c r="AK462">
        <v>-0.6</v>
      </c>
      <c r="AL462">
        <v>0.8</v>
      </c>
      <c r="AM462">
        <v>5.47</v>
      </c>
      <c r="AN462">
        <v>7.96</v>
      </c>
      <c r="AO462">
        <v>35.94</v>
      </c>
      <c r="AP462">
        <v>12.88</v>
      </c>
      <c r="AQ462">
        <v>37.75</v>
      </c>
      <c r="AT462" s="8">
        <v>39783</v>
      </c>
      <c r="AU462" s="2">
        <v>0.4</v>
      </c>
      <c r="AV462">
        <v>0</v>
      </c>
      <c r="AW462">
        <v>0.3</v>
      </c>
      <c r="AX462">
        <v>0.3</v>
      </c>
      <c r="AY462" s="2">
        <v>-0.4</v>
      </c>
      <c r="AZ462">
        <v>0</v>
      </c>
      <c r="BA462">
        <v>-0.9</v>
      </c>
      <c r="BB462">
        <v>0.1</v>
      </c>
      <c r="BD462" s="3">
        <f t="shared" si="43"/>
        <v>0.4</v>
      </c>
      <c r="BE462" s="7">
        <f t="shared" si="45"/>
        <v>0.93096000000000001</v>
      </c>
      <c r="BF462" s="7">
        <f t="shared" si="46"/>
        <v>-0.50319999999999998</v>
      </c>
      <c r="BG462" s="7">
        <f t="shared" si="47"/>
        <v>-2.7760000000000007E-2</v>
      </c>
      <c r="BH462" s="7">
        <f t="shared" si="44"/>
        <v>0.13835999999999998</v>
      </c>
      <c r="BI462" s="7">
        <f t="shared" si="48"/>
        <v>0.22472</v>
      </c>
      <c r="BO462" s="8">
        <v>39783</v>
      </c>
      <c r="BP462">
        <v>0.1</v>
      </c>
      <c r="BQ462">
        <v>2</v>
      </c>
    </row>
    <row r="463" spans="3:69" x14ac:dyDescent="0.3">
      <c r="C463" s="8">
        <v>39814</v>
      </c>
      <c r="D463">
        <v>0</v>
      </c>
      <c r="E463">
        <v>0</v>
      </c>
      <c r="F463">
        <v>3.3</v>
      </c>
      <c r="G463">
        <v>0</v>
      </c>
      <c r="H463">
        <v>2.2999999999999998</v>
      </c>
      <c r="I463">
        <v>0.4</v>
      </c>
      <c r="J463">
        <v>-0.8</v>
      </c>
      <c r="K463">
        <v>0.1</v>
      </c>
      <c r="L463">
        <v>-6.3</v>
      </c>
      <c r="M463">
        <v>0.7</v>
      </c>
      <c r="N463">
        <v>-1.4</v>
      </c>
      <c r="O463">
        <v>-0.1</v>
      </c>
      <c r="P463">
        <v>100</v>
      </c>
      <c r="Q463">
        <v>95.88</v>
      </c>
      <c r="R463">
        <v>25.86</v>
      </c>
      <c r="S463">
        <v>20.39</v>
      </c>
      <c r="T463">
        <v>6.76</v>
      </c>
      <c r="U463">
        <v>3.44</v>
      </c>
      <c r="V463">
        <v>4.6399999999999997</v>
      </c>
      <c r="W463">
        <v>4.4800000000000004</v>
      </c>
      <c r="X463">
        <v>13.92</v>
      </c>
      <c r="Y463">
        <v>3.64</v>
      </c>
      <c r="Z463">
        <v>11</v>
      </c>
      <c r="AA463">
        <v>5.86</v>
      </c>
      <c r="AB463">
        <v>-8.1999999999999993</v>
      </c>
      <c r="AC463">
        <v>7.4</v>
      </c>
      <c r="AG463" s="8">
        <v>39814</v>
      </c>
      <c r="AH463">
        <v>-3.4</v>
      </c>
      <c r="AI463">
        <v>-0.4</v>
      </c>
      <c r="AJ463">
        <v>0.3</v>
      </c>
      <c r="AK463">
        <v>-0.6</v>
      </c>
      <c r="AL463">
        <v>0.5</v>
      </c>
      <c r="AM463">
        <v>5.47</v>
      </c>
      <c r="AN463">
        <v>7.96</v>
      </c>
      <c r="AO463">
        <v>35.94</v>
      </c>
      <c r="AP463">
        <v>12.88</v>
      </c>
      <c r="AQ463">
        <v>37.75</v>
      </c>
      <c r="AT463" s="8">
        <v>39814</v>
      </c>
      <c r="AU463" s="2">
        <v>0</v>
      </c>
      <c r="AV463">
        <v>-0.2</v>
      </c>
      <c r="AW463">
        <v>-0.2</v>
      </c>
      <c r="AX463">
        <v>0.2</v>
      </c>
      <c r="AY463" s="2">
        <v>-0.6</v>
      </c>
      <c r="AZ463">
        <v>-0.8</v>
      </c>
      <c r="BA463">
        <v>-0.8</v>
      </c>
      <c r="BB463">
        <v>-0.2</v>
      </c>
      <c r="BD463" s="3">
        <f t="shared" si="43"/>
        <v>0</v>
      </c>
      <c r="BE463" s="7">
        <f t="shared" si="45"/>
        <v>0.85337999999999992</v>
      </c>
      <c r="BF463" s="7">
        <f t="shared" si="46"/>
        <v>-0.60680000000000001</v>
      </c>
      <c r="BG463" s="7">
        <f t="shared" si="47"/>
        <v>-0.24657999999999991</v>
      </c>
      <c r="BH463" s="7">
        <f t="shared" si="44"/>
        <v>-0.11000000000000001</v>
      </c>
      <c r="BI463" s="7">
        <f t="shared" si="48"/>
        <v>0.11147</v>
      </c>
      <c r="BO463" s="8">
        <v>39814</v>
      </c>
      <c r="BP463">
        <v>-0.1</v>
      </c>
      <c r="BQ463">
        <v>1.9</v>
      </c>
    </row>
    <row r="464" spans="3:69" x14ac:dyDescent="0.3">
      <c r="C464" s="8">
        <v>39845</v>
      </c>
      <c r="D464">
        <v>-0.1</v>
      </c>
      <c r="E464">
        <v>0</v>
      </c>
      <c r="F464">
        <v>2.6</v>
      </c>
      <c r="G464">
        <v>-0.1</v>
      </c>
      <c r="H464">
        <v>2.2000000000000002</v>
      </c>
      <c r="I464">
        <v>0.2</v>
      </c>
      <c r="J464">
        <v>-0.2</v>
      </c>
      <c r="K464">
        <v>0</v>
      </c>
      <c r="L464">
        <v>-5.5</v>
      </c>
      <c r="M464">
        <v>1</v>
      </c>
      <c r="N464">
        <v>-1.3</v>
      </c>
      <c r="O464">
        <v>-0.1</v>
      </c>
      <c r="P464">
        <v>100</v>
      </c>
      <c r="Q464">
        <v>95.88</v>
      </c>
      <c r="R464">
        <v>25.86</v>
      </c>
      <c r="S464">
        <v>20.39</v>
      </c>
      <c r="T464">
        <v>6.76</v>
      </c>
      <c r="U464">
        <v>3.44</v>
      </c>
      <c r="V464">
        <v>4.6399999999999997</v>
      </c>
      <c r="W464">
        <v>4.4800000000000004</v>
      </c>
      <c r="X464">
        <v>13.92</v>
      </c>
      <c r="Y464">
        <v>3.64</v>
      </c>
      <c r="Z464">
        <v>11</v>
      </c>
      <c r="AA464">
        <v>5.86</v>
      </c>
      <c r="AB464">
        <v>-7.3</v>
      </c>
      <c r="AC464">
        <v>7.4</v>
      </c>
      <c r="AG464" s="8">
        <v>39845</v>
      </c>
      <c r="AH464">
        <v>-3.9</v>
      </c>
      <c r="AI464">
        <v>0.2</v>
      </c>
      <c r="AJ464">
        <v>-0.1</v>
      </c>
      <c r="AK464">
        <v>-0.5</v>
      </c>
      <c r="AL464">
        <v>0.4</v>
      </c>
      <c r="AM464">
        <v>5.47</v>
      </c>
      <c r="AN464">
        <v>7.96</v>
      </c>
      <c r="AO464">
        <v>35.94</v>
      </c>
      <c r="AP464">
        <v>12.88</v>
      </c>
      <c r="AQ464">
        <v>37.75</v>
      </c>
      <c r="AT464" s="8">
        <v>39845</v>
      </c>
      <c r="AU464" s="2">
        <v>-0.1</v>
      </c>
      <c r="AV464">
        <v>-0.1</v>
      </c>
      <c r="AW464">
        <v>-0.3</v>
      </c>
      <c r="AX464">
        <v>0.2</v>
      </c>
      <c r="AY464" s="2">
        <v>-0.3</v>
      </c>
      <c r="AZ464">
        <v>-0.2</v>
      </c>
      <c r="BA464">
        <v>-0.5</v>
      </c>
      <c r="BB464">
        <v>-0.1</v>
      </c>
      <c r="BD464" s="3">
        <f t="shared" si="43"/>
        <v>-0.1</v>
      </c>
      <c r="BE464" s="7">
        <f t="shared" si="45"/>
        <v>0.67236000000000007</v>
      </c>
      <c r="BF464" s="7">
        <f t="shared" si="46"/>
        <v>-0.54020000000000001</v>
      </c>
      <c r="BG464" s="7">
        <f t="shared" si="47"/>
        <v>-0.23216000000000003</v>
      </c>
      <c r="BH464" s="7">
        <f t="shared" si="44"/>
        <v>-0.23335</v>
      </c>
      <c r="BI464" s="7">
        <f t="shared" si="48"/>
        <v>8.6599999999999996E-2</v>
      </c>
      <c r="BO464" s="8">
        <v>39845</v>
      </c>
      <c r="BP464">
        <v>0.1</v>
      </c>
      <c r="BQ464">
        <v>1.9</v>
      </c>
    </row>
    <row r="465" spans="3:69" x14ac:dyDescent="0.3">
      <c r="C465" s="8">
        <v>39873</v>
      </c>
      <c r="D465">
        <v>-0.3</v>
      </c>
      <c r="E465">
        <v>-0.1</v>
      </c>
      <c r="F465">
        <v>2.2000000000000002</v>
      </c>
      <c r="G465">
        <v>-0.1</v>
      </c>
      <c r="H465">
        <v>1.6</v>
      </c>
      <c r="I465">
        <v>-0.6</v>
      </c>
      <c r="J465">
        <v>-0.5</v>
      </c>
      <c r="K465">
        <v>0.1</v>
      </c>
      <c r="L465">
        <v>-5.4</v>
      </c>
      <c r="M465">
        <v>0.8</v>
      </c>
      <c r="N465">
        <v>-1.1000000000000001</v>
      </c>
      <c r="O465">
        <v>-0.2</v>
      </c>
      <c r="P465">
        <v>100</v>
      </c>
      <c r="Q465">
        <v>95.88</v>
      </c>
      <c r="R465">
        <v>25.86</v>
      </c>
      <c r="S465">
        <v>20.39</v>
      </c>
      <c r="T465">
        <v>6.76</v>
      </c>
      <c r="U465">
        <v>3.44</v>
      </c>
      <c r="V465">
        <v>4.6399999999999997</v>
      </c>
      <c r="W465">
        <v>4.4800000000000004</v>
      </c>
      <c r="X465">
        <v>13.92</v>
      </c>
      <c r="Y465">
        <v>3.64</v>
      </c>
      <c r="Z465">
        <v>11</v>
      </c>
      <c r="AA465">
        <v>5.86</v>
      </c>
      <c r="AB465">
        <v>-7.4</v>
      </c>
      <c r="AC465">
        <v>7.4</v>
      </c>
      <c r="AG465" s="8">
        <v>39873</v>
      </c>
      <c r="AH465">
        <v>-3.8</v>
      </c>
      <c r="AI465">
        <v>0</v>
      </c>
      <c r="AJ465">
        <v>-0.4</v>
      </c>
      <c r="AK465">
        <v>-0.5</v>
      </c>
      <c r="AL465">
        <v>0.4</v>
      </c>
      <c r="AM465">
        <v>5.47</v>
      </c>
      <c r="AN465">
        <v>7.96</v>
      </c>
      <c r="AO465">
        <v>35.94</v>
      </c>
      <c r="AP465">
        <v>12.88</v>
      </c>
      <c r="AQ465">
        <v>37.75</v>
      </c>
      <c r="AT465" s="8">
        <v>39873</v>
      </c>
      <c r="AU465" s="2">
        <v>-0.3</v>
      </c>
      <c r="AV465">
        <v>-0.3</v>
      </c>
      <c r="AW465">
        <v>-0.7</v>
      </c>
      <c r="AX465">
        <v>0.2</v>
      </c>
      <c r="AY465" s="2">
        <v>0.3</v>
      </c>
      <c r="AZ465">
        <v>0.3</v>
      </c>
      <c r="BA465">
        <v>0.4</v>
      </c>
      <c r="BB465">
        <v>0.2</v>
      </c>
      <c r="BD465" s="3">
        <f t="shared" si="43"/>
        <v>-0.3</v>
      </c>
      <c r="BE465" s="7">
        <f t="shared" si="45"/>
        <v>0.56891999999999998</v>
      </c>
      <c r="BF465" s="7">
        <f t="shared" si="46"/>
        <v>-0.54760000000000009</v>
      </c>
      <c r="BG465" s="7">
        <f t="shared" si="47"/>
        <v>-0.32131999999999983</v>
      </c>
      <c r="BH465" s="7">
        <f t="shared" si="44"/>
        <v>-0.35161999999999999</v>
      </c>
      <c r="BI465" s="7">
        <f t="shared" si="48"/>
        <v>8.6599999999999996E-2</v>
      </c>
      <c r="BO465" s="8">
        <v>39873</v>
      </c>
      <c r="BP465">
        <v>-0.1</v>
      </c>
      <c r="BQ465">
        <v>1.8</v>
      </c>
    </row>
    <row r="466" spans="3:69" x14ac:dyDescent="0.3">
      <c r="C466" s="8">
        <v>39904</v>
      </c>
      <c r="D466">
        <v>-0.1</v>
      </c>
      <c r="E466">
        <v>-0.1</v>
      </c>
      <c r="F466">
        <v>1.6</v>
      </c>
      <c r="G466">
        <v>-0.1</v>
      </c>
      <c r="H466">
        <v>0.2</v>
      </c>
      <c r="I466">
        <v>-0.9</v>
      </c>
      <c r="J466">
        <v>-0.3</v>
      </c>
      <c r="K466">
        <v>-0.3</v>
      </c>
      <c r="L466">
        <v>-2</v>
      </c>
      <c r="M466">
        <v>0.8</v>
      </c>
      <c r="N466">
        <v>-2.2000000000000002</v>
      </c>
      <c r="O466">
        <v>-0.2</v>
      </c>
      <c r="P466">
        <v>100</v>
      </c>
      <c r="Q466">
        <v>95.88</v>
      </c>
      <c r="R466">
        <v>25.86</v>
      </c>
      <c r="S466">
        <v>20.39</v>
      </c>
      <c r="T466">
        <v>6.76</v>
      </c>
      <c r="U466">
        <v>3.44</v>
      </c>
      <c r="V466">
        <v>4.6399999999999997</v>
      </c>
      <c r="W466">
        <v>4.4800000000000004</v>
      </c>
      <c r="X466">
        <v>13.92</v>
      </c>
      <c r="Y466">
        <v>3.64</v>
      </c>
      <c r="Z466">
        <v>11</v>
      </c>
      <c r="AA466">
        <v>5.86</v>
      </c>
      <c r="AB466">
        <v>-3.6</v>
      </c>
      <c r="AC466">
        <v>7.4</v>
      </c>
      <c r="AG466" s="8">
        <v>39904</v>
      </c>
      <c r="AH466">
        <v>-4.0999999999999996</v>
      </c>
      <c r="AI466">
        <v>0.1</v>
      </c>
      <c r="AJ466">
        <v>0.1</v>
      </c>
      <c r="AK466">
        <v>-0.1</v>
      </c>
      <c r="AL466">
        <v>0.1</v>
      </c>
      <c r="AM466">
        <v>5.47</v>
      </c>
      <c r="AN466">
        <v>7.96</v>
      </c>
      <c r="AO466">
        <v>35.94</v>
      </c>
      <c r="AP466">
        <v>12.88</v>
      </c>
      <c r="AQ466">
        <v>37.75</v>
      </c>
      <c r="AT466" s="8">
        <v>39904</v>
      </c>
      <c r="AU466" s="2">
        <v>-0.1</v>
      </c>
      <c r="AV466">
        <v>-0.4</v>
      </c>
      <c r="AW466">
        <v>-0.4</v>
      </c>
      <c r="AX466">
        <v>0</v>
      </c>
      <c r="AY466" s="2">
        <v>0.1</v>
      </c>
      <c r="AZ466">
        <v>0.1</v>
      </c>
      <c r="BA466">
        <v>0.2</v>
      </c>
      <c r="BB466">
        <v>-0.2</v>
      </c>
      <c r="BD466" s="3">
        <f t="shared" si="43"/>
        <v>-0.1</v>
      </c>
      <c r="BE466" s="7">
        <f t="shared" si="45"/>
        <v>0.41376000000000007</v>
      </c>
      <c r="BF466" s="7">
        <f t="shared" si="46"/>
        <v>-0.26640000000000003</v>
      </c>
      <c r="BG466" s="7">
        <f t="shared" si="47"/>
        <v>-0.24736000000000008</v>
      </c>
      <c r="BH466" s="7">
        <f t="shared" si="44"/>
        <v>-0.18036999999999995</v>
      </c>
      <c r="BI466" s="7">
        <f t="shared" si="48"/>
        <v>2.487E-2</v>
      </c>
      <c r="BO466" s="8">
        <v>39904</v>
      </c>
      <c r="BP466">
        <v>-0.5</v>
      </c>
      <c r="BQ466">
        <v>1.4</v>
      </c>
    </row>
    <row r="467" spans="3:69" x14ac:dyDescent="0.3">
      <c r="C467" s="8">
        <v>39934</v>
      </c>
      <c r="D467">
        <v>-1.1000000000000001</v>
      </c>
      <c r="E467">
        <v>-1.1000000000000001</v>
      </c>
      <c r="F467">
        <v>1</v>
      </c>
      <c r="G467">
        <v>-0.1</v>
      </c>
      <c r="H467">
        <v>-3</v>
      </c>
      <c r="I467">
        <v>-1.6</v>
      </c>
      <c r="J467">
        <v>-0.1</v>
      </c>
      <c r="K467">
        <v>-0.2</v>
      </c>
      <c r="L467">
        <v>-5.6</v>
      </c>
      <c r="M467">
        <v>0.9</v>
      </c>
      <c r="N467">
        <v>-2.5</v>
      </c>
      <c r="O467">
        <v>-0.2</v>
      </c>
      <c r="P467">
        <v>100</v>
      </c>
      <c r="Q467">
        <v>95.88</v>
      </c>
      <c r="R467">
        <v>25.86</v>
      </c>
      <c r="S467">
        <v>20.39</v>
      </c>
      <c r="T467">
        <v>6.76</v>
      </c>
      <c r="U467">
        <v>3.44</v>
      </c>
      <c r="V467">
        <v>4.6399999999999997</v>
      </c>
      <c r="W467">
        <v>4.4800000000000004</v>
      </c>
      <c r="X467">
        <v>13.92</v>
      </c>
      <c r="Y467">
        <v>3.64</v>
      </c>
      <c r="Z467">
        <v>11</v>
      </c>
      <c r="AA467">
        <v>5.86</v>
      </c>
      <c r="AB467">
        <v>-11.5</v>
      </c>
      <c r="AC467">
        <v>7.4</v>
      </c>
      <c r="AG467" s="8">
        <v>39934</v>
      </c>
      <c r="AH467">
        <v>-4.5</v>
      </c>
      <c r="AI467">
        <v>0</v>
      </c>
      <c r="AJ467">
        <v>-2.2000000000000002</v>
      </c>
      <c r="AK467">
        <v>-0.1</v>
      </c>
      <c r="AL467">
        <v>-0.1</v>
      </c>
      <c r="AM467">
        <v>5.47</v>
      </c>
      <c r="AN467">
        <v>7.96</v>
      </c>
      <c r="AO467">
        <v>35.94</v>
      </c>
      <c r="AP467">
        <v>12.88</v>
      </c>
      <c r="AQ467">
        <v>37.75</v>
      </c>
      <c r="AT467" s="8">
        <v>39934</v>
      </c>
      <c r="AU467" s="2">
        <v>-1.1000000000000001</v>
      </c>
      <c r="AV467">
        <v>-0.5</v>
      </c>
      <c r="AW467">
        <v>-2</v>
      </c>
      <c r="AX467">
        <v>0</v>
      </c>
      <c r="AY467" s="2">
        <v>-0.2</v>
      </c>
      <c r="AZ467">
        <v>0</v>
      </c>
      <c r="BA467">
        <v>-0.2</v>
      </c>
      <c r="BB467">
        <v>0.1</v>
      </c>
      <c r="BD467" s="3">
        <f t="shared" si="43"/>
        <v>-1.1000000000000001</v>
      </c>
      <c r="BE467" s="7">
        <f t="shared" si="45"/>
        <v>0.2586</v>
      </c>
      <c r="BF467" s="7">
        <f t="shared" si="46"/>
        <v>-0.85100000000000009</v>
      </c>
      <c r="BG467" s="7">
        <f t="shared" si="47"/>
        <v>-0.50759999999999994</v>
      </c>
      <c r="BH467" s="7">
        <f t="shared" si="44"/>
        <v>-1.0368299999999999</v>
      </c>
      <c r="BI467" s="7">
        <f t="shared" si="48"/>
        <v>-5.0630000000000008E-2</v>
      </c>
      <c r="BO467" s="8">
        <v>39934</v>
      </c>
      <c r="BP467">
        <v>-0.1</v>
      </c>
      <c r="BQ467">
        <v>1.4</v>
      </c>
    </row>
    <row r="468" spans="3:69" x14ac:dyDescent="0.3">
      <c r="C468" s="8">
        <v>39965</v>
      </c>
      <c r="D468">
        <v>-1.8</v>
      </c>
      <c r="E468">
        <v>-1.7</v>
      </c>
      <c r="F468">
        <v>-0.2</v>
      </c>
      <c r="G468">
        <v>-0.2</v>
      </c>
      <c r="H468">
        <v>-5.2</v>
      </c>
      <c r="I468">
        <v>-1.7</v>
      </c>
      <c r="J468">
        <v>-0.4</v>
      </c>
      <c r="K468">
        <v>-0.3</v>
      </c>
      <c r="L468">
        <v>-6.6</v>
      </c>
      <c r="M468">
        <v>0.9</v>
      </c>
      <c r="N468">
        <v>-2.6</v>
      </c>
      <c r="O468">
        <v>-0.4</v>
      </c>
      <c r="P468">
        <v>100</v>
      </c>
      <c r="Q468">
        <v>95.88</v>
      </c>
      <c r="R468">
        <v>25.86</v>
      </c>
      <c r="S468">
        <v>20.39</v>
      </c>
      <c r="T468">
        <v>6.76</v>
      </c>
      <c r="U468">
        <v>3.44</v>
      </c>
      <c r="V468">
        <v>4.6399999999999997</v>
      </c>
      <c r="W468">
        <v>4.4800000000000004</v>
      </c>
      <c r="X468">
        <v>13.92</v>
      </c>
      <c r="Y468">
        <v>3.64</v>
      </c>
      <c r="Z468">
        <v>11</v>
      </c>
      <c r="AA468">
        <v>5.86</v>
      </c>
      <c r="AB468">
        <v>-14.7</v>
      </c>
      <c r="AC468">
        <v>7.4</v>
      </c>
      <c r="AG468" s="8">
        <v>39965</v>
      </c>
      <c r="AH468">
        <v>-4.5999999999999996</v>
      </c>
      <c r="AI468">
        <v>-0.3</v>
      </c>
      <c r="AJ468">
        <v>-3.7</v>
      </c>
      <c r="AK468">
        <v>-0.2</v>
      </c>
      <c r="AL468">
        <v>-0.2</v>
      </c>
      <c r="AM468">
        <v>5.47</v>
      </c>
      <c r="AN468">
        <v>7.96</v>
      </c>
      <c r="AO468">
        <v>35.94</v>
      </c>
      <c r="AP468">
        <v>12.88</v>
      </c>
      <c r="AQ468">
        <v>37.75</v>
      </c>
      <c r="AT468" s="8">
        <v>39965</v>
      </c>
      <c r="AU468" s="2">
        <v>-1.8</v>
      </c>
      <c r="AV468">
        <v>-0.7</v>
      </c>
      <c r="AW468">
        <v>-3.4</v>
      </c>
      <c r="AX468">
        <v>-0.2</v>
      </c>
      <c r="AY468" s="2">
        <v>-0.2</v>
      </c>
      <c r="AZ468">
        <v>-0.2</v>
      </c>
      <c r="BA468">
        <v>-0.5</v>
      </c>
      <c r="BB468">
        <v>-0.1</v>
      </c>
      <c r="BD468" s="3">
        <f t="shared" si="43"/>
        <v>-1.8</v>
      </c>
      <c r="BE468" s="7">
        <f t="shared" si="45"/>
        <v>-5.1720000000000009E-2</v>
      </c>
      <c r="BF468" s="7">
        <f t="shared" si="46"/>
        <v>-1.0878000000000001</v>
      </c>
      <c r="BG468" s="7">
        <f t="shared" si="47"/>
        <v>-0.66047999999999996</v>
      </c>
      <c r="BH468" s="7">
        <f t="shared" si="44"/>
        <v>-1.6052800000000003</v>
      </c>
      <c r="BI468" s="7">
        <f t="shared" si="48"/>
        <v>-0.10126000000000002</v>
      </c>
      <c r="BO468" s="8">
        <v>39965</v>
      </c>
      <c r="BP468">
        <v>-0.2</v>
      </c>
      <c r="BQ468">
        <v>0.9</v>
      </c>
    </row>
    <row r="469" spans="3:69" x14ac:dyDescent="0.3">
      <c r="C469" s="8">
        <v>39995</v>
      </c>
      <c r="D469">
        <v>-2.2000000000000002</v>
      </c>
      <c r="E469">
        <v>-2.2000000000000002</v>
      </c>
      <c r="F469">
        <v>-0.7</v>
      </c>
      <c r="G469">
        <v>-0.2</v>
      </c>
      <c r="H469">
        <v>-8.1</v>
      </c>
      <c r="I469">
        <v>-2.9</v>
      </c>
      <c r="J469">
        <v>-0.7</v>
      </c>
      <c r="K469">
        <v>0</v>
      </c>
      <c r="L469">
        <v>-7.4</v>
      </c>
      <c r="M469">
        <v>0.9</v>
      </c>
      <c r="N469">
        <v>-2.9</v>
      </c>
      <c r="O469">
        <v>-0.6</v>
      </c>
      <c r="P469">
        <v>100</v>
      </c>
      <c r="Q469">
        <v>95.88</v>
      </c>
      <c r="R469">
        <v>25.86</v>
      </c>
      <c r="S469">
        <v>20.39</v>
      </c>
      <c r="T469">
        <v>6.76</v>
      </c>
      <c r="U469">
        <v>3.44</v>
      </c>
      <c r="V469">
        <v>4.6399999999999997</v>
      </c>
      <c r="W469">
        <v>4.4800000000000004</v>
      </c>
      <c r="X469">
        <v>13.92</v>
      </c>
      <c r="Y469">
        <v>3.64</v>
      </c>
      <c r="Z469">
        <v>11</v>
      </c>
      <c r="AA469">
        <v>5.86</v>
      </c>
      <c r="AB469">
        <v>-17.5</v>
      </c>
      <c r="AC469">
        <v>7.4</v>
      </c>
      <c r="AG469" s="8">
        <v>39995</v>
      </c>
      <c r="AH469">
        <v>-4.8</v>
      </c>
      <c r="AI469">
        <v>-0.8</v>
      </c>
      <c r="AJ469">
        <v>-4.9000000000000004</v>
      </c>
      <c r="AK469">
        <v>-0.4</v>
      </c>
      <c r="AL469">
        <v>-0.3</v>
      </c>
      <c r="AM469">
        <v>5.47</v>
      </c>
      <c r="AN469">
        <v>7.96</v>
      </c>
      <c r="AO469">
        <v>35.94</v>
      </c>
      <c r="AP469">
        <v>12.88</v>
      </c>
      <c r="AQ469">
        <v>37.75</v>
      </c>
      <c r="AT469" s="8">
        <v>39995</v>
      </c>
      <c r="AU469" s="2">
        <v>-2.2000000000000002</v>
      </c>
      <c r="AV469">
        <v>-0.9</v>
      </c>
      <c r="AW469">
        <v>-4.2</v>
      </c>
      <c r="AX469">
        <v>-0.3</v>
      </c>
      <c r="AY469" s="2">
        <v>-0.3</v>
      </c>
      <c r="AZ469">
        <v>-0.3</v>
      </c>
      <c r="BA469">
        <v>-0.7</v>
      </c>
      <c r="BB469">
        <v>0.1</v>
      </c>
      <c r="BD469" s="3">
        <f t="shared" si="43"/>
        <v>-2.2000000000000002</v>
      </c>
      <c r="BE469" s="7">
        <f t="shared" si="45"/>
        <v>-0.18101999999999996</v>
      </c>
      <c r="BF469" s="7">
        <f t="shared" si="46"/>
        <v>-1.2949999999999999</v>
      </c>
      <c r="BG469" s="7">
        <f t="shared" si="47"/>
        <v>-0.72398000000000007</v>
      </c>
      <c r="BH469" s="7">
        <f t="shared" si="44"/>
        <v>-2.0872999999999999</v>
      </c>
      <c r="BI469" s="7">
        <f t="shared" si="48"/>
        <v>-0.16477</v>
      </c>
      <c r="BO469" s="8">
        <v>39995</v>
      </c>
      <c r="BP469">
        <v>-0.2</v>
      </c>
      <c r="BQ469">
        <v>0.5</v>
      </c>
    </row>
    <row r="470" spans="3:69" x14ac:dyDescent="0.3">
      <c r="C470" s="8">
        <v>40026</v>
      </c>
      <c r="D470">
        <v>-2.2000000000000002</v>
      </c>
      <c r="E470">
        <v>-2.4</v>
      </c>
      <c r="F470">
        <v>-0.1</v>
      </c>
      <c r="G470">
        <v>-0.2</v>
      </c>
      <c r="H470">
        <v>-9.1</v>
      </c>
      <c r="I470">
        <v>-3.1</v>
      </c>
      <c r="J470">
        <v>-0.6</v>
      </c>
      <c r="K470">
        <v>0</v>
      </c>
      <c r="L470">
        <v>-7.6</v>
      </c>
      <c r="M470">
        <v>0.9</v>
      </c>
      <c r="N470">
        <v>-3</v>
      </c>
      <c r="O470">
        <v>-0.7</v>
      </c>
      <c r="P470">
        <v>100</v>
      </c>
      <c r="Q470">
        <v>95.88</v>
      </c>
      <c r="R470">
        <v>25.86</v>
      </c>
      <c r="S470">
        <v>20.39</v>
      </c>
      <c r="T470">
        <v>6.76</v>
      </c>
      <c r="U470">
        <v>3.44</v>
      </c>
      <c r="V470">
        <v>4.6399999999999997</v>
      </c>
      <c r="W470">
        <v>4.4800000000000004</v>
      </c>
      <c r="X470">
        <v>13.92</v>
      </c>
      <c r="Y470">
        <v>3.64</v>
      </c>
      <c r="Z470">
        <v>11</v>
      </c>
      <c r="AA470">
        <v>5.86</v>
      </c>
      <c r="AB470">
        <v>-18.600000000000001</v>
      </c>
      <c r="AC470">
        <v>7.4</v>
      </c>
      <c r="AG470" s="8">
        <v>40026</v>
      </c>
      <c r="AH470">
        <v>-4.8</v>
      </c>
      <c r="AI470">
        <v>-0.7</v>
      </c>
      <c r="AJ470">
        <v>-4.8</v>
      </c>
      <c r="AK470">
        <v>-0.4</v>
      </c>
      <c r="AL470">
        <v>-0.4</v>
      </c>
      <c r="AM470">
        <v>5.47</v>
      </c>
      <c r="AN470">
        <v>7.96</v>
      </c>
      <c r="AO470">
        <v>35.94</v>
      </c>
      <c r="AP470">
        <v>12.88</v>
      </c>
      <c r="AQ470">
        <v>37.75</v>
      </c>
      <c r="AT470" s="8">
        <v>40026</v>
      </c>
      <c r="AU470" s="2">
        <v>-2.2000000000000002</v>
      </c>
      <c r="AV470">
        <v>-0.9</v>
      </c>
      <c r="AW470">
        <v>-4.0999999999999996</v>
      </c>
      <c r="AX470">
        <v>-0.4</v>
      </c>
      <c r="AY470" s="2">
        <v>0.3</v>
      </c>
      <c r="AZ470">
        <v>0.1</v>
      </c>
      <c r="BA470">
        <v>0.3</v>
      </c>
      <c r="BB470">
        <v>0.3</v>
      </c>
      <c r="BD470" s="3">
        <f t="shared" si="43"/>
        <v>-2.2000000000000002</v>
      </c>
      <c r="BE470" s="7">
        <f t="shared" si="45"/>
        <v>-2.5860000000000005E-2</v>
      </c>
      <c r="BF470" s="7">
        <f t="shared" si="46"/>
        <v>-1.3764000000000001</v>
      </c>
      <c r="BG470" s="7">
        <f t="shared" si="47"/>
        <v>-0.79773999999999989</v>
      </c>
      <c r="BH470" s="7">
        <f t="shared" si="44"/>
        <v>-2.0433999999999997</v>
      </c>
      <c r="BI470" s="7">
        <f t="shared" si="48"/>
        <v>-0.20252000000000003</v>
      </c>
      <c r="BO470" s="8">
        <v>40026</v>
      </c>
      <c r="BP470">
        <v>-0.1</v>
      </c>
      <c r="BQ470">
        <v>0.5</v>
      </c>
    </row>
    <row r="471" spans="3:69" x14ac:dyDescent="0.3">
      <c r="C471" s="8">
        <v>40057</v>
      </c>
      <c r="D471">
        <v>-2.2000000000000002</v>
      </c>
      <c r="E471">
        <v>-2.2999999999999998</v>
      </c>
      <c r="F471">
        <v>-0.5</v>
      </c>
      <c r="G471">
        <v>-0.2</v>
      </c>
      <c r="H471">
        <v>-9.1</v>
      </c>
      <c r="I471">
        <v>-3.5</v>
      </c>
      <c r="J471">
        <v>-1.2</v>
      </c>
      <c r="K471">
        <v>-0.3</v>
      </c>
      <c r="L471">
        <v>-6.1</v>
      </c>
      <c r="M471">
        <v>0.9</v>
      </c>
      <c r="N471">
        <v>-3.2</v>
      </c>
      <c r="O471">
        <v>-0.6</v>
      </c>
      <c r="P471">
        <v>100</v>
      </c>
      <c r="Q471">
        <v>95.88</v>
      </c>
      <c r="R471">
        <v>25.86</v>
      </c>
      <c r="S471">
        <v>20.39</v>
      </c>
      <c r="T471">
        <v>6.76</v>
      </c>
      <c r="U471">
        <v>3.44</v>
      </c>
      <c r="V471">
        <v>4.6399999999999997</v>
      </c>
      <c r="W471">
        <v>4.4800000000000004</v>
      </c>
      <c r="X471">
        <v>13.92</v>
      </c>
      <c r="Y471">
        <v>3.64</v>
      </c>
      <c r="Z471">
        <v>11</v>
      </c>
      <c r="AA471">
        <v>5.86</v>
      </c>
      <c r="AB471">
        <v>-16.3</v>
      </c>
      <c r="AC471">
        <v>7.4</v>
      </c>
      <c r="AG471" s="8">
        <v>40057</v>
      </c>
      <c r="AH471">
        <v>-4.9000000000000004</v>
      </c>
      <c r="AI471">
        <v>-1.2</v>
      </c>
      <c r="AJ471">
        <v>-4.4000000000000004</v>
      </c>
      <c r="AK471">
        <v>-0.4</v>
      </c>
      <c r="AL471">
        <v>-0.5</v>
      </c>
      <c r="AM471">
        <v>5.47</v>
      </c>
      <c r="AN471">
        <v>7.96</v>
      </c>
      <c r="AO471">
        <v>35.94</v>
      </c>
      <c r="AP471">
        <v>12.88</v>
      </c>
      <c r="AQ471">
        <v>37.75</v>
      </c>
      <c r="AT471" s="8">
        <v>40057</v>
      </c>
      <c r="AU471" s="2">
        <v>-2.2000000000000002</v>
      </c>
      <c r="AV471">
        <v>-1</v>
      </c>
      <c r="AW471">
        <v>-4</v>
      </c>
      <c r="AX471">
        <v>-0.4</v>
      </c>
      <c r="AY471" s="2">
        <v>0</v>
      </c>
      <c r="AZ471">
        <v>0.1</v>
      </c>
      <c r="BA471">
        <v>0.4</v>
      </c>
      <c r="BB471">
        <v>-0.4</v>
      </c>
      <c r="BD471" s="3">
        <f t="shared" si="43"/>
        <v>-2.2000000000000002</v>
      </c>
      <c r="BE471" s="7">
        <f t="shared" si="45"/>
        <v>-0.1293</v>
      </c>
      <c r="BF471" s="7">
        <f t="shared" si="46"/>
        <v>-1.2061999999999999</v>
      </c>
      <c r="BG471" s="7">
        <f t="shared" si="47"/>
        <v>-0.86450000000000005</v>
      </c>
      <c r="BH471" s="7">
        <f t="shared" si="44"/>
        <v>-1.9449099999999999</v>
      </c>
      <c r="BI471" s="7">
        <f t="shared" si="48"/>
        <v>-0.24027000000000001</v>
      </c>
      <c r="BO471" s="8">
        <v>40057</v>
      </c>
      <c r="BP471">
        <v>0</v>
      </c>
      <c r="BQ471">
        <v>0.2</v>
      </c>
    </row>
    <row r="472" spans="3:69" x14ac:dyDescent="0.3">
      <c r="C472" s="8">
        <v>40087</v>
      </c>
      <c r="D472">
        <v>-2.5</v>
      </c>
      <c r="E472">
        <v>-2.2000000000000002</v>
      </c>
      <c r="F472">
        <v>-2</v>
      </c>
      <c r="G472">
        <v>-0.3</v>
      </c>
      <c r="H472">
        <v>-9</v>
      </c>
      <c r="I472">
        <v>-3.8</v>
      </c>
      <c r="J472">
        <v>-1.4</v>
      </c>
      <c r="K472">
        <v>-0.4</v>
      </c>
      <c r="L472">
        <v>-4.5999999999999996</v>
      </c>
      <c r="M472">
        <v>0.8</v>
      </c>
      <c r="N472">
        <v>-3.5</v>
      </c>
      <c r="O472">
        <v>-0.6</v>
      </c>
      <c r="P472">
        <v>100</v>
      </c>
      <c r="Q472">
        <v>95.88</v>
      </c>
      <c r="R472">
        <v>25.86</v>
      </c>
      <c r="S472">
        <v>20.39</v>
      </c>
      <c r="T472">
        <v>6.76</v>
      </c>
      <c r="U472">
        <v>3.44</v>
      </c>
      <c r="V472">
        <v>4.6399999999999997</v>
      </c>
      <c r="W472">
        <v>4.4800000000000004</v>
      </c>
      <c r="X472">
        <v>13.92</v>
      </c>
      <c r="Y472">
        <v>3.64</v>
      </c>
      <c r="Z472">
        <v>11</v>
      </c>
      <c r="AA472">
        <v>5.86</v>
      </c>
      <c r="AB472">
        <v>-14.1</v>
      </c>
      <c r="AC472">
        <v>7.4</v>
      </c>
      <c r="AG472" s="8">
        <v>40087</v>
      </c>
      <c r="AH472">
        <v>-5.0999999999999996</v>
      </c>
      <c r="AI472">
        <v>-1.5</v>
      </c>
      <c r="AJ472">
        <v>-4.9000000000000004</v>
      </c>
      <c r="AK472">
        <v>-0.2</v>
      </c>
      <c r="AL472">
        <v>-0.6</v>
      </c>
      <c r="AM472">
        <v>5.47</v>
      </c>
      <c r="AN472">
        <v>7.96</v>
      </c>
      <c r="AO472">
        <v>35.94</v>
      </c>
      <c r="AP472">
        <v>12.88</v>
      </c>
      <c r="AQ472">
        <v>37.75</v>
      </c>
      <c r="AT472" s="8">
        <v>40087</v>
      </c>
      <c r="AU472" s="2">
        <v>-2.5</v>
      </c>
      <c r="AV472">
        <v>-1.1000000000000001</v>
      </c>
      <c r="AW472">
        <v>-4.4000000000000004</v>
      </c>
      <c r="AX472">
        <v>-0.5</v>
      </c>
      <c r="AY472" s="2">
        <v>-0.4</v>
      </c>
      <c r="AZ472">
        <v>0</v>
      </c>
      <c r="BA472">
        <v>-0.6</v>
      </c>
      <c r="BB472">
        <v>-0.1</v>
      </c>
      <c r="BD472" s="3">
        <f t="shared" si="43"/>
        <v>-2.5</v>
      </c>
      <c r="BE472" s="7">
        <f t="shared" si="45"/>
        <v>-0.51719999999999999</v>
      </c>
      <c r="BF472" s="7">
        <f t="shared" si="46"/>
        <v>-1.0434000000000001</v>
      </c>
      <c r="BG472" s="7">
        <f t="shared" si="47"/>
        <v>-0.93940000000000001</v>
      </c>
      <c r="BH472" s="7">
        <f t="shared" si="44"/>
        <v>-2.15943</v>
      </c>
      <c r="BI472" s="7">
        <f t="shared" si="48"/>
        <v>-0.25225999999999998</v>
      </c>
      <c r="BO472" s="8">
        <v>40087</v>
      </c>
      <c r="BP472">
        <v>-0.6</v>
      </c>
      <c r="BQ472">
        <v>-1.3</v>
      </c>
    </row>
    <row r="473" spans="3:69" x14ac:dyDescent="0.3">
      <c r="C473" s="8">
        <v>40118</v>
      </c>
      <c r="D473">
        <v>-1.9</v>
      </c>
      <c r="E473">
        <v>-1.7</v>
      </c>
      <c r="F473">
        <v>-2.1</v>
      </c>
      <c r="G473">
        <v>-0.3</v>
      </c>
      <c r="H473">
        <v>-6.9</v>
      </c>
      <c r="I473">
        <v>-4.2</v>
      </c>
      <c r="J473">
        <v>-1.6</v>
      </c>
      <c r="K473">
        <v>-0.1</v>
      </c>
      <c r="L473">
        <v>-1.6</v>
      </c>
      <c r="M473">
        <v>0.8</v>
      </c>
      <c r="N473">
        <v>-3.1</v>
      </c>
      <c r="O473">
        <v>-0.7</v>
      </c>
      <c r="P473">
        <v>100</v>
      </c>
      <c r="Q473">
        <v>95.88</v>
      </c>
      <c r="R473">
        <v>25.86</v>
      </c>
      <c r="S473">
        <v>20.39</v>
      </c>
      <c r="T473">
        <v>6.76</v>
      </c>
      <c r="U473">
        <v>3.44</v>
      </c>
      <c r="V473">
        <v>4.6399999999999997</v>
      </c>
      <c r="W473">
        <v>4.4800000000000004</v>
      </c>
      <c r="X473">
        <v>13.92</v>
      </c>
      <c r="Y473">
        <v>3.64</v>
      </c>
      <c r="Z473">
        <v>11</v>
      </c>
      <c r="AA473">
        <v>5.86</v>
      </c>
      <c r="AB473">
        <v>-7.9</v>
      </c>
      <c r="AC473">
        <v>7.4</v>
      </c>
      <c r="AG473" s="8">
        <v>40118</v>
      </c>
      <c r="AH473">
        <v>-5.2</v>
      </c>
      <c r="AI473">
        <v>-1.4</v>
      </c>
      <c r="AJ473">
        <v>-3.5</v>
      </c>
      <c r="AK473">
        <v>-0.3</v>
      </c>
      <c r="AL473">
        <v>-0.5</v>
      </c>
      <c r="AM473">
        <v>5.47</v>
      </c>
      <c r="AN473">
        <v>7.96</v>
      </c>
      <c r="AO473">
        <v>35.94</v>
      </c>
      <c r="AP473">
        <v>12.88</v>
      </c>
      <c r="AQ473">
        <v>37.75</v>
      </c>
      <c r="AT473" s="8">
        <v>40118</v>
      </c>
      <c r="AU473" s="2">
        <v>-1.9</v>
      </c>
      <c r="AV473">
        <v>-1</v>
      </c>
      <c r="AW473">
        <v>-3.3</v>
      </c>
      <c r="AX473">
        <v>-0.4</v>
      </c>
      <c r="AY473" s="2">
        <v>-0.2</v>
      </c>
      <c r="AZ473">
        <v>-0.1</v>
      </c>
      <c r="BA473">
        <v>-0.5</v>
      </c>
      <c r="BB473">
        <v>-0.1</v>
      </c>
      <c r="BD473" s="3">
        <f t="shared" si="43"/>
        <v>-1.9</v>
      </c>
      <c r="BE473" s="7">
        <f t="shared" si="45"/>
        <v>-0.5430600000000001</v>
      </c>
      <c r="BF473" s="7">
        <f t="shared" si="46"/>
        <v>-0.58460000000000012</v>
      </c>
      <c r="BG473" s="7">
        <f t="shared" si="47"/>
        <v>-0.77233999999999969</v>
      </c>
      <c r="BH473" s="7">
        <f t="shared" si="44"/>
        <v>-1.6537799999999998</v>
      </c>
      <c r="BI473" s="7">
        <f t="shared" si="48"/>
        <v>-0.22739000000000001</v>
      </c>
      <c r="BO473" s="8">
        <v>40118</v>
      </c>
      <c r="BP473">
        <v>-0.2</v>
      </c>
      <c r="BQ473">
        <v>-2</v>
      </c>
    </row>
    <row r="474" spans="3:69" x14ac:dyDescent="0.3">
      <c r="C474" s="8">
        <v>40148</v>
      </c>
      <c r="D474">
        <v>-1.7</v>
      </c>
      <c r="E474">
        <v>-1.3</v>
      </c>
      <c r="F474">
        <v>-2.5</v>
      </c>
      <c r="G474">
        <v>-0.4</v>
      </c>
      <c r="H474">
        <v>-4.9000000000000004</v>
      </c>
      <c r="I474">
        <v>-4.8</v>
      </c>
      <c r="J474">
        <v>-1.9</v>
      </c>
      <c r="K474">
        <v>-0.5</v>
      </c>
      <c r="L474">
        <v>0.5</v>
      </c>
      <c r="M474">
        <v>0.8</v>
      </c>
      <c r="N474">
        <v>-3.3</v>
      </c>
      <c r="O474">
        <v>-0.5</v>
      </c>
      <c r="P474">
        <v>100</v>
      </c>
      <c r="Q474">
        <v>95.88</v>
      </c>
      <c r="R474">
        <v>25.86</v>
      </c>
      <c r="S474">
        <v>20.39</v>
      </c>
      <c r="T474">
        <v>6.76</v>
      </c>
      <c r="U474">
        <v>3.44</v>
      </c>
      <c r="V474">
        <v>4.6399999999999997</v>
      </c>
      <c r="W474">
        <v>4.4800000000000004</v>
      </c>
      <c r="X474">
        <v>13.92</v>
      </c>
      <c r="Y474">
        <v>3.64</v>
      </c>
      <c r="Z474">
        <v>11</v>
      </c>
      <c r="AA474">
        <v>5.86</v>
      </c>
      <c r="AB474">
        <v>-2.4</v>
      </c>
      <c r="AC474">
        <v>7.4</v>
      </c>
      <c r="AG474" s="8">
        <v>40148</v>
      </c>
      <c r="AH474">
        <v>-5.6</v>
      </c>
      <c r="AI474">
        <v>-1.5</v>
      </c>
      <c r="AJ474">
        <v>-2.7</v>
      </c>
      <c r="AK474">
        <v>-0.2</v>
      </c>
      <c r="AL474">
        <v>-0.6</v>
      </c>
      <c r="AM474">
        <v>5.47</v>
      </c>
      <c r="AN474">
        <v>7.96</v>
      </c>
      <c r="AO474">
        <v>35.94</v>
      </c>
      <c r="AP474">
        <v>12.88</v>
      </c>
      <c r="AQ474">
        <v>37.75</v>
      </c>
      <c r="AT474" s="8">
        <v>40148</v>
      </c>
      <c r="AU474" s="2">
        <v>-1.7</v>
      </c>
      <c r="AV474">
        <v>-1.2</v>
      </c>
      <c r="AW474">
        <v>-2.7</v>
      </c>
      <c r="AX474">
        <v>-0.4</v>
      </c>
      <c r="AY474" s="2">
        <v>-0.2</v>
      </c>
      <c r="AZ474">
        <v>-0.2</v>
      </c>
      <c r="BA474">
        <v>-0.3</v>
      </c>
      <c r="BB474">
        <v>0.1</v>
      </c>
      <c r="BD474" s="3">
        <f t="shared" si="43"/>
        <v>-1.7</v>
      </c>
      <c r="BE474" s="7">
        <f t="shared" si="45"/>
        <v>-0.64650000000000007</v>
      </c>
      <c r="BF474" s="7">
        <f t="shared" si="46"/>
        <v>-0.17760000000000001</v>
      </c>
      <c r="BG474" s="7">
        <f t="shared" si="47"/>
        <v>-0.8758999999999999</v>
      </c>
      <c r="BH474" s="7">
        <f t="shared" si="44"/>
        <v>-1.3960999999999999</v>
      </c>
      <c r="BI474" s="7">
        <f t="shared" si="48"/>
        <v>-0.25225999999999998</v>
      </c>
      <c r="BO474" s="8">
        <v>40148</v>
      </c>
      <c r="BP474">
        <v>-0.4</v>
      </c>
      <c r="BQ474">
        <v>-2.5</v>
      </c>
    </row>
    <row r="475" spans="3:69" x14ac:dyDescent="0.3">
      <c r="C475" s="8">
        <v>40179</v>
      </c>
      <c r="D475">
        <v>-1.3</v>
      </c>
      <c r="E475">
        <v>-1.3</v>
      </c>
      <c r="F475">
        <v>-1.9</v>
      </c>
      <c r="G475">
        <v>-0.3</v>
      </c>
      <c r="H475">
        <v>-5.8</v>
      </c>
      <c r="I475">
        <v>-5.5</v>
      </c>
      <c r="J475">
        <v>-1.4</v>
      </c>
      <c r="K475">
        <v>-1.1000000000000001</v>
      </c>
      <c r="L475">
        <v>1.9</v>
      </c>
      <c r="M475">
        <v>0.8</v>
      </c>
      <c r="N475">
        <v>-3.1</v>
      </c>
      <c r="O475">
        <v>-0.5</v>
      </c>
      <c r="P475">
        <v>100</v>
      </c>
      <c r="Q475">
        <v>96.04</v>
      </c>
      <c r="R475">
        <v>25.25</v>
      </c>
      <c r="S475">
        <v>21.22</v>
      </c>
      <c r="T475">
        <v>7.04</v>
      </c>
      <c r="U475">
        <v>3.45</v>
      </c>
      <c r="V475">
        <v>4.05</v>
      </c>
      <c r="W475">
        <v>4.28</v>
      </c>
      <c r="X475">
        <v>14.21</v>
      </c>
      <c r="Y475">
        <v>3.34</v>
      </c>
      <c r="Z475">
        <v>11.450000000000001</v>
      </c>
      <c r="AA475">
        <v>5.69</v>
      </c>
      <c r="AB475">
        <v>-1</v>
      </c>
      <c r="AC475">
        <v>7.72</v>
      </c>
      <c r="AG475" s="8">
        <v>40179</v>
      </c>
      <c r="AH475">
        <v>-6.2</v>
      </c>
      <c r="AI475">
        <v>-1.2</v>
      </c>
      <c r="AJ475">
        <v>-1.9</v>
      </c>
      <c r="AK475">
        <v>-0.4</v>
      </c>
      <c r="AL475">
        <v>-0.6</v>
      </c>
      <c r="AM475">
        <v>6.6000000000000005</v>
      </c>
      <c r="AN475">
        <v>7.18</v>
      </c>
      <c r="AO475">
        <v>35.53</v>
      </c>
      <c r="AP475">
        <v>12</v>
      </c>
      <c r="AQ475">
        <v>38.69</v>
      </c>
      <c r="AT475" s="8">
        <v>40179</v>
      </c>
      <c r="AU475" s="2">
        <v>-1.3</v>
      </c>
      <c r="AV475">
        <v>-1.2</v>
      </c>
      <c r="AW475">
        <v>-2.2999999999999998</v>
      </c>
      <c r="AX475">
        <v>-0.5</v>
      </c>
      <c r="AY475" s="2">
        <v>-0.2</v>
      </c>
      <c r="AZ475">
        <v>-0.8</v>
      </c>
      <c r="BA475">
        <v>-0.3</v>
      </c>
      <c r="BB475">
        <v>-0.3</v>
      </c>
      <c r="BD475" s="3">
        <f t="shared" si="43"/>
        <v>-1.3</v>
      </c>
      <c r="BE475" s="7">
        <f t="shared" si="45"/>
        <v>-0.47974999999999995</v>
      </c>
      <c r="BF475" s="7">
        <f t="shared" si="46"/>
        <v>-7.400000000000001E-2</v>
      </c>
      <c r="BG475" s="7">
        <f t="shared" si="47"/>
        <v>-0.74625000000000008</v>
      </c>
      <c r="BH475" s="7">
        <f t="shared" si="44"/>
        <v>-1.1704300000000001</v>
      </c>
      <c r="BI475" s="7">
        <f t="shared" si="48"/>
        <v>-0.28014</v>
      </c>
      <c r="BO475" s="8">
        <v>40179</v>
      </c>
      <c r="BP475">
        <v>-0.3</v>
      </c>
      <c r="BQ475">
        <v>-2.7</v>
      </c>
    </row>
    <row r="476" spans="3:69" x14ac:dyDescent="0.3">
      <c r="C476" s="8">
        <v>40210</v>
      </c>
      <c r="D476">
        <v>-1.1000000000000001</v>
      </c>
      <c r="E476">
        <v>-1.2</v>
      </c>
      <c r="F476">
        <v>-1.4</v>
      </c>
      <c r="G476">
        <v>-0.2</v>
      </c>
      <c r="H476">
        <v>-5</v>
      </c>
      <c r="I476">
        <v>-5.3</v>
      </c>
      <c r="J476">
        <v>-1</v>
      </c>
      <c r="K476">
        <v>-1</v>
      </c>
      <c r="L476">
        <v>1.7</v>
      </c>
      <c r="M476">
        <v>0.6</v>
      </c>
      <c r="N476">
        <v>-2.6</v>
      </c>
      <c r="O476">
        <v>-0.6</v>
      </c>
      <c r="P476">
        <v>100</v>
      </c>
      <c r="Q476">
        <v>96.04</v>
      </c>
      <c r="R476">
        <v>25.25</v>
      </c>
      <c r="S476">
        <v>21.22</v>
      </c>
      <c r="T476">
        <v>7.04</v>
      </c>
      <c r="U476">
        <v>3.45</v>
      </c>
      <c r="V476">
        <v>4.05</v>
      </c>
      <c r="W476">
        <v>4.28</v>
      </c>
      <c r="X476">
        <v>14.21</v>
      </c>
      <c r="Y476">
        <v>3.34</v>
      </c>
      <c r="Z476">
        <v>11.450000000000001</v>
      </c>
      <c r="AA476">
        <v>5.69</v>
      </c>
      <c r="AB476">
        <v>-0.3</v>
      </c>
      <c r="AC476">
        <v>7.72</v>
      </c>
      <c r="AG476" s="8">
        <v>40210</v>
      </c>
      <c r="AH476">
        <v>-5.5</v>
      </c>
      <c r="AI476">
        <v>-1.4</v>
      </c>
      <c r="AJ476">
        <v>-1.4</v>
      </c>
      <c r="AK476">
        <v>-0.3</v>
      </c>
      <c r="AL476">
        <v>-0.4</v>
      </c>
      <c r="AM476">
        <v>6.6000000000000005</v>
      </c>
      <c r="AN476">
        <v>7.18</v>
      </c>
      <c r="AO476">
        <v>35.53</v>
      </c>
      <c r="AP476">
        <v>12</v>
      </c>
      <c r="AQ476">
        <v>38.69</v>
      </c>
      <c r="AT476" s="8">
        <v>40210</v>
      </c>
      <c r="AU476" s="2">
        <v>-1.1000000000000001</v>
      </c>
      <c r="AV476">
        <v>-1.1000000000000001</v>
      </c>
      <c r="AW476">
        <v>-1.9</v>
      </c>
      <c r="AX476">
        <v>-0.4</v>
      </c>
      <c r="AY476" s="2">
        <v>0</v>
      </c>
      <c r="AZ476">
        <v>-0.1</v>
      </c>
      <c r="BA476">
        <v>-0.1</v>
      </c>
      <c r="BB476">
        <v>0</v>
      </c>
      <c r="BD476" s="3">
        <f t="shared" si="43"/>
        <v>-1.1000000000000001</v>
      </c>
      <c r="BE476" s="7">
        <f t="shared" si="45"/>
        <v>-0.35349999999999993</v>
      </c>
      <c r="BF476" s="7">
        <f t="shared" si="46"/>
        <v>-2.2200000000000001E-2</v>
      </c>
      <c r="BG476" s="7">
        <f t="shared" si="47"/>
        <v>-0.72430000000000017</v>
      </c>
      <c r="BH476" s="7">
        <f t="shared" si="44"/>
        <v>-0.96093999999999991</v>
      </c>
      <c r="BI476" s="7">
        <f t="shared" si="48"/>
        <v>-0.19076000000000001</v>
      </c>
      <c r="BO476" s="8">
        <v>40210</v>
      </c>
      <c r="BP476">
        <v>-0.1</v>
      </c>
      <c r="BQ476">
        <v>-2.8</v>
      </c>
    </row>
    <row r="477" spans="3:69" x14ac:dyDescent="0.3">
      <c r="C477" s="8">
        <v>40238</v>
      </c>
      <c r="D477">
        <v>-1.1000000000000001</v>
      </c>
      <c r="E477">
        <v>-1.2</v>
      </c>
      <c r="F477">
        <v>-1.6</v>
      </c>
      <c r="G477">
        <v>-0.3</v>
      </c>
      <c r="H477">
        <v>-4.2</v>
      </c>
      <c r="I477">
        <v>-5.3</v>
      </c>
      <c r="J477">
        <v>-1.3</v>
      </c>
      <c r="K477">
        <v>-1.1000000000000001</v>
      </c>
      <c r="L477">
        <v>1.5</v>
      </c>
      <c r="M477">
        <v>0.8</v>
      </c>
      <c r="N477">
        <v>-2.7</v>
      </c>
      <c r="O477">
        <v>-0.3</v>
      </c>
      <c r="P477">
        <v>100</v>
      </c>
      <c r="Q477">
        <v>96.04</v>
      </c>
      <c r="R477">
        <v>25.25</v>
      </c>
      <c r="S477">
        <v>21.22</v>
      </c>
      <c r="T477">
        <v>7.04</v>
      </c>
      <c r="U477">
        <v>3.45</v>
      </c>
      <c r="V477">
        <v>4.05</v>
      </c>
      <c r="W477">
        <v>4.28</v>
      </c>
      <c r="X477">
        <v>14.21</v>
      </c>
      <c r="Y477">
        <v>3.34</v>
      </c>
      <c r="Z477">
        <v>11.450000000000001</v>
      </c>
      <c r="AA477">
        <v>5.69</v>
      </c>
      <c r="AB477">
        <v>0.1</v>
      </c>
      <c r="AC477">
        <v>7.72</v>
      </c>
      <c r="AG477" s="8">
        <v>40238</v>
      </c>
      <c r="AH477">
        <v>-5.7</v>
      </c>
      <c r="AI477">
        <v>-1.8</v>
      </c>
      <c r="AJ477">
        <v>-1.4</v>
      </c>
      <c r="AK477">
        <v>-0.3</v>
      </c>
      <c r="AL477">
        <v>-0.5</v>
      </c>
      <c r="AM477">
        <v>6.6000000000000005</v>
      </c>
      <c r="AN477">
        <v>7.18</v>
      </c>
      <c r="AO477">
        <v>35.53</v>
      </c>
      <c r="AP477">
        <v>12</v>
      </c>
      <c r="AQ477">
        <v>38.69</v>
      </c>
      <c r="AT477" s="8">
        <v>40238</v>
      </c>
      <c r="AU477" s="2">
        <v>-1.1000000000000001</v>
      </c>
      <c r="AV477">
        <v>-1.1000000000000001</v>
      </c>
      <c r="AW477">
        <v>-1.9</v>
      </c>
      <c r="AX477">
        <v>-0.5</v>
      </c>
      <c r="AY477" s="2">
        <v>0.3</v>
      </c>
      <c r="AZ477">
        <v>0.3</v>
      </c>
      <c r="BA477">
        <v>0.4</v>
      </c>
      <c r="BB477">
        <v>0.2</v>
      </c>
      <c r="BD477" s="3">
        <f t="shared" si="43"/>
        <v>-1.1000000000000001</v>
      </c>
      <c r="BE477" s="7">
        <f t="shared" si="45"/>
        <v>-0.40400000000000008</v>
      </c>
      <c r="BF477" s="7">
        <f t="shared" si="46"/>
        <v>7.4000000000000012E-3</v>
      </c>
      <c r="BG477" s="7">
        <f t="shared" si="47"/>
        <v>-0.70339999999999991</v>
      </c>
      <c r="BH477" s="7">
        <f t="shared" si="44"/>
        <v>-1.0028600000000001</v>
      </c>
      <c r="BI477" s="7">
        <f t="shared" si="48"/>
        <v>-0.22945000000000002</v>
      </c>
      <c r="BO477" s="8">
        <v>40238</v>
      </c>
      <c r="BP477">
        <v>-0.3</v>
      </c>
      <c r="BQ477">
        <v>-2.8</v>
      </c>
    </row>
    <row r="478" spans="3:69" x14ac:dyDescent="0.3">
      <c r="C478" s="8">
        <v>40269</v>
      </c>
      <c r="D478">
        <v>-1.2</v>
      </c>
      <c r="E478">
        <v>-1.5</v>
      </c>
      <c r="F478">
        <v>-0.7</v>
      </c>
      <c r="G478">
        <v>-0.3</v>
      </c>
      <c r="H478">
        <v>-4.0999999999999996</v>
      </c>
      <c r="I478">
        <v>-4.8</v>
      </c>
      <c r="J478">
        <v>-1.7</v>
      </c>
      <c r="K478">
        <v>-0.1</v>
      </c>
      <c r="L478">
        <v>1.9</v>
      </c>
      <c r="M478">
        <v>-13</v>
      </c>
      <c r="N478">
        <v>-1.8</v>
      </c>
      <c r="O478">
        <v>-0.4</v>
      </c>
      <c r="P478">
        <v>100</v>
      </c>
      <c r="Q478">
        <v>96.04</v>
      </c>
      <c r="R478">
        <v>25.25</v>
      </c>
      <c r="S478">
        <v>21.22</v>
      </c>
      <c r="T478">
        <v>7.04</v>
      </c>
      <c r="U478">
        <v>3.45</v>
      </c>
      <c r="V478">
        <v>4.05</v>
      </c>
      <c r="W478">
        <v>4.28</v>
      </c>
      <c r="X478">
        <v>14.21</v>
      </c>
      <c r="Y478">
        <v>3.34</v>
      </c>
      <c r="Z478">
        <v>11.450000000000001</v>
      </c>
      <c r="AA478">
        <v>5.69</v>
      </c>
      <c r="AB478">
        <v>0.6</v>
      </c>
      <c r="AC478">
        <v>7.72</v>
      </c>
      <c r="AG478" s="8">
        <v>40269</v>
      </c>
      <c r="AH478">
        <v>-4.8</v>
      </c>
      <c r="AI478">
        <v>-2</v>
      </c>
      <c r="AJ478">
        <v>-0.6</v>
      </c>
      <c r="AK478">
        <v>-3.2</v>
      </c>
      <c r="AL478">
        <v>-0.6</v>
      </c>
      <c r="AM478">
        <v>6.6000000000000005</v>
      </c>
      <c r="AN478">
        <v>7.18</v>
      </c>
      <c r="AO478">
        <v>35.53</v>
      </c>
      <c r="AP478">
        <v>12</v>
      </c>
      <c r="AQ478">
        <v>38.69</v>
      </c>
      <c r="AT478" s="8">
        <v>40269</v>
      </c>
      <c r="AU478" s="2">
        <v>-1.2</v>
      </c>
      <c r="AV478">
        <v>-1.6</v>
      </c>
      <c r="AW478">
        <v>-1.1000000000000001</v>
      </c>
      <c r="AX478">
        <v>-1.2</v>
      </c>
      <c r="AY478" s="2">
        <v>0</v>
      </c>
      <c r="AZ478">
        <v>-0.3</v>
      </c>
      <c r="BA478">
        <v>0.7</v>
      </c>
      <c r="BB478">
        <v>-0.6</v>
      </c>
      <c r="BD478" s="3">
        <f t="shared" si="43"/>
        <v>-1.2</v>
      </c>
      <c r="BE478" s="7">
        <f t="shared" si="45"/>
        <v>-0.17674999999999996</v>
      </c>
      <c r="BF478" s="7">
        <f t="shared" si="46"/>
        <v>4.4400000000000002E-2</v>
      </c>
      <c r="BG478" s="7">
        <f t="shared" si="47"/>
        <v>-1.06765</v>
      </c>
      <c r="BH478" s="7">
        <f t="shared" si="44"/>
        <v>-0.67358000000000007</v>
      </c>
      <c r="BI478" s="7">
        <f t="shared" si="48"/>
        <v>-0.61614000000000002</v>
      </c>
      <c r="BO478" s="8">
        <v>40269</v>
      </c>
      <c r="BP478">
        <v>0.1</v>
      </c>
      <c r="BQ478">
        <v>-2.2999999999999998</v>
      </c>
    </row>
    <row r="479" spans="3:69" x14ac:dyDescent="0.3">
      <c r="C479" s="8">
        <v>40299</v>
      </c>
      <c r="D479">
        <v>-0.9</v>
      </c>
      <c r="E479">
        <v>-1.2</v>
      </c>
      <c r="F479">
        <v>-0.9</v>
      </c>
      <c r="G479">
        <v>-0.4</v>
      </c>
      <c r="H479">
        <v>-0.5</v>
      </c>
      <c r="I479">
        <v>-4.7</v>
      </c>
      <c r="J479">
        <v>-1.8</v>
      </c>
      <c r="K479">
        <v>-0.3</v>
      </c>
      <c r="L479">
        <v>2.4</v>
      </c>
      <c r="M479">
        <v>-13</v>
      </c>
      <c r="N479">
        <v>-1.7</v>
      </c>
      <c r="O479">
        <v>-0.4</v>
      </c>
      <c r="P479">
        <v>100</v>
      </c>
      <c r="Q479">
        <v>96.04</v>
      </c>
      <c r="R479">
        <v>25.25</v>
      </c>
      <c r="S479">
        <v>21.22</v>
      </c>
      <c r="T479">
        <v>7.04</v>
      </c>
      <c r="U479">
        <v>3.45</v>
      </c>
      <c r="V479">
        <v>4.05</v>
      </c>
      <c r="W479">
        <v>4.28</v>
      </c>
      <c r="X479">
        <v>14.21</v>
      </c>
      <c r="Y479">
        <v>3.34</v>
      </c>
      <c r="Z479">
        <v>11.450000000000001</v>
      </c>
      <c r="AA479">
        <v>5.69</v>
      </c>
      <c r="AB479">
        <v>4.8</v>
      </c>
      <c r="AC479">
        <v>7.72</v>
      </c>
      <c r="AG479" s="8">
        <v>40299</v>
      </c>
      <c r="AH479">
        <v>-4.9000000000000004</v>
      </c>
      <c r="AI479">
        <v>-1.9</v>
      </c>
      <c r="AJ479">
        <v>0.2</v>
      </c>
      <c r="AK479">
        <v>-3.3</v>
      </c>
      <c r="AL479">
        <v>-0.5</v>
      </c>
      <c r="AM479">
        <v>6.6000000000000005</v>
      </c>
      <c r="AN479">
        <v>7.18</v>
      </c>
      <c r="AO479">
        <v>35.53</v>
      </c>
      <c r="AP479">
        <v>12</v>
      </c>
      <c r="AQ479">
        <v>38.69</v>
      </c>
      <c r="AT479" s="8">
        <v>40299</v>
      </c>
      <c r="AU479" s="2">
        <v>-0.9</v>
      </c>
      <c r="AV479">
        <v>-1.6</v>
      </c>
      <c r="AW479">
        <v>-0.7</v>
      </c>
      <c r="AX479">
        <v>-1.3</v>
      </c>
      <c r="AY479" s="2">
        <v>-0.1</v>
      </c>
      <c r="AZ479">
        <v>-0.2</v>
      </c>
      <c r="BA479">
        <v>-0.1</v>
      </c>
      <c r="BB479">
        <v>0</v>
      </c>
      <c r="BD479" s="3">
        <f t="shared" si="43"/>
        <v>-0.9</v>
      </c>
      <c r="BE479" s="7">
        <f t="shared" si="45"/>
        <v>-0.22725000000000001</v>
      </c>
      <c r="BF479" s="7">
        <f t="shared" si="46"/>
        <v>0.35520000000000002</v>
      </c>
      <c r="BG479" s="7">
        <f t="shared" si="47"/>
        <v>-1.0279499999999999</v>
      </c>
      <c r="BH479" s="7">
        <f t="shared" si="44"/>
        <v>-0.38875999999999999</v>
      </c>
      <c r="BI479" s="7">
        <f t="shared" si="48"/>
        <v>-0.58944999999999992</v>
      </c>
      <c r="BO479" s="8">
        <v>40299</v>
      </c>
      <c r="BP479">
        <v>-0.1</v>
      </c>
      <c r="BQ479">
        <v>-2.2999999999999998</v>
      </c>
    </row>
    <row r="480" spans="3:69" x14ac:dyDescent="0.3">
      <c r="C480" s="8">
        <v>40330</v>
      </c>
      <c r="D480">
        <v>-0.7</v>
      </c>
      <c r="E480">
        <v>-1</v>
      </c>
      <c r="F480">
        <v>-0.1</v>
      </c>
      <c r="G480">
        <v>-0.4</v>
      </c>
      <c r="H480">
        <v>0.8</v>
      </c>
      <c r="I480">
        <v>-4.9000000000000004</v>
      </c>
      <c r="J480">
        <v>-1.6</v>
      </c>
      <c r="K480">
        <v>0</v>
      </c>
      <c r="L480">
        <v>1.4</v>
      </c>
      <c r="M480">
        <v>-13</v>
      </c>
      <c r="N480">
        <v>-1.4</v>
      </c>
      <c r="O480">
        <v>-0.4</v>
      </c>
      <c r="P480">
        <v>100</v>
      </c>
      <c r="Q480">
        <v>96.04</v>
      </c>
      <c r="R480">
        <v>25.25</v>
      </c>
      <c r="S480">
        <v>21.22</v>
      </c>
      <c r="T480">
        <v>7.04</v>
      </c>
      <c r="U480">
        <v>3.45</v>
      </c>
      <c r="V480">
        <v>4.05</v>
      </c>
      <c r="W480">
        <v>4.28</v>
      </c>
      <c r="X480">
        <v>14.21</v>
      </c>
      <c r="Y480">
        <v>3.34</v>
      </c>
      <c r="Z480">
        <v>11.450000000000001</v>
      </c>
      <c r="AA480">
        <v>5.69</v>
      </c>
      <c r="AB480">
        <v>4.5</v>
      </c>
      <c r="AC480">
        <v>7.72</v>
      </c>
      <c r="AG480" s="8">
        <v>40330</v>
      </c>
      <c r="AH480">
        <v>-4.9000000000000004</v>
      </c>
      <c r="AI480">
        <v>-1.8</v>
      </c>
      <c r="AJ480">
        <v>0.7</v>
      </c>
      <c r="AK480">
        <v>-3.2</v>
      </c>
      <c r="AL480">
        <v>-0.5</v>
      </c>
      <c r="AM480">
        <v>6.6000000000000005</v>
      </c>
      <c r="AN480">
        <v>7.18</v>
      </c>
      <c r="AO480">
        <v>35.53</v>
      </c>
      <c r="AP480">
        <v>12</v>
      </c>
      <c r="AQ480">
        <v>38.69</v>
      </c>
      <c r="AT480" s="8">
        <v>40330</v>
      </c>
      <c r="AU480" s="2">
        <v>-0.7</v>
      </c>
      <c r="AV480">
        <v>-1.5</v>
      </c>
      <c r="AW480">
        <v>-0.2</v>
      </c>
      <c r="AX480">
        <v>-1.2</v>
      </c>
      <c r="AY480" s="2">
        <v>-0.2</v>
      </c>
      <c r="AZ480">
        <v>-0.2</v>
      </c>
      <c r="BA480">
        <v>-0.4</v>
      </c>
      <c r="BB480">
        <v>0</v>
      </c>
      <c r="BD480" s="3">
        <f t="shared" si="43"/>
        <v>-0.7</v>
      </c>
      <c r="BE480" s="7">
        <f t="shared" si="45"/>
        <v>-2.5250000000000005E-2</v>
      </c>
      <c r="BF480" s="7">
        <f t="shared" si="46"/>
        <v>0.33300000000000002</v>
      </c>
      <c r="BG480" s="7">
        <f t="shared" si="47"/>
        <v>-1.0077499999999999</v>
      </c>
      <c r="BH480" s="7">
        <f t="shared" si="44"/>
        <v>-0.20393000000000006</v>
      </c>
      <c r="BI480" s="7">
        <f t="shared" si="48"/>
        <v>-0.57745000000000002</v>
      </c>
      <c r="BO480" s="8">
        <v>40330</v>
      </c>
      <c r="BP480">
        <v>-0.3</v>
      </c>
      <c r="BQ480">
        <v>-2.4</v>
      </c>
    </row>
    <row r="481" spans="3:69" x14ac:dyDescent="0.3">
      <c r="C481" s="8">
        <v>40360</v>
      </c>
      <c r="D481">
        <v>-0.9</v>
      </c>
      <c r="E481">
        <v>-1.1000000000000001</v>
      </c>
      <c r="F481">
        <v>-0.5</v>
      </c>
      <c r="G481">
        <v>-0.4</v>
      </c>
      <c r="H481">
        <v>1.8</v>
      </c>
      <c r="I481">
        <v>-4.5</v>
      </c>
      <c r="J481">
        <v>-1</v>
      </c>
      <c r="K481">
        <v>-0.5</v>
      </c>
      <c r="L481">
        <v>0.6</v>
      </c>
      <c r="M481">
        <v>-13</v>
      </c>
      <c r="N481">
        <v>-1.5</v>
      </c>
      <c r="O481">
        <v>-0.3</v>
      </c>
      <c r="P481">
        <v>100</v>
      </c>
      <c r="Q481">
        <v>96.04</v>
      </c>
      <c r="R481">
        <v>25.25</v>
      </c>
      <c r="S481">
        <v>21.22</v>
      </c>
      <c r="T481">
        <v>7.04</v>
      </c>
      <c r="U481">
        <v>3.45</v>
      </c>
      <c r="V481">
        <v>4.05</v>
      </c>
      <c r="W481">
        <v>4.28</v>
      </c>
      <c r="X481">
        <v>14.21</v>
      </c>
      <c r="Y481">
        <v>3.34</v>
      </c>
      <c r="Z481">
        <v>11.450000000000001</v>
      </c>
      <c r="AA481">
        <v>5.69</v>
      </c>
      <c r="AB481">
        <v>3.7</v>
      </c>
      <c r="AC481">
        <v>7.72</v>
      </c>
      <c r="AG481" s="8">
        <v>40360</v>
      </c>
      <c r="AH481">
        <v>-5</v>
      </c>
      <c r="AI481">
        <v>-1.5</v>
      </c>
      <c r="AJ481">
        <v>0.2</v>
      </c>
      <c r="AK481">
        <v>-3.2</v>
      </c>
      <c r="AL481">
        <v>-0.5</v>
      </c>
      <c r="AM481">
        <v>6.6000000000000005</v>
      </c>
      <c r="AN481">
        <v>7.18</v>
      </c>
      <c r="AO481">
        <v>35.53</v>
      </c>
      <c r="AP481">
        <v>12</v>
      </c>
      <c r="AQ481">
        <v>38.69</v>
      </c>
      <c r="AT481" s="8">
        <v>40360</v>
      </c>
      <c r="AU481" s="2">
        <v>-0.9</v>
      </c>
      <c r="AV481">
        <v>-1.5</v>
      </c>
      <c r="AW481">
        <v>-0.6</v>
      </c>
      <c r="AX481">
        <v>-1.2</v>
      </c>
      <c r="AY481" s="2">
        <v>-0.6</v>
      </c>
      <c r="AZ481">
        <v>-0.5</v>
      </c>
      <c r="BA481">
        <v>-1.2</v>
      </c>
      <c r="BB481">
        <v>0.1</v>
      </c>
      <c r="BD481" s="3">
        <f t="shared" si="43"/>
        <v>-0.9</v>
      </c>
      <c r="BE481" s="7">
        <f t="shared" si="45"/>
        <v>-0.12625</v>
      </c>
      <c r="BF481" s="7">
        <f t="shared" si="46"/>
        <v>0.27380000000000004</v>
      </c>
      <c r="BG481" s="7">
        <f t="shared" si="47"/>
        <v>-1.0475500000000002</v>
      </c>
      <c r="BH481" s="7">
        <f t="shared" si="44"/>
        <v>-0.36663999999999997</v>
      </c>
      <c r="BI481" s="7">
        <f t="shared" si="48"/>
        <v>-0.57745000000000002</v>
      </c>
      <c r="BO481" s="8">
        <v>40360</v>
      </c>
      <c r="BP481">
        <v>-0.8</v>
      </c>
      <c r="BQ481">
        <v>-2.8</v>
      </c>
    </row>
    <row r="482" spans="3:69" x14ac:dyDescent="0.3">
      <c r="C482" s="8">
        <v>40391</v>
      </c>
      <c r="D482">
        <v>-0.9</v>
      </c>
      <c r="E482">
        <v>-1</v>
      </c>
      <c r="F482">
        <v>-0.7</v>
      </c>
      <c r="G482">
        <v>-0.5</v>
      </c>
      <c r="H482">
        <v>2.8</v>
      </c>
      <c r="I482">
        <v>-4.4000000000000004</v>
      </c>
      <c r="J482">
        <v>-0.8</v>
      </c>
      <c r="K482">
        <v>-0.7</v>
      </c>
      <c r="L482">
        <v>0.6</v>
      </c>
      <c r="M482">
        <v>-13</v>
      </c>
      <c r="N482">
        <v>-1.5</v>
      </c>
      <c r="O482">
        <v>-0.3</v>
      </c>
      <c r="P482">
        <v>100</v>
      </c>
      <c r="Q482">
        <v>96.04</v>
      </c>
      <c r="R482">
        <v>25.25</v>
      </c>
      <c r="S482">
        <v>21.22</v>
      </c>
      <c r="T482">
        <v>7.04</v>
      </c>
      <c r="U482">
        <v>3.45</v>
      </c>
      <c r="V482">
        <v>4.05</v>
      </c>
      <c r="W482">
        <v>4.28</v>
      </c>
      <c r="X482">
        <v>14.21</v>
      </c>
      <c r="Y482">
        <v>3.34</v>
      </c>
      <c r="Z482">
        <v>11.450000000000001</v>
      </c>
      <c r="AA482">
        <v>5.69</v>
      </c>
      <c r="AB482">
        <v>4.3</v>
      </c>
      <c r="AC482">
        <v>7.72</v>
      </c>
      <c r="AG482" s="8">
        <v>40391</v>
      </c>
      <c r="AH482">
        <v>-5.4</v>
      </c>
      <c r="AI482">
        <v>-1.5</v>
      </c>
      <c r="AJ482">
        <v>0.1</v>
      </c>
      <c r="AK482">
        <v>-3.1</v>
      </c>
      <c r="AL482">
        <v>-0.4</v>
      </c>
      <c r="AM482">
        <v>6.6000000000000005</v>
      </c>
      <c r="AN482">
        <v>7.18</v>
      </c>
      <c r="AO482">
        <v>35.53</v>
      </c>
      <c r="AP482">
        <v>12</v>
      </c>
      <c r="AQ482">
        <v>38.69</v>
      </c>
      <c r="AT482" s="8">
        <v>40391</v>
      </c>
      <c r="AU482" s="2">
        <v>-0.9</v>
      </c>
      <c r="AV482">
        <v>-1.5</v>
      </c>
      <c r="AW482">
        <v>-0.6</v>
      </c>
      <c r="AX482">
        <v>-1.1000000000000001</v>
      </c>
      <c r="AY482" s="2">
        <v>0.1</v>
      </c>
      <c r="AZ482">
        <v>0</v>
      </c>
      <c r="BA482">
        <v>-0.2</v>
      </c>
      <c r="BB482">
        <v>0.5</v>
      </c>
      <c r="BD482" s="3">
        <f t="shared" si="43"/>
        <v>-0.9</v>
      </c>
      <c r="BE482" s="7">
        <f t="shared" si="45"/>
        <v>-0.17674999999999996</v>
      </c>
      <c r="BF482" s="7">
        <f t="shared" si="46"/>
        <v>0.31819999999999998</v>
      </c>
      <c r="BG482" s="7">
        <f t="shared" si="47"/>
        <v>-1.04145</v>
      </c>
      <c r="BH482" s="7">
        <f t="shared" si="44"/>
        <v>-0.42857000000000012</v>
      </c>
      <c r="BI482" s="7">
        <f t="shared" si="48"/>
        <v>-0.52676000000000001</v>
      </c>
      <c r="BO482" s="8">
        <v>40391</v>
      </c>
      <c r="BP482">
        <v>-0.4</v>
      </c>
      <c r="BQ482">
        <v>-3</v>
      </c>
    </row>
    <row r="483" spans="3:69" x14ac:dyDescent="0.3">
      <c r="C483" s="8">
        <v>40422</v>
      </c>
      <c r="D483">
        <v>-0.6</v>
      </c>
      <c r="E483">
        <v>-1.1000000000000001</v>
      </c>
      <c r="F483">
        <v>0.6</v>
      </c>
      <c r="G483">
        <v>-0.5</v>
      </c>
      <c r="H483">
        <v>3.3</v>
      </c>
      <c r="I483">
        <v>-4.2</v>
      </c>
      <c r="J483">
        <v>-0.9</v>
      </c>
      <c r="K483">
        <v>-0.5</v>
      </c>
      <c r="L483">
        <v>0</v>
      </c>
      <c r="M483">
        <v>-12.9</v>
      </c>
      <c r="N483">
        <v>-1.3</v>
      </c>
      <c r="O483">
        <v>-0.3</v>
      </c>
      <c r="P483">
        <v>100</v>
      </c>
      <c r="Q483">
        <v>96.04</v>
      </c>
      <c r="R483">
        <v>25.25</v>
      </c>
      <c r="S483">
        <v>21.22</v>
      </c>
      <c r="T483">
        <v>7.04</v>
      </c>
      <c r="U483">
        <v>3.45</v>
      </c>
      <c r="V483">
        <v>4.05</v>
      </c>
      <c r="W483">
        <v>4.28</v>
      </c>
      <c r="X483">
        <v>14.21</v>
      </c>
      <c r="Y483">
        <v>3.34</v>
      </c>
      <c r="Z483">
        <v>11.450000000000001</v>
      </c>
      <c r="AA483">
        <v>5.69</v>
      </c>
      <c r="AB483">
        <v>3.7</v>
      </c>
      <c r="AC483">
        <v>7.72</v>
      </c>
      <c r="AG483" s="8">
        <v>40422</v>
      </c>
      <c r="AH483">
        <v>-5.2</v>
      </c>
      <c r="AI483">
        <v>-1.5</v>
      </c>
      <c r="AJ483">
        <v>1</v>
      </c>
      <c r="AK483">
        <v>-3.2</v>
      </c>
      <c r="AL483">
        <v>-0.4</v>
      </c>
      <c r="AM483">
        <v>6.6000000000000005</v>
      </c>
      <c r="AN483">
        <v>7.18</v>
      </c>
      <c r="AO483">
        <v>35.53</v>
      </c>
      <c r="AP483">
        <v>12</v>
      </c>
      <c r="AQ483">
        <v>38.69</v>
      </c>
      <c r="AT483" s="8">
        <v>40422</v>
      </c>
      <c r="AU483" s="2">
        <v>-0.6</v>
      </c>
      <c r="AV483">
        <v>-1.5</v>
      </c>
      <c r="AW483">
        <v>0</v>
      </c>
      <c r="AX483">
        <v>-1.1000000000000001</v>
      </c>
      <c r="AY483" s="2">
        <v>0.2</v>
      </c>
      <c r="AZ483">
        <v>0</v>
      </c>
      <c r="BA483">
        <v>0.8</v>
      </c>
      <c r="BB483">
        <v>-0.4</v>
      </c>
      <c r="BD483" s="3">
        <f t="shared" si="43"/>
        <v>-0.6</v>
      </c>
      <c r="BE483" s="7">
        <f t="shared" si="45"/>
        <v>0.1515</v>
      </c>
      <c r="BF483" s="7">
        <f t="shared" si="46"/>
        <v>0.27380000000000004</v>
      </c>
      <c r="BG483" s="7">
        <f t="shared" si="47"/>
        <v>-1.0253000000000001</v>
      </c>
      <c r="BH483" s="7">
        <f t="shared" si="44"/>
        <v>-9.5600000000000018E-2</v>
      </c>
      <c r="BI483" s="7">
        <f t="shared" si="48"/>
        <v>-0.53876000000000002</v>
      </c>
      <c r="BO483" s="8">
        <v>40422</v>
      </c>
      <c r="BP483">
        <v>-0.2</v>
      </c>
      <c r="BQ483">
        <v>-3.3</v>
      </c>
    </row>
    <row r="484" spans="3:69" x14ac:dyDescent="0.3">
      <c r="C484" s="8">
        <v>40452</v>
      </c>
      <c r="D484">
        <v>0.2</v>
      </c>
      <c r="E484">
        <v>-0.6</v>
      </c>
      <c r="F484">
        <v>1.6</v>
      </c>
      <c r="G484">
        <v>-0.5</v>
      </c>
      <c r="H484">
        <v>3.5</v>
      </c>
      <c r="I484">
        <v>-4.0999999999999996</v>
      </c>
      <c r="J484">
        <v>-1.1000000000000001</v>
      </c>
      <c r="K484">
        <v>0</v>
      </c>
      <c r="L484">
        <v>0</v>
      </c>
      <c r="M484">
        <v>-13</v>
      </c>
      <c r="N484">
        <v>-0.9</v>
      </c>
      <c r="O484">
        <v>6.6</v>
      </c>
      <c r="P484">
        <v>100</v>
      </c>
      <c r="Q484">
        <v>96.04</v>
      </c>
      <c r="R484">
        <v>25.25</v>
      </c>
      <c r="S484">
        <v>21.22</v>
      </c>
      <c r="T484">
        <v>7.04</v>
      </c>
      <c r="U484">
        <v>3.45</v>
      </c>
      <c r="V484">
        <v>4.05</v>
      </c>
      <c r="W484">
        <v>4.28</v>
      </c>
      <c r="X484">
        <v>14.21</v>
      </c>
      <c r="Y484">
        <v>3.34</v>
      </c>
      <c r="Z484">
        <v>11.450000000000001</v>
      </c>
      <c r="AA484">
        <v>5.69</v>
      </c>
      <c r="AB484">
        <v>4</v>
      </c>
      <c r="AC484">
        <v>7.72</v>
      </c>
      <c r="AG484" s="8">
        <v>40452</v>
      </c>
      <c r="AH484">
        <v>-4.9000000000000004</v>
      </c>
      <c r="AI484">
        <v>-1.4</v>
      </c>
      <c r="AJ484">
        <v>2.5</v>
      </c>
      <c r="AK484">
        <v>-2.2000000000000002</v>
      </c>
      <c r="AL484">
        <v>-0.3</v>
      </c>
      <c r="AM484">
        <v>6.6000000000000005</v>
      </c>
      <c r="AN484">
        <v>7.18</v>
      </c>
      <c r="AO484">
        <v>35.53</v>
      </c>
      <c r="AP484">
        <v>12</v>
      </c>
      <c r="AQ484">
        <v>38.69</v>
      </c>
      <c r="AT484" s="8">
        <v>40452</v>
      </c>
      <c r="AU484" s="2">
        <v>0.2</v>
      </c>
      <c r="AV484">
        <v>-0.8</v>
      </c>
      <c r="AW484">
        <v>1.2</v>
      </c>
      <c r="AX484">
        <v>-0.8</v>
      </c>
      <c r="AY484" s="2">
        <v>0.3</v>
      </c>
      <c r="AZ484">
        <v>0.5</v>
      </c>
      <c r="BA484">
        <v>0.3</v>
      </c>
      <c r="BB484">
        <v>0.4</v>
      </c>
      <c r="BD484" s="3">
        <f t="shared" si="43"/>
        <v>0.2</v>
      </c>
      <c r="BE484" s="7">
        <f t="shared" si="45"/>
        <v>0.40400000000000008</v>
      </c>
      <c r="BF484" s="7">
        <f t="shared" si="46"/>
        <v>0.29600000000000004</v>
      </c>
      <c r="BG484" s="7">
        <f t="shared" si="47"/>
        <v>-0.50000000000000011</v>
      </c>
      <c r="BH484" s="7">
        <f t="shared" si="44"/>
        <v>0.46433000000000002</v>
      </c>
      <c r="BI484" s="7">
        <f t="shared" si="48"/>
        <v>-0.38007000000000007</v>
      </c>
      <c r="BO484" s="8">
        <v>40452</v>
      </c>
      <c r="BP484">
        <v>-2.4</v>
      </c>
      <c r="BQ484">
        <v>-4.7</v>
      </c>
    </row>
    <row r="485" spans="3:69" x14ac:dyDescent="0.3">
      <c r="C485" s="8">
        <v>40483</v>
      </c>
      <c r="D485">
        <v>0.1</v>
      </c>
      <c r="E485">
        <v>-0.5</v>
      </c>
      <c r="F485">
        <v>1.5</v>
      </c>
      <c r="G485">
        <v>-0.5</v>
      </c>
      <c r="H485">
        <v>3</v>
      </c>
      <c r="I485">
        <v>-3.8</v>
      </c>
      <c r="J485">
        <v>-0.8</v>
      </c>
      <c r="K485">
        <v>-0.2</v>
      </c>
      <c r="L485">
        <v>0.2</v>
      </c>
      <c r="M485">
        <v>-13</v>
      </c>
      <c r="N485">
        <v>-1.1000000000000001</v>
      </c>
      <c r="O485">
        <v>6.7</v>
      </c>
      <c r="P485">
        <v>100</v>
      </c>
      <c r="Q485">
        <v>96.04</v>
      </c>
      <c r="R485">
        <v>25.25</v>
      </c>
      <c r="S485">
        <v>21.22</v>
      </c>
      <c r="T485">
        <v>7.04</v>
      </c>
      <c r="U485">
        <v>3.45</v>
      </c>
      <c r="V485">
        <v>4.05</v>
      </c>
      <c r="W485">
        <v>4.28</v>
      </c>
      <c r="X485">
        <v>14.21</v>
      </c>
      <c r="Y485">
        <v>3.34</v>
      </c>
      <c r="Z485">
        <v>11.450000000000001</v>
      </c>
      <c r="AA485">
        <v>5.69</v>
      </c>
      <c r="AB485">
        <v>3.9</v>
      </c>
      <c r="AC485">
        <v>7.72</v>
      </c>
      <c r="AG485" s="8">
        <v>40483</v>
      </c>
      <c r="AH485">
        <v>-4.7</v>
      </c>
      <c r="AI485">
        <v>-1.4</v>
      </c>
      <c r="AJ485">
        <v>2.5</v>
      </c>
      <c r="AK485">
        <v>-2.2000000000000002</v>
      </c>
      <c r="AL485">
        <v>-0.4</v>
      </c>
      <c r="AM485">
        <v>6.6000000000000005</v>
      </c>
      <c r="AN485">
        <v>7.18</v>
      </c>
      <c r="AO485">
        <v>35.53</v>
      </c>
      <c r="AP485">
        <v>12</v>
      </c>
      <c r="AQ485">
        <v>38.69</v>
      </c>
      <c r="AT485" s="8">
        <v>40483</v>
      </c>
      <c r="AU485" s="2">
        <v>0.1</v>
      </c>
      <c r="AV485">
        <v>-0.9</v>
      </c>
      <c r="AW485">
        <v>1.2</v>
      </c>
      <c r="AX485">
        <v>-0.8</v>
      </c>
      <c r="AY485" s="2">
        <v>-0.3</v>
      </c>
      <c r="AZ485">
        <v>-0.3</v>
      </c>
      <c r="BA485">
        <v>-0.4</v>
      </c>
      <c r="BB485">
        <v>-0.3</v>
      </c>
      <c r="BD485" s="3">
        <f t="shared" si="43"/>
        <v>0.1</v>
      </c>
      <c r="BE485" s="7">
        <f t="shared" si="45"/>
        <v>0.37874999999999998</v>
      </c>
      <c r="BF485" s="7">
        <f t="shared" si="46"/>
        <v>0.28859999999999997</v>
      </c>
      <c r="BG485" s="7">
        <f t="shared" si="47"/>
        <v>-0.56734999999999991</v>
      </c>
      <c r="BH485" s="7">
        <f t="shared" si="44"/>
        <v>0.47753000000000001</v>
      </c>
      <c r="BI485" s="7">
        <f t="shared" si="48"/>
        <v>-0.41876000000000002</v>
      </c>
      <c r="BO485" s="8">
        <v>40483</v>
      </c>
      <c r="BP485">
        <v>-1.8</v>
      </c>
      <c r="BQ485">
        <v>-6</v>
      </c>
    </row>
    <row r="486" spans="3:69" x14ac:dyDescent="0.3">
      <c r="C486" s="8">
        <v>40513</v>
      </c>
      <c r="D486">
        <v>0</v>
      </c>
      <c r="E486">
        <v>-0.4</v>
      </c>
      <c r="F486">
        <v>0.7</v>
      </c>
      <c r="G486">
        <v>-0.4</v>
      </c>
      <c r="H486">
        <v>2.6</v>
      </c>
      <c r="I486">
        <v>-3.5</v>
      </c>
      <c r="J486">
        <v>-0.8</v>
      </c>
      <c r="K486">
        <v>0</v>
      </c>
      <c r="L486">
        <v>0.4</v>
      </c>
      <c r="M486">
        <v>-13</v>
      </c>
      <c r="N486">
        <v>-0.8</v>
      </c>
      <c r="O486">
        <v>6.6</v>
      </c>
      <c r="P486">
        <v>100</v>
      </c>
      <c r="Q486">
        <v>96.04</v>
      </c>
      <c r="R486">
        <v>25.25</v>
      </c>
      <c r="S486">
        <v>21.22</v>
      </c>
      <c r="T486">
        <v>7.04</v>
      </c>
      <c r="U486">
        <v>3.45</v>
      </c>
      <c r="V486">
        <v>4.05</v>
      </c>
      <c r="W486">
        <v>4.28</v>
      </c>
      <c r="X486">
        <v>14.21</v>
      </c>
      <c r="Y486">
        <v>3.34</v>
      </c>
      <c r="Z486">
        <v>11.450000000000001</v>
      </c>
      <c r="AA486">
        <v>5.69</v>
      </c>
      <c r="AB486">
        <v>4</v>
      </c>
      <c r="AC486">
        <v>7.72</v>
      </c>
      <c r="AG486" s="8">
        <v>40513</v>
      </c>
      <c r="AH486">
        <v>-4.3</v>
      </c>
      <c r="AI486">
        <v>-1.4</v>
      </c>
      <c r="AJ486">
        <v>2</v>
      </c>
      <c r="AK486">
        <v>-2.2000000000000002</v>
      </c>
      <c r="AL486">
        <v>-0.3</v>
      </c>
      <c r="AM486">
        <v>6.6000000000000005</v>
      </c>
      <c r="AN486">
        <v>7.18</v>
      </c>
      <c r="AO486">
        <v>35.53</v>
      </c>
      <c r="AP486">
        <v>12</v>
      </c>
      <c r="AQ486">
        <v>38.69</v>
      </c>
      <c r="AT486" s="8">
        <v>40513</v>
      </c>
      <c r="AU486" s="2">
        <v>0</v>
      </c>
      <c r="AV486">
        <v>-0.7</v>
      </c>
      <c r="AW486">
        <v>0.8</v>
      </c>
      <c r="AX486">
        <v>-0.8</v>
      </c>
      <c r="AY486" s="2">
        <v>-0.3</v>
      </c>
      <c r="AZ486">
        <v>-0.1</v>
      </c>
      <c r="BA486">
        <v>-0.6</v>
      </c>
      <c r="BB486">
        <v>0.1</v>
      </c>
      <c r="BD486" s="3">
        <f t="shared" si="43"/>
        <v>0</v>
      </c>
      <c r="BE486" s="7">
        <f t="shared" si="45"/>
        <v>0.17674999999999996</v>
      </c>
      <c r="BF486" s="7">
        <f t="shared" si="46"/>
        <v>0.29600000000000004</v>
      </c>
      <c r="BG486" s="7">
        <f t="shared" si="47"/>
        <v>-0.47275</v>
      </c>
      <c r="BH486" s="7">
        <f t="shared" si="44"/>
        <v>0.32628000000000001</v>
      </c>
      <c r="BI486" s="7">
        <f t="shared" si="48"/>
        <v>-0.38007000000000007</v>
      </c>
      <c r="BO486" s="8">
        <v>40513</v>
      </c>
      <c r="BP486">
        <v>-1.1000000000000001</v>
      </c>
      <c r="BQ486">
        <v>-6.7</v>
      </c>
    </row>
    <row r="487" spans="3:69" x14ac:dyDescent="0.3">
      <c r="C487" s="8">
        <v>40544</v>
      </c>
      <c r="D487">
        <v>-0.6</v>
      </c>
      <c r="E487">
        <v>-0.8</v>
      </c>
      <c r="F487">
        <v>0.1</v>
      </c>
      <c r="G487">
        <v>-0.3</v>
      </c>
      <c r="H487">
        <v>2.2000000000000002</v>
      </c>
      <c r="I487">
        <v>-5.7</v>
      </c>
      <c r="J487">
        <v>-1.5</v>
      </c>
      <c r="K487">
        <v>-0.2</v>
      </c>
      <c r="L487">
        <v>0.1</v>
      </c>
      <c r="M487">
        <v>-8.3000000000000007</v>
      </c>
      <c r="N487">
        <v>-3.7</v>
      </c>
      <c r="O487">
        <v>5.4</v>
      </c>
      <c r="P487">
        <v>100</v>
      </c>
      <c r="Q487">
        <v>96.04</v>
      </c>
      <c r="R487">
        <v>25.25</v>
      </c>
      <c r="S487">
        <v>21.22</v>
      </c>
      <c r="T487">
        <v>7.04</v>
      </c>
      <c r="U487">
        <v>3.45</v>
      </c>
      <c r="V487">
        <v>4.05</v>
      </c>
      <c r="W487">
        <v>4.28</v>
      </c>
      <c r="X487">
        <v>14.21</v>
      </c>
      <c r="Y487">
        <v>3.34</v>
      </c>
      <c r="Z487">
        <v>11.450000000000001</v>
      </c>
      <c r="AA487">
        <v>5.69</v>
      </c>
      <c r="AB487">
        <v>4.4000000000000004</v>
      </c>
      <c r="AC487">
        <v>7.72</v>
      </c>
      <c r="AG487" s="8">
        <v>40544</v>
      </c>
      <c r="AH487">
        <v>-10.8</v>
      </c>
      <c r="AI487">
        <v>-1.9</v>
      </c>
      <c r="AJ487">
        <v>1.3</v>
      </c>
      <c r="AK487">
        <v>-1.4</v>
      </c>
      <c r="AL487">
        <v>0.1</v>
      </c>
      <c r="AM487">
        <v>6.6000000000000005</v>
      </c>
      <c r="AN487">
        <v>7.18</v>
      </c>
      <c r="AO487">
        <v>35.53</v>
      </c>
      <c r="AP487">
        <v>12</v>
      </c>
      <c r="AQ487">
        <v>38.69</v>
      </c>
      <c r="AT487" s="8">
        <v>40544</v>
      </c>
      <c r="AU487" s="2">
        <v>-0.6</v>
      </c>
      <c r="AV487">
        <v>-1.3</v>
      </c>
      <c r="AW487">
        <v>-0.8</v>
      </c>
      <c r="AX487">
        <v>-0.3</v>
      </c>
      <c r="AY487" s="2">
        <v>-0.1</v>
      </c>
      <c r="AZ487">
        <v>-0.5</v>
      </c>
      <c r="BA487">
        <v>-0.1</v>
      </c>
      <c r="BB487">
        <v>-0.1</v>
      </c>
      <c r="BD487" s="3">
        <f t="shared" si="43"/>
        <v>-0.6</v>
      </c>
      <c r="BE487" s="7">
        <f t="shared" si="45"/>
        <v>2.5250000000000005E-2</v>
      </c>
      <c r="BF487" s="7">
        <f t="shared" si="46"/>
        <v>0.3256</v>
      </c>
      <c r="BG487" s="7">
        <f t="shared" si="47"/>
        <v>-0.95084999999999997</v>
      </c>
      <c r="BH487" s="7">
        <f t="shared" si="44"/>
        <v>-0.38733000000000012</v>
      </c>
      <c r="BI487" s="7">
        <f t="shared" si="48"/>
        <v>-0.12930999999999998</v>
      </c>
      <c r="BO487" s="8">
        <v>40544</v>
      </c>
      <c r="BP487">
        <v>-0.4</v>
      </c>
      <c r="BQ487">
        <v>-7.7</v>
      </c>
    </row>
    <row r="488" spans="3:69" x14ac:dyDescent="0.3">
      <c r="C488" s="8">
        <v>40575</v>
      </c>
      <c r="D488">
        <v>-0.5</v>
      </c>
      <c r="E488">
        <v>-0.8</v>
      </c>
      <c r="F488">
        <v>0.3</v>
      </c>
      <c r="G488">
        <v>-0.2</v>
      </c>
      <c r="H488">
        <v>1.7</v>
      </c>
      <c r="I488">
        <v>-5.7</v>
      </c>
      <c r="J488">
        <v>-0.7</v>
      </c>
      <c r="K488">
        <v>-0.1</v>
      </c>
      <c r="L488">
        <v>0.1</v>
      </c>
      <c r="M488">
        <v>-8.3000000000000007</v>
      </c>
      <c r="N488">
        <v>-4</v>
      </c>
      <c r="O488">
        <v>5.4</v>
      </c>
      <c r="P488">
        <v>100</v>
      </c>
      <c r="Q488">
        <v>96.04</v>
      </c>
      <c r="R488">
        <v>25.25</v>
      </c>
      <c r="S488">
        <v>21.22</v>
      </c>
      <c r="T488">
        <v>7.04</v>
      </c>
      <c r="U488">
        <v>3.45</v>
      </c>
      <c r="V488">
        <v>4.05</v>
      </c>
      <c r="W488">
        <v>4.28</v>
      </c>
      <c r="X488">
        <v>14.21</v>
      </c>
      <c r="Y488">
        <v>3.34</v>
      </c>
      <c r="Z488">
        <v>11.450000000000001</v>
      </c>
      <c r="AA488">
        <v>5.69</v>
      </c>
      <c r="AB488">
        <v>3.6</v>
      </c>
      <c r="AC488">
        <v>7.72</v>
      </c>
      <c r="AG488" s="8">
        <v>40575</v>
      </c>
      <c r="AH488">
        <v>-10.9</v>
      </c>
      <c r="AI488">
        <v>-1.4</v>
      </c>
      <c r="AJ488">
        <v>1.4</v>
      </c>
      <c r="AK488">
        <v>-1.4</v>
      </c>
      <c r="AL488">
        <v>0</v>
      </c>
      <c r="AM488">
        <v>6.6000000000000005</v>
      </c>
      <c r="AN488">
        <v>7.18</v>
      </c>
      <c r="AO488">
        <v>35.53</v>
      </c>
      <c r="AP488">
        <v>12</v>
      </c>
      <c r="AQ488">
        <v>38.69</v>
      </c>
      <c r="AT488" s="8">
        <v>40575</v>
      </c>
      <c r="AU488" s="2">
        <v>-0.5</v>
      </c>
      <c r="AV488">
        <v>-1.3</v>
      </c>
      <c r="AW488">
        <v>-0.7</v>
      </c>
      <c r="AX488">
        <v>-0.3</v>
      </c>
      <c r="AY488" s="2">
        <v>0</v>
      </c>
      <c r="AZ488">
        <v>-0.1</v>
      </c>
      <c r="BA488">
        <v>0</v>
      </c>
      <c r="BB488">
        <v>0</v>
      </c>
      <c r="BD488" s="3">
        <f t="shared" si="43"/>
        <v>-0.5</v>
      </c>
      <c r="BE488" s="7">
        <f t="shared" si="45"/>
        <v>7.5749999999999998E-2</v>
      </c>
      <c r="BF488" s="7">
        <f t="shared" si="46"/>
        <v>0.26640000000000003</v>
      </c>
      <c r="BG488" s="7">
        <f t="shared" si="47"/>
        <v>-0.84214999999999995</v>
      </c>
      <c r="BH488" s="7">
        <f t="shared" si="44"/>
        <v>-0.32250000000000023</v>
      </c>
      <c r="BI488" s="7">
        <f t="shared" si="48"/>
        <v>-0.16799999999999998</v>
      </c>
      <c r="BO488" s="8">
        <v>40575</v>
      </c>
      <c r="BP488">
        <v>-0.2</v>
      </c>
      <c r="BQ488">
        <v>-7.7</v>
      </c>
    </row>
    <row r="489" spans="3:69" x14ac:dyDescent="0.3">
      <c r="C489" s="8">
        <v>40603</v>
      </c>
      <c r="D489">
        <v>-0.5</v>
      </c>
      <c r="E489">
        <v>-0.7</v>
      </c>
      <c r="F489">
        <v>-0.1</v>
      </c>
      <c r="G489">
        <v>-0.3</v>
      </c>
      <c r="H489">
        <v>1.9</v>
      </c>
      <c r="I489">
        <v>-5.4</v>
      </c>
      <c r="J489">
        <v>-0.7</v>
      </c>
      <c r="K489">
        <v>-0.7</v>
      </c>
      <c r="L489">
        <v>1.3</v>
      </c>
      <c r="M489">
        <v>-8.4</v>
      </c>
      <c r="N489">
        <v>-4.4000000000000004</v>
      </c>
      <c r="O489">
        <v>5.2</v>
      </c>
      <c r="P489">
        <v>100</v>
      </c>
      <c r="Q489">
        <v>96.04</v>
      </c>
      <c r="R489">
        <v>25.25</v>
      </c>
      <c r="S489">
        <v>21.22</v>
      </c>
      <c r="T489">
        <v>7.04</v>
      </c>
      <c r="U489">
        <v>3.45</v>
      </c>
      <c r="V489">
        <v>4.05</v>
      </c>
      <c r="W489">
        <v>4.28</v>
      </c>
      <c r="X489">
        <v>14.21</v>
      </c>
      <c r="Y489">
        <v>3.34</v>
      </c>
      <c r="Z489">
        <v>11.450000000000001</v>
      </c>
      <c r="AA489">
        <v>5.69</v>
      </c>
      <c r="AB489">
        <v>5.7</v>
      </c>
      <c r="AC489">
        <v>7.72</v>
      </c>
      <c r="AG489" s="8">
        <v>40603</v>
      </c>
      <c r="AH489">
        <v>-10.8</v>
      </c>
      <c r="AI489">
        <v>-1.3</v>
      </c>
      <c r="AJ489">
        <v>1.4</v>
      </c>
      <c r="AK489">
        <v>-1.4</v>
      </c>
      <c r="AL489">
        <v>0</v>
      </c>
      <c r="AM489">
        <v>6.6000000000000005</v>
      </c>
      <c r="AN489">
        <v>7.18</v>
      </c>
      <c r="AO489">
        <v>35.53</v>
      </c>
      <c r="AP489">
        <v>12</v>
      </c>
      <c r="AQ489">
        <v>38.69</v>
      </c>
      <c r="AT489" s="8">
        <v>40603</v>
      </c>
      <c r="AU489" s="2">
        <v>-0.5</v>
      </c>
      <c r="AV489">
        <v>-1.4</v>
      </c>
      <c r="AW489">
        <v>-0.7</v>
      </c>
      <c r="AX489">
        <v>-0.4</v>
      </c>
      <c r="AY489" s="2">
        <v>0.3</v>
      </c>
      <c r="AZ489">
        <v>0.2</v>
      </c>
      <c r="BA489">
        <v>0.4</v>
      </c>
      <c r="BB489">
        <v>0.1</v>
      </c>
      <c r="BD489" s="3">
        <f t="shared" si="43"/>
        <v>-0.5</v>
      </c>
      <c r="BE489" s="7">
        <f t="shared" si="45"/>
        <v>-2.5250000000000005E-2</v>
      </c>
      <c r="BF489" s="7">
        <f t="shared" si="46"/>
        <v>0.42180000000000006</v>
      </c>
      <c r="BG489" s="7">
        <f t="shared" si="47"/>
        <v>-0.89655000000000007</v>
      </c>
      <c r="BH489" s="7">
        <f t="shared" si="44"/>
        <v>-0.30872000000000022</v>
      </c>
      <c r="BI489" s="7">
        <f t="shared" si="48"/>
        <v>-0.16799999999999998</v>
      </c>
      <c r="BO489" s="8">
        <v>40603</v>
      </c>
      <c r="BP489">
        <v>-0.3</v>
      </c>
      <c r="BQ489">
        <v>-7.7</v>
      </c>
    </row>
    <row r="490" spans="3:69" x14ac:dyDescent="0.3">
      <c r="C490" s="8">
        <v>40634</v>
      </c>
      <c r="D490">
        <v>-0.4</v>
      </c>
      <c r="E490">
        <v>-0.2</v>
      </c>
      <c r="F490">
        <v>-0.8</v>
      </c>
      <c r="G490">
        <v>-0.2</v>
      </c>
      <c r="H490">
        <v>2.9</v>
      </c>
      <c r="I490">
        <v>-5.4</v>
      </c>
      <c r="J490">
        <v>-0.6</v>
      </c>
      <c r="K490">
        <v>-1</v>
      </c>
      <c r="L490">
        <v>1.6</v>
      </c>
      <c r="M490">
        <v>0.2</v>
      </c>
      <c r="N490">
        <v>-5.7</v>
      </c>
      <c r="O490">
        <v>5.2</v>
      </c>
      <c r="P490">
        <v>100</v>
      </c>
      <c r="Q490">
        <v>96.04</v>
      </c>
      <c r="R490">
        <v>25.25</v>
      </c>
      <c r="S490">
        <v>21.22</v>
      </c>
      <c r="T490">
        <v>7.04</v>
      </c>
      <c r="U490">
        <v>3.45</v>
      </c>
      <c r="V490">
        <v>4.05</v>
      </c>
      <c r="W490">
        <v>4.28</v>
      </c>
      <c r="X490">
        <v>14.21</v>
      </c>
      <c r="Y490">
        <v>3.34</v>
      </c>
      <c r="Z490">
        <v>11.450000000000001</v>
      </c>
      <c r="AA490">
        <v>5.69</v>
      </c>
      <c r="AB490">
        <v>6.7</v>
      </c>
      <c r="AC490">
        <v>7.72</v>
      </c>
      <c r="AG490" s="8">
        <v>40634</v>
      </c>
      <c r="AH490">
        <v>-12.5</v>
      </c>
      <c r="AI490">
        <v>-1.2</v>
      </c>
      <c r="AJ490">
        <v>1.1000000000000001</v>
      </c>
      <c r="AK490">
        <v>1</v>
      </c>
      <c r="AL490">
        <v>0</v>
      </c>
      <c r="AM490">
        <v>6.6000000000000005</v>
      </c>
      <c r="AN490">
        <v>7.18</v>
      </c>
      <c r="AO490">
        <v>35.53</v>
      </c>
      <c r="AP490">
        <v>12</v>
      </c>
      <c r="AQ490">
        <v>38.69</v>
      </c>
      <c r="AT490" s="8">
        <v>40634</v>
      </c>
      <c r="AU490" s="2">
        <v>-0.4</v>
      </c>
      <c r="AV490">
        <v>-1.1000000000000001</v>
      </c>
      <c r="AW490">
        <v>-1.1000000000000001</v>
      </c>
      <c r="AX490">
        <v>0.3</v>
      </c>
      <c r="AY490" s="2">
        <v>0.1</v>
      </c>
      <c r="AZ490">
        <v>0</v>
      </c>
      <c r="BA490">
        <v>0.3</v>
      </c>
      <c r="BB490">
        <v>0</v>
      </c>
      <c r="BD490" s="3">
        <f t="shared" si="43"/>
        <v>-0.4</v>
      </c>
      <c r="BE490" s="7">
        <f t="shared" si="45"/>
        <v>-0.20200000000000004</v>
      </c>
      <c r="BF490" s="7">
        <f t="shared" si="46"/>
        <v>0.49580000000000007</v>
      </c>
      <c r="BG490" s="7">
        <f t="shared" si="47"/>
        <v>-0.69380000000000008</v>
      </c>
      <c r="BH490" s="7">
        <f t="shared" si="44"/>
        <v>-0.52032999999999996</v>
      </c>
      <c r="BI490" s="7">
        <f t="shared" si="48"/>
        <v>0.12</v>
      </c>
      <c r="BO490" s="8">
        <v>40634</v>
      </c>
      <c r="BP490">
        <v>0.3</v>
      </c>
      <c r="BQ490">
        <v>-7.5</v>
      </c>
    </row>
    <row r="491" spans="3:69" x14ac:dyDescent="0.3">
      <c r="C491" s="8">
        <v>40664</v>
      </c>
      <c r="D491">
        <v>-0.4</v>
      </c>
      <c r="E491">
        <v>-0.1</v>
      </c>
      <c r="F491">
        <v>-1.1000000000000001</v>
      </c>
      <c r="G491">
        <v>-0.2</v>
      </c>
      <c r="H491">
        <v>2.9</v>
      </c>
      <c r="I491">
        <v>-5.2</v>
      </c>
      <c r="J491">
        <v>-0.5</v>
      </c>
      <c r="K491">
        <v>0</v>
      </c>
      <c r="L491">
        <v>1.1000000000000001</v>
      </c>
      <c r="M491">
        <v>0.2</v>
      </c>
      <c r="N491">
        <v>-4.7</v>
      </c>
      <c r="O491">
        <v>5.3</v>
      </c>
      <c r="P491">
        <v>100</v>
      </c>
      <c r="Q491">
        <v>96.04</v>
      </c>
      <c r="R491">
        <v>25.25</v>
      </c>
      <c r="S491">
        <v>21.22</v>
      </c>
      <c r="T491">
        <v>7.04</v>
      </c>
      <c r="U491">
        <v>3.45</v>
      </c>
      <c r="V491">
        <v>4.05</v>
      </c>
      <c r="W491">
        <v>4.28</v>
      </c>
      <c r="X491">
        <v>14.21</v>
      </c>
      <c r="Y491">
        <v>3.34</v>
      </c>
      <c r="Z491">
        <v>11.450000000000001</v>
      </c>
      <c r="AA491">
        <v>5.69</v>
      </c>
      <c r="AB491">
        <v>5.3</v>
      </c>
      <c r="AC491">
        <v>7.72</v>
      </c>
      <c r="AG491" s="8">
        <v>40664</v>
      </c>
      <c r="AH491">
        <v>-11.4</v>
      </c>
      <c r="AI491">
        <v>-1</v>
      </c>
      <c r="AJ491">
        <v>0.8</v>
      </c>
      <c r="AK491">
        <v>1</v>
      </c>
      <c r="AL491">
        <v>0.1</v>
      </c>
      <c r="AM491">
        <v>6.6000000000000005</v>
      </c>
      <c r="AN491">
        <v>7.18</v>
      </c>
      <c r="AO491">
        <v>35.53</v>
      </c>
      <c r="AP491">
        <v>12</v>
      </c>
      <c r="AQ491">
        <v>38.69</v>
      </c>
      <c r="AT491" s="8">
        <v>40664</v>
      </c>
      <c r="AU491" s="2">
        <v>-0.4</v>
      </c>
      <c r="AV491">
        <v>-0.8</v>
      </c>
      <c r="AW491">
        <v>-1.1000000000000001</v>
      </c>
      <c r="AX491">
        <v>0.3</v>
      </c>
      <c r="AY491" s="2">
        <v>0</v>
      </c>
      <c r="AZ491">
        <v>0.2</v>
      </c>
      <c r="BA491">
        <v>-0.1</v>
      </c>
      <c r="BB491">
        <v>0.1</v>
      </c>
      <c r="BD491" s="3">
        <f t="shared" si="43"/>
        <v>-0.4</v>
      </c>
      <c r="BE491" s="7">
        <f t="shared" si="45"/>
        <v>-0.27775</v>
      </c>
      <c r="BF491" s="7">
        <f t="shared" si="46"/>
        <v>0.39219999999999999</v>
      </c>
      <c r="BG491" s="7">
        <f t="shared" si="47"/>
        <v>-0.51445000000000007</v>
      </c>
      <c r="BH491" s="7">
        <f t="shared" si="44"/>
        <v>-0.53996000000000011</v>
      </c>
      <c r="BI491" s="7">
        <f t="shared" si="48"/>
        <v>0.15869</v>
      </c>
      <c r="BO491" s="8">
        <v>40664</v>
      </c>
      <c r="BP491">
        <v>-0.2</v>
      </c>
      <c r="BQ491">
        <v>-7.6</v>
      </c>
    </row>
    <row r="492" spans="3:69" x14ac:dyDescent="0.3">
      <c r="C492" s="8">
        <v>40695</v>
      </c>
      <c r="D492">
        <v>-0.4</v>
      </c>
      <c r="E492">
        <v>-0.2</v>
      </c>
      <c r="F492">
        <v>-0.8</v>
      </c>
      <c r="G492">
        <v>-0.2</v>
      </c>
      <c r="H492">
        <v>3</v>
      </c>
      <c r="I492">
        <v>-5.0999999999999996</v>
      </c>
      <c r="J492">
        <v>-0.5</v>
      </c>
      <c r="K492">
        <v>-0.2</v>
      </c>
      <c r="L492">
        <v>0.6</v>
      </c>
      <c r="M492">
        <v>0.2</v>
      </c>
      <c r="N492">
        <v>-4.5999999999999996</v>
      </c>
      <c r="O492">
        <v>5.3</v>
      </c>
      <c r="P492">
        <v>100</v>
      </c>
      <c r="Q492">
        <v>96.04</v>
      </c>
      <c r="R492">
        <v>25.25</v>
      </c>
      <c r="S492">
        <v>21.22</v>
      </c>
      <c r="T492">
        <v>7.04</v>
      </c>
      <c r="U492">
        <v>3.45</v>
      </c>
      <c r="V492">
        <v>4.05</v>
      </c>
      <c r="W492">
        <v>4.28</v>
      </c>
      <c r="X492">
        <v>14.21</v>
      </c>
      <c r="Y492">
        <v>3.34</v>
      </c>
      <c r="Z492">
        <v>11.450000000000001</v>
      </c>
      <c r="AA492">
        <v>5.69</v>
      </c>
      <c r="AB492">
        <v>4.9000000000000004</v>
      </c>
      <c r="AC492">
        <v>7.72</v>
      </c>
      <c r="AG492" s="8">
        <v>40695</v>
      </c>
      <c r="AH492">
        <v>-11</v>
      </c>
      <c r="AI492">
        <v>-0.8</v>
      </c>
      <c r="AJ492">
        <v>0.9</v>
      </c>
      <c r="AK492">
        <v>1</v>
      </c>
      <c r="AL492">
        <v>0</v>
      </c>
      <c r="AM492">
        <v>6.6000000000000005</v>
      </c>
      <c r="AN492">
        <v>7.18</v>
      </c>
      <c r="AO492">
        <v>35.53</v>
      </c>
      <c r="AP492">
        <v>12</v>
      </c>
      <c r="AQ492">
        <v>38.69</v>
      </c>
      <c r="AT492" s="8">
        <v>40695</v>
      </c>
      <c r="AU492" s="2">
        <v>-0.4</v>
      </c>
      <c r="AV492">
        <v>-0.8</v>
      </c>
      <c r="AW492">
        <v>-1</v>
      </c>
      <c r="AX492">
        <v>0.3</v>
      </c>
      <c r="AY492" s="2">
        <v>-0.2</v>
      </c>
      <c r="AZ492">
        <v>-0.2</v>
      </c>
      <c r="BA492">
        <v>-0.3</v>
      </c>
      <c r="BB492">
        <v>-0.1</v>
      </c>
      <c r="BD492" s="3">
        <f t="shared" si="43"/>
        <v>-0.4</v>
      </c>
      <c r="BE492" s="7">
        <f t="shared" si="45"/>
        <v>-0.20200000000000004</v>
      </c>
      <c r="BF492" s="7">
        <f t="shared" si="46"/>
        <v>0.36260000000000003</v>
      </c>
      <c r="BG492" s="7">
        <f t="shared" si="47"/>
        <v>-0.56059999999999999</v>
      </c>
      <c r="BH492" s="7">
        <f t="shared" si="44"/>
        <v>-0.46367000000000003</v>
      </c>
      <c r="BI492" s="7">
        <f t="shared" si="48"/>
        <v>0.12</v>
      </c>
      <c r="BO492" s="8">
        <v>40695</v>
      </c>
      <c r="BP492">
        <v>0.2</v>
      </c>
      <c r="BQ492">
        <v>-7.1</v>
      </c>
    </row>
    <row r="493" spans="3:69" x14ac:dyDescent="0.3">
      <c r="C493" s="8">
        <v>40725</v>
      </c>
      <c r="D493">
        <v>0.2</v>
      </c>
      <c r="E493">
        <v>0.1</v>
      </c>
      <c r="F493">
        <v>0.3</v>
      </c>
      <c r="G493">
        <v>-0.2</v>
      </c>
      <c r="H493">
        <v>3.4</v>
      </c>
      <c r="I493">
        <v>-4.8</v>
      </c>
      <c r="J493">
        <v>0.3</v>
      </c>
      <c r="K493">
        <v>-0.9</v>
      </c>
      <c r="L493">
        <v>1.7</v>
      </c>
      <c r="M493">
        <v>0.2</v>
      </c>
      <c r="N493">
        <v>-3.6</v>
      </c>
      <c r="O493">
        <v>5.3</v>
      </c>
      <c r="P493">
        <v>100</v>
      </c>
      <c r="Q493">
        <v>96.04</v>
      </c>
      <c r="R493">
        <v>25.25</v>
      </c>
      <c r="S493">
        <v>21.22</v>
      </c>
      <c r="T493">
        <v>7.04</v>
      </c>
      <c r="U493">
        <v>3.45</v>
      </c>
      <c r="V493">
        <v>4.05</v>
      </c>
      <c r="W493">
        <v>4.28</v>
      </c>
      <c r="X493">
        <v>14.21</v>
      </c>
      <c r="Y493">
        <v>3.34</v>
      </c>
      <c r="Z493">
        <v>11.450000000000001</v>
      </c>
      <c r="AA493">
        <v>5.69</v>
      </c>
      <c r="AB493">
        <v>6.1</v>
      </c>
      <c r="AC493">
        <v>7.72</v>
      </c>
      <c r="AG493" s="8">
        <v>40725</v>
      </c>
      <c r="AH493">
        <v>-9.5</v>
      </c>
      <c r="AI493">
        <v>-0.3</v>
      </c>
      <c r="AJ493">
        <v>1.8</v>
      </c>
      <c r="AK493">
        <v>1.5</v>
      </c>
      <c r="AL493">
        <v>0.1</v>
      </c>
      <c r="AM493">
        <v>6.6000000000000005</v>
      </c>
      <c r="AN493">
        <v>7.18</v>
      </c>
      <c r="AO493">
        <v>35.53</v>
      </c>
      <c r="AP493">
        <v>12</v>
      </c>
      <c r="AQ493">
        <v>38.69</v>
      </c>
      <c r="AT493" s="8">
        <v>40725</v>
      </c>
      <c r="AU493" s="2">
        <v>0.2</v>
      </c>
      <c r="AV493">
        <v>-0.5</v>
      </c>
      <c r="AW493">
        <v>0</v>
      </c>
      <c r="AX493">
        <v>0.4</v>
      </c>
      <c r="AY493" s="2">
        <v>0</v>
      </c>
      <c r="AZ493">
        <v>-0.1</v>
      </c>
      <c r="BA493">
        <v>-0.3</v>
      </c>
      <c r="BB493">
        <v>0.3</v>
      </c>
      <c r="BD493" s="3">
        <f t="shared" si="43"/>
        <v>0.2</v>
      </c>
      <c r="BE493" s="7">
        <f t="shared" si="45"/>
        <v>7.5749999999999998E-2</v>
      </c>
      <c r="BF493" s="7">
        <f t="shared" si="46"/>
        <v>0.45140000000000002</v>
      </c>
      <c r="BG493" s="7">
        <f t="shared" si="47"/>
        <v>-0.32715</v>
      </c>
      <c r="BH493" s="7">
        <f t="shared" si="44"/>
        <v>-8.9999999999999854E-3</v>
      </c>
      <c r="BI493" s="7">
        <f t="shared" si="48"/>
        <v>0.21869</v>
      </c>
      <c r="BO493" s="8">
        <v>40725</v>
      </c>
      <c r="BP493">
        <v>-0.1</v>
      </c>
      <c r="BQ493">
        <v>-6.4</v>
      </c>
    </row>
    <row r="494" spans="3:69" x14ac:dyDescent="0.3">
      <c r="C494" s="8">
        <v>40756</v>
      </c>
      <c r="D494">
        <v>0.2</v>
      </c>
      <c r="E494">
        <v>0.2</v>
      </c>
      <c r="F494">
        <v>-0.2</v>
      </c>
      <c r="G494">
        <v>-0.2</v>
      </c>
      <c r="H494">
        <v>3.5</v>
      </c>
      <c r="I494">
        <v>-5</v>
      </c>
      <c r="J494">
        <v>0.5</v>
      </c>
      <c r="K494">
        <v>-0.7</v>
      </c>
      <c r="L494">
        <v>1.9</v>
      </c>
      <c r="M494">
        <v>0.2</v>
      </c>
      <c r="N494">
        <v>-3.2</v>
      </c>
      <c r="O494">
        <v>5.3</v>
      </c>
      <c r="P494">
        <v>100</v>
      </c>
      <c r="Q494">
        <v>96.04</v>
      </c>
      <c r="R494">
        <v>25.25</v>
      </c>
      <c r="S494">
        <v>21.22</v>
      </c>
      <c r="T494">
        <v>7.04</v>
      </c>
      <c r="U494">
        <v>3.45</v>
      </c>
      <c r="V494">
        <v>4.05</v>
      </c>
      <c r="W494">
        <v>4.28</v>
      </c>
      <c r="X494">
        <v>14.21</v>
      </c>
      <c r="Y494">
        <v>3.34</v>
      </c>
      <c r="Z494">
        <v>11.450000000000001</v>
      </c>
      <c r="AA494">
        <v>5.69</v>
      </c>
      <c r="AB494">
        <v>7.1</v>
      </c>
      <c r="AC494">
        <v>7.72</v>
      </c>
      <c r="AG494" s="8">
        <v>40756</v>
      </c>
      <c r="AH494">
        <v>-9</v>
      </c>
      <c r="AI494">
        <v>-0.3</v>
      </c>
      <c r="AJ494">
        <v>1.7</v>
      </c>
      <c r="AK494">
        <v>1.2</v>
      </c>
      <c r="AL494">
        <v>0.1</v>
      </c>
      <c r="AM494">
        <v>6.6000000000000005</v>
      </c>
      <c r="AN494">
        <v>7.18</v>
      </c>
      <c r="AO494">
        <v>35.53</v>
      </c>
      <c r="AP494">
        <v>12</v>
      </c>
      <c r="AQ494">
        <v>38.69</v>
      </c>
      <c r="AT494" s="8">
        <v>40756</v>
      </c>
      <c r="AU494" s="2">
        <v>0.2</v>
      </c>
      <c r="AV494">
        <v>-0.5</v>
      </c>
      <c r="AW494">
        <v>0</v>
      </c>
      <c r="AX494">
        <v>0.3</v>
      </c>
      <c r="AY494" s="2">
        <v>0.1</v>
      </c>
      <c r="AZ494">
        <v>0.1</v>
      </c>
      <c r="BA494">
        <v>-0.2</v>
      </c>
      <c r="BB494">
        <v>0.4</v>
      </c>
      <c r="BD494" s="3">
        <f t="shared" si="43"/>
        <v>0.2</v>
      </c>
      <c r="BE494" s="7">
        <f t="shared" si="45"/>
        <v>-5.050000000000001E-2</v>
      </c>
      <c r="BF494" s="7">
        <f t="shared" si="46"/>
        <v>0.52539999999999998</v>
      </c>
      <c r="BG494" s="7">
        <f t="shared" si="47"/>
        <v>-0.27489999999999998</v>
      </c>
      <c r="BH494" s="7">
        <f t="shared" si="44"/>
        <v>-1.1529999999999986E-2</v>
      </c>
      <c r="BI494" s="7">
        <f t="shared" si="48"/>
        <v>0.18268999999999999</v>
      </c>
      <c r="BO494" s="8">
        <v>40756</v>
      </c>
      <c r="BP494">
        <v>0.6</v>
      </c>
      <c r="BQ494">
        <v>-5.5</v>
      </c>
    </row>
    <row r="495" spans="3:69" x14ac:dyDescent="0.3">
      <c r="C495" s="8">
        <v>40787</v>
      </c>
      <c r="D495">
        <v>0</v>
      </c>
      <c r="E495">
        <v>0.2</v>
      </c>
      <c r="F495">
        <v>-0.8</v>
      </c>
      <c r="G495">
        <v>-0.2</v>
      </c>
      <c r="H495">
        <v>3.7</v>
      </c>
      <c r="I495">
        <v>-6</v>
      </c>
      <c r="J495">
        <v>0</v>
      </c>
      <c r="K495">
        <v>-0.7</v>
      </c>
      <c r="L495">
        <v>1.6</v>
      </c>
      <c r="M495">
        <v>0.2</v>
      </c>
      <c r="N495">
        <v>-2.6</v>
      </c>
      <c r="O495">
        <v>5.3</v>
      </c>
      <c r="P495">
        <v>100</v>
      </c>
      <c r="Q495">
        <v>96.04</v>
      </c>
      <c r="R495">
        <v>25.25</v>
      </c>
      <c r="S495">
        <v>21.22</v>
      </c>
      <c r="T495">
        <v>7.04</v>
      </c>
      <c r="U495">
        <v>3.45</v>
      </c>
      <c r="V495">
        <v>4.05</v>
      </c>
      <c r="W495">
        <v>4.28</v>
      </c>
      <c r="X495">
        <v>14.21</v>
      </c>
      <c r="Y495">
        <v>3.34</v>
      </c>
      <c r="Z495">
        <v>11.450000000000001</v>
      </c>
      <c r="AA495">
        <v>5.69</v>
      </c>
      <c r="AB495">
        <v>6.4</v>
      </c>
      <c r="AC495">
        <v>7.72</v>
      </c>
      <c r="AG495" s="8">
        <v>40787</v>
      </c>
      <c r="AH495">
        <v>-9</v>
      </c>
      <c r="AI495">
        <v>-0.6</v>
      </c>
      <c r="AJ495">
        <v>1.1000000000000001</v>
      </c>
      <c r="AK495">
        <v>1.4</v>
      </c>
      <c r="AL495">
        <v>0.1</v>
      </c>
      <c r="AM495">
        <v>6.6000000000000005</v>
      </c>
      <c r="AN495">
        <v>7.18</v>
      </c>
      <c r="AO495">
        <v>35.53</v>
      </c>
      <c r="AP495">
        <v>12</v>
      </c>
      <c r="AQ495">
        <v>38.69</v>
      </c>
      <c r="AT495" s="8">
        <v>40787</v>
      </c>
      <c r="AU495" s="2">
        <v>0</v>
      </c>
      <c r="AV495">
        <v>-0.4</v>
      </c>
      <c r="AW495">
        <v>-0.4</v>
      </c>
      <c r="AX495">
        <v>0.4</v>
      </c>
      <c r="AY495" s="2">
        <v>0</v>
      </c>
      <c r="AZ495">
        <v>0</v>
      </c>
      <c r="BA495">
        <v>0.4</v>
      </c>
      <c r="BB495">
        <v>-0.3</v>
      </c>
      <c r="BD495" s="3">
        <f t="shared" si="43"/>
        <v>0</v>
      </c>
      <c r="BE495" s="7">
        <f t="shared" si="45"/>
        <v>-0.20200000000000004</v>
      </c>
      <c r="BF495" s="7">
        <f t="shared" si="46"/>
        <v>0.47360000000000008</v>
      </c>
      <c r="BG495" s="7">
        <f t="shared" si="47"/>
        <v>-0.27160000000000006</v>
      </c>
      <c r="BH495" s="7">
        <f t="shared" si="44"/>
        <v>-0.24625</v>
      </c>
      <c r="BI495" s="7">
        <f t="shared" si="48"/>
        <v>0.20668999999999996</v>
      </c>
      <c r="BO495" s="8">
        <v>40787</v>
      </c>
      <c r="BP495">
        <v>1.2</v>
      </c>
      <c r="BQ495">
        <v>-4.0999999999999996</v>
      </c>
    </row>
    <row r="496" spans="3:69" x14ac:dyDescent="0.3">
      <c r="C496" s="8">
        <v>40817</v>
      </c>
      <c r="D496">
        <v>-0.2</v>
      </c>
      <c r="E496">
        <v>-0.1</v>
      </c>
      <c r="F496">
        <v>-0.2</v>
      </c>
      <c r="G496">
        <v>-0.2</v>
      </c>
      <c r="H496">
        <v>4.2</v>
      </c>
      <c r="I496">
        <v>-5.8</v>
      </c>
      <c r="J496">
        <v>0.3</v>
      </c>
      <c r="K496">
        <v>-1.2</v>
      </c>
      <c r="L496">
        <v>1.4</v>
      </c>
      <c r="M496">
        <v>0.2</v>
      </c>
      <c r="N496">
        <v>-3.2</v>
      </c>
      <c r="O496">
        <v>-0.6</v>
      </c>
      <c r="P496">
        <v>100</v>
      </c>
      <c r="Q496">
        <v>96.04</v>
      </c>
      <c r="R496">
        <v>25.25</v>
      </c>
      <c r="S496">
        <v>21.22</v>
      </c>
      <c r="T496">
        <v>7.04</v>
      </c>
      <c r="U496">
        <v>3.45</v>
      </c>
      <c r="V496">
        <v>4.05</v>
      </c>
      <c r="W496">
        <v>4.28</v>
      </c>
      <c r="X496">
        <v>14.21</v>
      </c>
      <c r="Y496">
        <v>3.34</v>
      </c>
      <c r="Z496">
        <v>11.450000000000001</v>
      </c>
      <c r="AA496">
        <v>5.69</v>
      </c>
      <c r="AB496">
        <v>6.1</v>
      </c>
      <c r="AC496">
        <v>7.72</v>
      </c>
      <c r="AG496" s="8">
        <v>40817</v>
      </c>
      <c r="AH496">
        <v>-9.3000000000000007</v>
      </c>
      <c r="AI496">
        <v>-0.5</v>
      </c>
      <c r="AJ496">
        <v>1</v>
      </c>
      <c r="AK496">
        <v>0.4</v>
      </c>
      <c r="AL496">
        <v>0</v>
      </c>
      <c r="AM496">
        <v>6.6000000000000005</v>
      </c>
      <c r="AN496">
        <v>7.18</v>
      </c>
      <c r="AO496">
        <v>35.53</v>
      </c>
      <c r="AP496">
        <v>12</v>
      </c>
      <c r="AQ496">
        <v>38.69</v>
      </c>
      <c r="AT496" s="8">
        <v>40817</v>
      </c>
      <c r="AU496" s="2">
        <v>-0.2</v>
      </c>
      <c r="AV496">
        <v>-1</v>
      </c>
      <c r="AW496">
        <v>-0.5</v>
      </c>
      <c r="AX496">
        <v>0.1</v>
      </c>
      <c r="AY496" s="2">
        <v>0.1</v>
      </c>
      <c r="AZ496">
        <v>-0.1</v>
      </c>
      <c r="BA496">
        <v>0.2</v>
      </c>
      <c r="BB496">
        <v>0</v>
      </c>
      <c r="BD496" s="3">
        <f t="shared" si="43"/>
        <v>-0.2</v>
      </c>
      <c r="BE496" s="7">
        <f t="shared" si="45"/>
        <v>-5.050000000000001E-2</v>
      </c>
      <c r="BF496" s="7">
        <f t="shared" si="46"/>
        <v>0.45140000000000002</v>
      </c>
      <c r="BG496" s="7">
        <f t="shared" si="47"/>
        <v>-0.60089999999999999</v>
      </c>
      <c r="BH496" s="7">
        <f t="shared" si="44"/>
        <v>-0.29440000000000011</v>
      </c>
      <c r="BI496" s="7">
        <f t="shared" si="48"/>
        <v>4.8000000000000008E-2</v>
      </c>
      <c r="BO496" s="8">
        <v>40817</v>
      </c>
      <c r="BP496">
        <v>3.9</v>
      </c>
      <c r="BQ496">
        <v>2.1</v>
      </c>
    </row>
    <row r="497" spans="3:69" x14ac:dyDescent="0.3">
      <c r="C497" s="8">
        <v>40848</v>
      </c>
      <c r="D497">
        <v>-0.5</v>
      </c>
      <c r="E497">
        <v>-0.2</v>
      </c>
      <c r="F497">
        <v>-1.2</v>
      </c>
      <c r="G497">
        <v>-0.2</v>
      </c>
      <c r="H497">
        <v>4.9000000000000004</v>
      </c>
      <c r="I497">
        <v>-6.1</v>
      </c>
      <c r="J497">
        <v>0</v>
      </c>
      <c r="K497">
        <v>-1.2</v>
      </c>
      <c r="L497">
        <v>1.6</v>
      </c>
      <c r="M497">
        <v>0.2</v>
      </c>
      <c r="N497">
        <v>-4.0999999999999996</v>
      </c>
      <c r="O497">
        <v>-0.5</v>
      </c>
      <c r="P497">
        <v>100</v>
      </c>
      <c r="Q497">
        <v>96.04</v>
      </c>
      <c r="R497">
        <v>25.25</v>
      </c>
      <c r="S497">
        <v>21.22</v>
      </c>
      <c r="T497">
        <v>7.04</v>
      </c>
      <c r="U497">
        <v>3.45</v>
      </c>
      <c r="V497">
        <v>4.05</v>
      </c>
      <c r="W497">
        <v>4.28</v>
      </c>
      <c r="X497">
        <v>14.21</v>
      </c>
      <c r="Y497">
        <v>3.34</v>
      </c>
      <c r="Z497">
        <v>11.450000000000001</v>
      </c>
      <c r="AA497">
        <v>5.69</v>
      </c>
      <c r="AB497">
        <v>6.7</v>
      </c>
      <c r="AC497">
        <v>7.72</v>
      </c>
      <c r="AG497" s="8">
        <v>40848</v>
      </c>
      <c r="AH497">
        <v>-9.1</v>
      </c>
      <c r="AI497">
        <v>-0.7</v>
      </c>
      <c r="AJ497">
        <v>0.4</v>
      </c>
      <c r="AK497">
        <v>0.4</v>
      </c>
      <c r="AL497">
        <v>-0.2</v>
      </c>
      <c r="AM497">
        <v>6.6000000000000005</v>
      </c>
      <c r="AN497">
        <v>7.18</v>
      </c>
      <c r="AO497">
        <v>35.53</v>
      </c>
      <c r="AP497">
        <v>12</v>
      </c>
      <c r="AQ497">
        <v>38.69</v>
      </c>
      <c r="AT497" s="8">
        <v>40848</v>
      </c>
      <c r="AU497" s="2">
        <v>-0.5</v>
      </c>
      <c r="AV497">
        <v>-1.1000000000000001</v>
      </c>
      <c r="AW497">
        <v>-1</v>
      </c>
      <c r="AX497">
        <v>-0.1</v>
      </c>
      <c r="AY497" s="2">
        <v>-0.6</v>
      </c>
      <c r="AZ497">
        <v>-0.4</v>
      </c>
      <c r="BA497">
        <v>-0.8</v>
      </c>
      <c r="BB497">
        <v>-0.4</v>
      </c>
      <c r="BD497" s="3">
        <f t="shared" si="43"/>
        <v>-0.5</v>
      </c>
      <c r="BE497" s="7">
        <f t="shared" si="45"/>
        <v>-0.30299999999999999</v>
      </c>
      <c r="BF497" s="7">
        <f t="shared" si="46"/>
        <v>0.49580000000000007</v>
      </c>
      <c r="BG497" s="7">
        <f t="shared" si="47"/>
        <v>-0.69280000000000008</v>
      </c>
      <c r="BH497" s="7">
        <f t="shared" si="44"/>
        <v>-0.50873999999999997</v>
      </c>
      <c r="BI497" s="7">
        <f t="shared" si="48"/>
        <v>-2.9379999999999989E-2</v>
      </c>
      <c r="BO497" s="8">
        <v>40848</v>
      </c>
      <c r="BP497">
        <v>1.7</v>
      </c>
      <c r="BQ497">
        <v>5.8</v>
      </c>
    </row>
    <row r="498" spans="3:69" x14ac:dyDescent="0.3">
      <c r="C498" s="8">
        <v>40878</v>
      </c>
      <c r="D498">
        <v>-0.2</v>
      </c>
      <c r="E498">
        <v>-0.1</v>
      </c>
      <c r="F498">
        <v>-0.1</v>
      </c>
      <c r="G498">
        <v>-0.2</v>
      </c>
      <c r="H498">
        <v>5.2</v>
      </c>
      <c r="I498">
        <v>-6.7</v>
      </c>
      <c r="J498">
        <v>0</v>
      </c>
      <c r="K498">
        <v>-1.2</v>
      </c>
      <c r="L498">
        <v>1.5</v>
      </c>
      <c r="M498">
        <v>0.2</v>
      </c>
      <c r="N498">
        <v>-3.8</v>
      </c>
      <c r="O498">
        <v>-0.4</v>
      </c>
      <c r="P498">
        <v>100</v>
      </c>
      <c r="Q498">
        <v>96.04</v>
      </c>
      <c r="R498">
        <v>25.25</v>
      </c>
      <c r="S498">
        <v>21.22</v>
      </c>
      <c r="T498">
        <v>7.04</v>
      </c>
      <c r="U498">
        <v>3.45</v>
      </c>
      <c r="V498">
        <v>4.05</v>
      </c>
      <c r="W498">
        <v>4.28</v>
      </c>
      <c r="X498">
        <v>14.21</v>
      </c>
      <c r="Y498">
        <v>3.34</v>
      </c>
      <c r="Z498">
        <v>11.450000000000001</v>
      </c>
      <c r="AA498">
        <v>5.69</v>
      </c>
      <c r="AB498">
        <v>6.9</v>
      </c>
      <c r="AC498">
        <v>7.72</v>
      </c>
      <c r="AG498" s="8">
        <v>40878</v>
      </c>
      <c r="AH498">
        <v>-10</v>
      </c>
      <c r="AI498">
        <v>-0.4</v>
      </c>
      <c r="AJ498">
        <v>1.2</v>
      </c>
      <c r="AK498">
        <v>0.3</v>
      </c>
      <c r="AL498">
        <v>-0.1</v>
      </c>
      <c r="AM498">
        <v>6.6000000000000005</v>
      </c>
      <c r="AN498">
        <v>7.18</v>
      </c>
      <c r="AO498">
        <v>35.53</v>
      </c>
      <c r="AP498">
        <v>12</v>
      </c>
      <c r="AQ498">
        <v>38.69</v>
      </c>
      <c r="AT498" s="8">
        <v>40878</v>
      </c>
      <c r="AU498" s="2">
        <v>-0.2</v>
      </c>
      <c r="AV498">
        <v>-1.1000000000000001</v>
      </c>
      <c r="AW498">
        <v>-0.4</v>
      </c>
      <c r="AX498">
        <v>0</v>
      </c>
      <c r="AY498" s="2">
        <v>0</v>
      </c>
      <c r="AZ498">
        <v>-0.1</v>
      </c>
      <c r="BA498">
        <v>-0.1</v>
      </c>
      <c r="BB498">
        <v>0.1</v>
      </c>
      <c r="BD498" s="3">
        <f t="shared" si="43"/>
        <v>-0.2</v>
      </c>
      <c r="BE498" s="7">
        <f t="shared" si="45"/>
        <v>-2.5250000000000005E-2</v>
      </c>
      <c r="BF498" s="7">
        <f t="shared" si="46"/>
        <v>0.51060000000000005</v>
      </c>
      <c r="BG498" s="7">
        <f t="shared" si="47"/>
        <v>-0.68535000000000013</v>
      </c>
      <c r="BH498" s="7">
        <f t="shared" si="44"/>
        <v>-0.26235999999999998</v>
      </c>
      <c r="BI498" s="7">
        <f t="shared" si="48"/>
        <v>-2.6900000000000014E-3</v>
      </c>
      <c r="BO498" s="8">
        <v>40878</v>
      </c>
      <c r="BP498">
        <v>0</v>
      </c>
      <c r="BQ498">
        <v>6.9</v>
      </c>
    </row>
    <row r="499" spans="3:69" x14ac:dyDescent="0.3">
      <c r="C499" s="8">
        <v>40909</v>
      </c>
      <c r="D499">
        <v>0.1</v>
      </c>
      <c r="E499">
        <v>-0.1</v>
      </c>
      <c r="F499">
        <v>1</v>
      </c>
      <c r="G499">
        <v>-0.3</v>
      </c>
      <c r="H499">
        <v>4.8</v>
      </c>
      <c r="I499">
        <v>-2.9</v>
      </c>
      <c r="J499">
        <v>0.7</v>
      </c>
      <c r="K499">
        <v>-1.1000000000000001</v>
      </c>
      <c r="L499">
        <v>1.3</v>
      </c>
      <c r="M499">
        <v>0.2</v>
      </c>
      <c r="N499">
        <v>-4.0999999999999996</v>
      </c>
      <c r="O499">
        <v>-0.5</v>
      </c>
      <c r="P499">
        <v>100</v>
      </c>
      <c r="Q499">
        <v>96.04</v>
      </c>
      <c r="R499">
        <v>25.25</v>
      </c>
      <c r="S499">
        <v>21.22</v>
      </c>
      <c r="T499">
        <v>7.04</v>
      </c>
      <c r="U499">
        <v>3.45</v>
      </c>
      <c r="V499">
        <v>4.05</v>
      </c>
      <c r="W499">
        <v>4.28</v>
      </c>
      <c r="X499">
        <v>14.21</v>
      </c>
      <c r="Y499">
        <v>3.34</v>
      </c>
      <c r="Z499">
        <v>11.450000000000001</v>
      </c>
      <c r="AA499">
        <v>5.69</v>
      </c>
      <c r="AB499">
        <v>5.7</v>
      </c>
      <c r="AC499">
        <v>7.72</v>
      </c>
      <c r="AG499" s="8">
        <v>40909</v>
      </c>
      <c r="AH499">
        <v>-8.1999999999999993</v>
      </c>
      <c r="AI499">
        <v>0</v>
      </c>
      <c r="AJ499">
        <v>1.7</v>
      </c>
      <c r="AK499">
        <v>0.7</v>
      </c>
      <c r="AL499">
        <v>-0.2</v>
      </c>
      <c r="AM499">
        <v>6.6000000000000005</v>
      </c>
      <c r="AN499">
        <v>7.18</v>
      </c>
      <c r="AO499">
        <v>35.53</v>
      </c>
      <c r="AP499">
        <v>12</v>
      </c>
      <c r="AQ499">
        <v>38.69</v>
      </c>
      <c r="AT499" s="8">
        <v>40909</v>
      </c>
      <c r="AU499" s="2">
        <v>0.1</v>
      </c>
      <c r="AV499">
        <v>-0.9</v>
      </c>
      <c r="AW499">
        <v>0.2</v>
      </c>
      <c r="AX499">
        <v>0</v>
      </c>
      <c r="AY499" s="2">
        <v>0.2</v>
      </c>
      <c r="AZ499">
        <v>-0.3</v>
      </c>
      <c r="BA499">
        <v>0.6</v>
      </c>
      <c r="BB499">
        <v>-0.1</v>
      </c>
      <c r="BD499" s="3">
        <f t="shared" si="43"/>
        <v>0.1</v>
      </c>
      <c r="BE499" s="7">
        <f t="shared" si="45"/>
        <v>0.2525</v>
      </c>
      <c r="BF499" s="7">
        <f t="shared" si="46"/>
        <v>0.42180000000000006</v>
      </c>
      <c r="BG499" s="7">
        <f t="shared" si="47"/>
        <v>-0.57430000000000003</v>
      </c>
      <c r="BH499" s="7">
        <f t="shared" si="44"/>
        <v>6.281000000000006E-2</v>
      </c>
      <c r="BI499" s="7">
        <f t="shared" si="48"/>
        <v>6.6199999999999905E-3</v>
      </c>
      <c r="BO499" s="8">
        <v>40909</v>
      </c>
      <c r="BP499">
        <v>0.7</v>
      </c>
      <c r="BQ499">
        <v>8.1</v>
      </c>
    </row>
    <row r="500" spans="3:69" x14ac:dyDescent="0.3">
      <c r="C500" s="8">
        <v>40940</v>
      </c>
      <c r="D500">
        <v>0.3</v>
      </c>
      <c r="E500">
        <v>0.1</v>
      </c>
      <c r="F500">
        <v>1.1000000000000001</v>
      </c>
      <c r="G500">
        <v>-0.3</v>
      </c>
      <c r="H500">
        <v>4.5999999999999996</v>
      </c>
      <c r="I500">
        <v>-3.5</v>
      </c>
      <c r="J500">
        <v>0.8</v>
      </c>
      <c r="K500">
        <v>-1.2</v>
      </c>
      <c r="L500">
        <v>0.9</v>
      </c>
      <c r="M500">
        <v>0.2</v>
      </c>
      <c r="N500">
        <v>-1.9</v>
      </c>
      <c r="O500">
        <v>-0.4</v>
      </c>
      <c r="P500">
        <v>100</v>
      </c>
      <c r="Q500">
        <v>96.04</v>
      </c>
      <c r="R500">
        <v>25.25</v>
      </c>
      <c r="S500">
        <v>21.22</v>
      </c>
      <c r="T500">
        <v>7.04</v>
      </c>
      <c r="U500">
        <v>3.45</v>
      </c>
      <c r="V500">
        <v>4.05</v>
      </c>
      <c r="W500">
        <v>4.28</v>
      </c>
      <c r="X500">
        <v>14.21</v>
      </c>
      <c r="Y500">
        <v>3.34</v>
      </c>
      <c r="Z500">
        <v>11.450000000000001</v>
      </c>
      <c r="AA500">
        <v>5.69</v>
      </c>
      <c r="AB500">
        <v>5.2</v>
      </c>
      <c r="AC500">
        <v>7.72</v>
      </c>
      <c r="AG500" s="8">
        <v>40940</v>
      </c>
      <c r="AH500">
        <v>-4.0999999999999996</v>
      </c>
      <c r="AI500">
        <v>0.4</v>
      </c>
      <c r="AJ500">
        <v>1.7</v>
      </c>
      <c r="AK500">
        <v>0.7</v>
      </c>
      <c r="AL500">
        <v>-0.4</v>
      </c>
      <c r="AM500">
        <v>6.6000000000000005</v>
      </c>
      <c r="AN500">
        <v>7.18</v>
      </c>
      <c r="AO500">
        <v>35.53</v>
      </c>
      <c r="AP500">
        <v>12</v>
      </c>
      <c r="AQ500">
        <v>38.69</v>
      </c>
      <c r="AT500" s="8">
        <v>40940</v>
      </c>
      <c r="AU500" s="2">
        <v>0.3</v>
      </c>
      <c r="AV500">
        <v>-0.6</v>
      </c>
      <c r="AW500">
        <v>0.8</v>
      </c>
      <c r="AX500">
        <v>-0.1</v>
      </c>
      <c r="AY500" s="2">
        <v>0.2</v>
      </c>
      <c r="AZ500">
        <v>0.2</v>
      </c>
      <c r="BA500">
        <v>0.5</v>
      </c>
      <c r="BB500">
        <v>-0.2</v>
      </c>
      <c r="BD500" s="3">
        <f t="shared" si="43"/>
        <v>0.3</v>
      </c>
      <c r="BE500" s="7">
        <f t="shared" si="45"/>
        <v>0.27775</v>
      </c>
      <c r="BF500" s="7">
        <f t="shared" si="46"/>
        <v>0.38480000000000003</v>
      </c>
      <c r="BG500" s="7">
        <f t="shared" si="47"/>
        <v>-0.36255000000000004</v>
      </c>
      <c r="BH500" s="7">
        <f t="shared" si="44"/>
        <v>0.36213000000000006</v>
      </c>
      <c r="BI500" s="7">
        <f t="shared" si="48"/>
        <v>-7.0760000000000003E-2</v>
      </c>
      <c r="BO500" s="8">
        <v>40940</v>
      </c>
      <c r="BP500">
        <v>0.5</v>
      </c>
      <c r="BQ500">
        <v>8.8000000000000007</v>
      </c>
    </row>
    <row r="501" spans="3:69" x14ac:dyDescent="0.3">
      <c r="C501" s="8">
        <v>40969</v>
      </c>
      <c r="D501">
        <v>0.5</v>
      </c>
      <c r="E501">
        <v>0.2</v>
      </c>
      <c r="F501">
        <v>1.5</v>
      </c>
      <c r="G501">
        <v>-0.2</v>
      </c>
      <c r="H501">
        <v>4.7</v>
      </c>
      <c r="I501">
        <v>-3.3</v>
      </c>
      <c r="J501">
        <v>0.3</v>
      </c>
      <c r="K501">
        <v>-0.8</v>
      </c>
      <c r="L501">
        <v>1</v>
      </c>
      <c r="M501">
        <v>0.3</v>
      </c>
      <c r="N501">
        <v>-1.2</v>
      </c>
      <c r="O501">
        <v>-0.2</v>
      </c>
      <c r="P501">
        <v>100</v>
      </c>
      <c r="Q501">
        <v>96.04</v>
      </c>
      <c r="R501">
        <v>25.25</v>
      </c>
      <c r="S501">
        <v>21.22</v>
      </c>
      <c r="T501">
        <v>7.04</v>
      </c>
      <c r="U501">
        <v>3.45</v>
      </c>
      <c r="V501">
        <v>4.05</v>
      </c>
      <c r="W501">
        <v>4.28</v>
      </c>
      <c r="X501">
        <v>14.21</v>
      </c>
      <c r="Y501">
        <v>3.34</v>
      </c>
      <c r="Z501">
        <v>11.450000000000001</v>
      </c>
      <c r="AA501">
        <v>5.69</v>
      </c>
      <c r="AB501">
        <v>5.7</v>
      </c>
      <c r="AC501">
        <v>7.72</v>
      </c>
      <c r="AG501" s="8">
        <v>40969</v>
      </c>
      <c r="AH501">
        <v>-4.2</v>
      </c>
      <c r="AI501">
        <v>0.1</v>
      </c>
      <c r="AJ501">
        <v>2.2000000000000002</v>
      </c>
      <c r="AK501">
        <v>0.6</v>
      </c>
      <c r="AL501">
        <v>-0.2</v>
      </c>
      <c r="AM501">
        <v>6.6000000000000005</v>
      </c>
      <c r="AN501">
        <v>7.18</v>
      </c>
      <c r="AO501">
        <v>35.53</v>
      </c>
      <c r="AP501">
        <v>12</v>
      </c>
      <c r="AQ501">
        <v>38.69</v>
      </c>
      <c r="AT501" s="8">
        <v>40969</v>
      </c>
      <c r="AU501" s="2">
        <v>0.5</v>
      </c>
      <c r="AV501">
        <v>-0.5</v>
      </c>
      <c r="AW501">
        <v>1.1000000000000001</v>
      </c>
      <c r="AX501">
        <v>0</v>
      </c>
      <c r="AY501" s="2">
        <v>0.5</v>
      </c>
      <c r="AZ501">
        <v>0.3</v>
      </c>
      <c r="BA501">
        <v>0.7</v>
      </c>
      <c r="BB501">
        <v>0.2</v>
      </c>
      <c r="BD501" s="3">
        <f t="shared" si="43"/>
        <v>0.5</v>
      </c>
      <c r="BE501" s="7">
        <f t="shared" si="45"/>
        <v>0.37874999999999998</v>
      </c>
      <c r="BF501" s="7">
        <f t="shared" si="46"/>
        <v>0.42180000000000006</v>
      </c>
      <c r="BG501" s="7">
        <f t="shared" si="47"/>
        <v>-0.30055000000000004</v>
      </c>
      <c r="BH501" s="7">
        <f t="shared" si="44"/>
        <v>0.51164000000000009</v>
      </c>
      <c r="BI501" s="7">
        <f t="shared" si="48"/>
        <v>-5.3800000000000028E-3</v>
      </c>
      <c r="BO501" s="8">
        <v>40969</v>
      </c>
      <c r="BP501">
        <v>0</v>
      </c>
      <c r="BQ501">
        <v>9.1</v>
      </c>
    </row>
    <row r="502" spans="3:69" x14ac:dyDescent="0.3">
      <c r="C502" s="8">
        <v>41000</v>
      </c>
      <c r="D502">
        <v>0.4</v>
      </c>
      <c r="E502">
        <v>0.2</v>
      </c>
      <c r="F502">
        <v>0.7</v>
      </c>
      <c r="G502">
        <v>-0.3</v>
      </c>
      <c r="H502">
        <v>4.7</v>
      </c>
      <c r="I502">
        <v>-3.4</v>
      </c>
      <c r="J502">
        <v>-0.1</v>
      </c>
      <c r="K502">
        <v>-0.6</v>
      </c>
      <c r="L502">
        <v>0.9</v>
      </c>
      <c r="M502">
        <v>0.3</v>
      </c>
      <c r="N502">
        <v>-0.1</v>
      </c>
      <c r="O502">
        <v>-0.2</v>
      </c>
      <c r="P502">
        <v>100</v>
      </c>
      <c r="Q502">
        <v>96.04</v>
      </c>
      <c r="R502">
        <v>25.25</v>
      </c>
      <c r="S502">
        <v>21.22</v>
      </c>
      <c r="T502">
        <v>7.04</v>
      </c>
      <c r="U502">
        <v>3.45</v>
      </c>
      <c r="V502">
        <v>4.05</v>
      </c>
      <c r="W502">
        <v>4.28</v>
      </c>
      <c r="X502">
        <v>14.21</v>
      </c>
      <c r="Y502">
        <v>3.34</v>
      </c>
      <c r="Z502">
        <v>11.450000000000001</v>
      </c>
      <c r="AA502">
        <v>5.69</v>
      </c>
      <c r="AB502">
        <v>5.3</v>
      </c>
      <c r="AC502">
        <v>7.72</v>
      </c>
      <c r="AG502" s="8">
        <v>41000</v>
      </c>
      <c r="AH502">
        <v>-3</v>
      </c>
      <c r="AI502">
        <v>-0.1</v>
      </c>
      <c r="AJ502">
        <v>1.6</v>
      </c>
      <c r="AK502">
        <v>0.7</v>
      </c>
      <c r="AL502">
        <v>-0.1</v>
      </c>
      <c r="AM502">
        <v>6.6000000000000005</v>
      </c>
      <c r="AN502">
        <v>7.18</v>
      </c>
      <c r="AO502">
        <v>35.53</v>
      </c>
      <c r="AP502">
        <v>12</v>
      </c>
      <c r="AQ502">
        <v>38.69</v>
      </c>
      <c r="AT502" s="8">
        <v>41000</v>
      </c>
      <c r="AU502" s="2">
        <v>0.4</v>
      </c>
      <c r="AV502">
        <v>-0.3</v>
      </c>
      <c r="AW502">
        <v>0.8</v>
      </c>
      <c r="AX502">
        <v>0.1</v>
      </c>
      <c r="AY502" s="2">
        <v>0.1</v>
      </c>
      <c r="AZ502">
        <v>0.2</v>
      </c>
      <c r="BA502">
        <v>0</v>
      </c>
      <c r="BB502">
        <v>0.1</v>
      </c>
      <c r="BD502" s="3">
        <f t="shared" ref="BD502:BD565" si="49" xml:space="preserve"> AU502</f>
        <v>0.4</v>
      </c>
      <c r="BE502" s="7">
        <f t="shared" si="45"/>
        <v>0.17674999999999996</v>
      </c>
      <c r="BF502" s="7">
        <f t="shared" si="46"/>
        <v>0.39219999999999999</v>
      </c>
      <c r="BG502" s="7">
        <f t="shared" si="47"/>
        <v>-0.16894999999999993</v>
      </c>
      <c r="BH502" s="7">
        <f t="shared" si="44"/>
        <v>0.36330000000000007</v>
      </c>
      <c r="BI502" s="7">
        <f t="shared" si="48"/>
        <v>4.5309999999999989E-2</v>
      </c>
      <c r="BO502" s="8">
        <v>41000</v>
      </c>
      <c r="BP502">
        <v>0.3</v>
      </c>
      <c r="BQ502">
        <v>9.1</v>
      </c>
    </row>
    <row r="503" spans="3:69" x14ac:dyDescent="0.3">
      <c r="C503" s="8">
        <v>41030</v>
      </c>
      <c r="D503">
        <v>0.2</v>
      </c>
      <c r="E503">
        <v>-0.1</v>
      </c>
      <c r="F503">
        <v>1</v>
      </c>
      <c r="G503">
        <v>-0.4</v>
      </c>
      <c r="H503">
        <v>3.9</v>
      </c>
      <c r="I503">
        <v>-3.9</v>
      </c>
      <c r="J503">
        <v>-0.1</v>
      </c>
      <c r="K503">
        <v>-1.3</v>
      </c>
      <c r="L503">
        <v>0.3</v>
      </c>
      <c r="M503">
        <v>0.3</v>
      </c>
      <c r="N503">
        <v>-1.2</v>
      </c>
      <c r="O503">
        <v>-0.2</v>
      </c>
      <c r="P503">
        <v>100</v>
      </c>
      <c r="Q503">
        <v>96.04</v>
      </c>
      <c r="R503">
        <v>25.25</v>
      </c>
      <c r="S503">
        <v>21.22</v>
      </c>
      <c r="T503">
        <v>7.04</v>
      </c>
      <c r="U503">
        <v>3.45</v>
      </c>
      <c r="V503">
        <v>4.05</v>
      </c>
      <c r="W503">
        <v>4.28</v>
      </c>
      <c r="X503">
        <v>14.21</v>
      </c>
      <c r="Y503">
        <v>3.34</v>
      </c>
      <c r="Z503">
        <v>11.450000000000001</v>
      </c>
      <c r="AA503">
        <v>5.69</v>
      </c>
      <c r="AB503">
        <v>3.7</v>
      </c>
      <c r="AC503">
        <v>7.72</v>
      </c>
      <c r="AG503" s="8">
        <v>41030</v>
      </c>
      <c r="AH503">
        <v>-4.5</v>
      </c>
      <c r="AI503">
        <v>-0.3</v>
      </c>
      <c r="AJ503">
        <v>1.3</v>
      </c>
      <c r="AK503">
        <v>0.7</v>
      </c>
      <c r="AL503">
        <v>-0.2</v>
      </c>
      <c r="AM503">
        <v>6.6000000000000005</v>
      </c>
      <c r="AN503">
        <v>7.18</v>
      </c>
      <c r="AO503">
        <v>35.53</v>
      </c>
      <c r="AP503">
        <v>12</v>
      </c>
      <c r="AQ503">
        <v>38.69</v>
      </c>
      <c r="AT503" s="8">
        <v>41030</v>
      </c>
      <c r="AU503" s="2">
        <v>0.2</v>
      </c>
      <c r="AV503">
        <v>-0.6</v>
      </c>
      <c r="AW503">
        <v>0.3</v>
      </c>
      <c r="AX503">
        <v>0</v>
      </c>
      <c r="AY503" s="2">
        <v>-0.3</v>
      </c>
      <c r="AZ503">
        <v>-0.1</v>
      </c>
      <c r="BA503">
        <v>-0.6</v>
      </c>
      <c r="BB503">
        <v>0</v>
      </c>
      <c r="BD503" s="3">
        <f t="shared" si="49"/>
        <v>0.2</v>
      </c>
      <c r="BE503" s="7">
        <f t="shared" si="45"/>
        <v>0.2525</v>
      </c>
      <c r="BF503" s="7">
        <f t="shared" si="46"/>
        <v>0.27380000000000004</v>
      </c>
      <c r="BG503" s="7">
        <f t="shared" si="47"/>
        <v>-0.32630000000000003</v>
      </c>
      <c r="BH503" s="7">
        <f t="shared" si="44"/>
        <v>0.14334999999999998</v>
      </c>
      <c r="BI503" s="7">
        <f t="shared" si="48"/>
        <v>6.6199999999999905E-3</v>
      </c>
      <c r="BO503" s="8">
        <v>41030</v>
      </c>
      <c r="BP503">
        <v>0.2</v>
      </c>
      <c r="BQ503">
        <v>9.5</v>
      </c>
    </row>
    <row r="504" spans="3:69" x14ac:dyDescent="0.3">
      <c r="C504" s="8">
        <v>41061</v>
      </c>
      <c r="D504">
        <v>-0.2</v>
      </c>
      <c r="E504">
        <v>-0.2</v>
      </c>
      <c r="F504">
        <v>0.1</v>
      </c>
      <c r="G504">
        <v>-0.3</v>
      </c>
      <c r="H504">
        <v>3.5</v>
      </c>
      <c r="I504">
        <v>-3.4</v>
      </c>
      <c r="J504">
        <v>-0.1</v>
      </c>
      <c r="K504">
        <v>-1.2</v>
      </c>
      <c r="L504">
        <v>-0.3</v>
      </c>
      <c r="M504">
        <v>0.4</v>
      </c>
      <c r="N504">
        <v>-1.5</v>
      </c>
      <c r="O504">
        <v>-0.2</v>
      </c>
      <c r="P504">
        <v>100</v>
      </c>
      <c r="Q504">
        <v>96.04</v>
      </c>
      <c r="R504">
        <v>25.25</v>
      </c>
      <c r="S504">
        <v>21.22</v>
      </c>
      <c r="T504">
        <v>7.04</v>
      </c>
      <c r="U504">
        <v>3.45</v>
      </c>
      <c r="V504">
        <v>4.05</v>
      </c>
      <c r="W504">
        <v>4.28</v>
      </c>
      <c r="X504">
        <v>14.21</v>
      </c>
      <c r="Y504">
        <v>3.34</v>
      </c>
      <c r="Z504">
        <v>11.450000000000001</v>
      </c>
      <c r="AA504">
        <v>5.69</v>
      </c>
      <c r="AB504">
        <v>2</v>
      </c>
      <c r="AC504">
        <v>7.72</v>
      </c>
      <c r="AG504" s="8">
        <v>41061</v>
      </c>
      <c r="AH504">
        <v>-4.5</v>
      </c>
      <c r="AI504">
        <v>-0.4</v>
      </c>
      <c r="AJ504">
        <v>0.3</v>
      </c>
      <c r="AK504">
        <v>0.7</v>
      </c>
      <c r="AL504">
        <v>-0.2</v>
      </c>
      <c r="AM504">
        <v>6.6000000000000005</v>
      </c>
      <c r="AN504">
        <v>7.18</v>
      </c>
      <c r="AO504">
        <v>35.53</v>
      </c>
      <c r="AP504">
        <v>12</v>
      </c>
      <c r="AQ504">
        <v>38.69</v>
      </c>
      <c r="AT504" s="8">
        <v>41061</v>
      </c>
      <c r="AU504" s="2">
        <v>-0.2</v>
      </c>
      <c r="AV504">
        <v>-0.6</v>
      </c>
      <c r="AW504">
        <v>-0.4</v>
      </c>
      <c r="AX504">
        <v>0</v>
      </c>
      <c r="AY504" s="2">
        <v>-0.5</v>
      </c>
      <c r="AZ504">
        <v>-0.2</v>
      </c>
      <c r="BA504">
        <v>-1</v>
      </c>
      <c r="BB504">
        <v>-0.1</v>
      </c>
      <c r="BD504" s="3">
        <f t="shared" si="49"/>
        <v>-0.2</v>
      </c>
      <c r="BE504" s="7">
        <f t="shared" si="45"/>
        <v>2.5250000000000005E-2</v>
      </c>
      <c r="BF504" s="7">
        <f t="shared" si="46"/>
        <v>0.14800000000000002</v>
      </c>
      <c r="BG504" s="7">
        <f t="shared" si="47"/>
        <v>-0.37325000000000003</v>
      </c>
      <c r="BH504" s="7">
        <f t="shared" si="44"/>
        <v>-0.21913000000000005</v>
      </c>
      <c r="BI504" s="7">
        <f t="shared" si="48"/>
        <v>6.6199999999999905E-3</v>
      </c>
      <c r="BO504" s="8">
        <v>41061</v>
      </c>
      <c r="BP504">
        <v>0.3</v>
      </c>
      <c r="BQ504">
        <v>9.6</v>
      </c>
    </row>
    <row r="505" spans="3:69" x14ac:dyDescent="0.3">
      <c r="C505" s="8">
        <v>41091</v>
      </c>
      <c r="D505">
        <v>-0.4</v>
      </c>
      <c r="E505">
        <v>-0.3</v>
      </c>
      <c r="F505">
        <v>-0.4</v>
      </c>
      <c r="G505">
        <v>-0.3</v>
      </c>
      <c r="H505">
        <v>3</v>
      </c>
      <c r="I505">
        <v>-3.1</v>
      </c>
      <c r="J505">
        <v>0.2</v>
      </c>
      <c r="K505">
        <v>-0.6</v>
      </c>
      <c r="L505">
        <v>-1.2</v>
      </c>
      <c r="M505">
        <v>0.4</v>
      </c>
      <c r="N505">
        <v>-1.8</v>
      </c>
      <c r="O505">
        <v>-0.2</v>
      </c>
      <c r="P505">
        <v>100</v>
      </c>
      <c r="Q505">
        <v>96.04</v>
      </c>
      <c r="R505">
        <v>25.25</v>
      </c>
      <c r="S505">
        <v>21.22</v>
      </c>
      <c r="T505">
        <v>7.04</v>
      </c>
      <c r="U505">
        <v>3.45</v>
      </c>
      <c r="V505">
        <v>4.05</v>
      </c>
      <c r="W505">
        <v>4.28</v>
      </c>
      <c r="X505">
        <v>14.21</v>
      </c>
      <c r="Y505">
        <v>3.34</v>
      </c>
      <c r="Z505">
        <v>11.450000000000001</v>
      </c>
      <c r="AA505">
        <v>5.69</v>
      </c>
      <c r="AB505">
        <v>0.7</v>
      </c>
      <c r="AC505">
        <v>7.72</v>
      </c>
      <c r="AG505" s="8">
        <v>41091</v>
      </c>
      <c r="AH505">
        <v>-4.4000000000000004</v>
      </c>
      <c r="AI505">
        <v>-0.3</v>
      </c>
      <c r="AJ505">
        <v>-0.3</v>
      </c>
      <c r="AK505">
        <v>0.6</v>
      </c>
      <c r="AL505">
        <v>-0.3</v>
      </c>
      <c r="AM505">
        <v>6.6000000000000005</v>
      </c>
      <c r="AN505">
        <v>7.18</v>
      </c>
      <c r="AO505">
        <v>35.53</v>
      </c>
      <c r="AP505">
        <v>12</v>
      </c>
      <c r="AQ505">
        <v>38.69</v>
      </c>
      <c r="AT505" s="8">
        <v>41091</v>
      </c>
      <c r="AU505" s="2">
        <v>-0.4</v>
      </c>
      <c r="AV505">
        <v>-0.6</v>
      </c>
      <c r="AW505">
        <v>-0.8</v>
      </c>
      <c r="AX505">
        <v>-0.1</v>
      </c>
      <c r="AY505" s="2">
        <v>-0.3</v>
      </c>
      <c r="AZ505">
        <v>-0.2</v>
      </c>
      <c r="BA505">
        <v>-0.7</v>
      </c>
      <c r="BB505">
        <v>0.1</v>
      </c>
      <c r="BD505" s="3">
        <f t="shared" si="49"/>
        <v>-0.4</v>
      </c>
      <c r="BE505" s="7">
        <f t="shared" si="45"/>
        <v>-0.10100000000000002</v>
      </c>
      <c r="BF505" s="7">
        <f t="shared" si="46"/>
        <v>5.1799999999999999E-2</v>
      </c>
      <c r="BG505" s="7">
        <f t="shared" si="47"/>
        <v>-0.3508</v>
      </c>
      <c r="BH505" s="7">
        <f t="shared" si="44"/>
        <v>-0.41853000000000007</v>
      </c>
      <c r="BI505" s="7">
        <f t="shared" si="48"/>
        <v>-4.4069999999999998E-2</v>
      </c>
      <c r="BO505" s="8">
        <v>41091</v>
      </c>
      <c r="BP505">
        <v>0.8</v>
      </c>
      <c r="BQ505">
        <v>10.7</v>
      </c>
    </row>
    <row r="506" spans="3:69" x14ac:dyDescent="0.3">
      <c r="C506" s="8">
        <v>41122</v>
      </c>
      <c r="D506">
        <v>-0.4</v>
      </c>
      <c r="E506">
        <v>-0.3</v>
      </c>
      <c r="F506">
        <v>-0.7</v>
      </c>
      <c r="G506">
        <v>-0.3</v>
      </c>
      <c r="H506">
        <v>3.2</v>
      </c>
      <c r="I506">
        <v>-3</v>
      </c>
      <c r="J506">
        <v>-0.3</v>
      </c>
      <c r="K506">
        <v>-0.6</v>
      </c>
      <c r="L506">
        <v>-1.1000000000000001</v>
      </c>
      <c r="M506">
        <v>0.4</v>
      </c>
      <c r="N506">
        <v>-1.2</v>
      </c>
      <c r="O506">
        <v>-0.1</v>
      </c>
      <c r="P506">
        <v>100</v>
      </c>
      <c r="Q506">
        <v>96.04</v>
      </c>
      <c r="R506">
        <v>25.25</v>
      </c>
      <c r="S506">
        <v>21.22</v>
      </c>
      <c r="T506">
        <v>7.04</v>
      </c>
      <c r="U506">
        <v>3.45</v>
      </c>
      <c r="V506">
        <v>4.05</v>
      </c>
      <c r="W506">
        <v>4.28</v>
      </c>
      <c r="X506">
        <v>14.21</v>
      </c>
      <c r="Y506">
        <v>3.34</v>
      </c>
      <c r="Z506">
        <v>11.450000000000001</v>
      </c>
      <c r="AA506">
        <v>5.69</v>
      </c>
      <c r="AB506">
        <v>0.9</v>
      </c>
      <c r="AC506">
        <v>7.72</v>
      </c>
      <c r="AG506" s="8">
        <v>41122</v>
      </c>
      <c r="AH506">
        <v>-4.5999999999999996</v>
      </c>
      <c r="AI506">
        <v>-0.4</v>
      </c>
      <c r="AJ506">
        <v>-0.4</v>
      </c>
      <c r="AK506">
        <v>0.7</v>
      </c>
      <c r="AL506">
        <v>-0.2</v>
      </c>
      <c r="AM506">
        <v>6.6000000000000005</v>
      </c>
      <c r="AN506">
        <v>7.18</v>
      </c>
      <c r="AO506">
        <v>35.53</v>
      </c>
      <c r="AP506">
        <v>12</v>
      </c>
      <c r="AQ506">
        <v>38.69</v>
      </c>
      <c r="AT506" s="8">
        <v>41122</v>
      </c>
      <c r="AU506" s="2">
        <v>-0.4</v>
      </c>
      <c r="AV506">
        <v>-0.5</v>
      </c>
      <c r="AW506">
        <v>-0.9</v>
      </c>
      <c r="AX506">
        <v>0</v>
      </c>
      <c r="AY506" s="2">
        <v>0.1</v>
      </c>
      <c r="AZ506">
        <v>0.1</v>
      </c>
      <c r="BA506">
        <v>-0.3</v>
      </c>
      <c r="BB506">
        <v>0.5</v>
      </c>
      <c r="BD506" s="3">
        <f t="shared" si="49"/>
        <v>-0.4</v>
      </c>
      <c r="BE506" s="7">
        <f t="shared" si="45"/>
        <v>-0.17674999999999996</v>
      </c>
      <c r="BF506" s="7">
        <f t="shared" si="46"/>
        <v>6.6600000000000006E-2</v>
      </c>
      <c r="BG506" s="7">
        <f t="shared" si="47"/>
        <v>-0.28985000000000005</v>
      </c>
      <c r="BH506" s="7">
        <f t="shared" si="44"/>
        <v>-0.47444000000000003</v>
      </c>
      <c r="BI506" s="7">
        <f t="shared" si="48"/>
        <v>6.6199999999999905E-3</v>
      </c>
      <c r="BO506" s="8">
        <v>41122</v>
      </c>
      <c r="BP506">
        <v>0.4</v>
      </c>
      <c r="BQ506">
        <v>10.4</v>
      </c>
    </row>
    <row r="507" spans="3:69" x14ac:dyDescent="0.3">
      <c r="C507" s="8">
        <v>41153</v>
      </c>
      <c r="D507">
        <v>-0.3</v>
      </c>
      <c r="E507">
        <v>-0.1</v>
      </c>
      <c r="F507">
        <v>-1</v>
      </c>
      <c r="G507">
        <v>-0.4</v>
      </c>
      <c r="H507">
        <v>4.3</v>
      </c>
      <c r="I507">
        <v>-2.1</v>
      </c>
      <c r="J507">
        <v>-0.2</v>
      </c>
      <c r="K507">
        <v>-0.6</v>
      </c>
      <c r="L507">
        <v>0.3</v>
      </c>
      <c r="M507">
        <v>0.4</v>
      </c>
      <c r="N507">
        <v>-2.1</v>
      </c>
      <c r="O507">
        <v>-0.1</v>
      </c>
      <c r="P507">
        <v>100</v>
      </c>
      <c r="Q507">
        <v>96.04</v>
      </c>
      <c r="R507">
        <v>25.25</v>
      </c>
      <c r="S507">
        <v>21.22</v>
      </c>
      <c r="T507">
        <v>7.04</v>
      </c>
      <c r="U507">
        <v>3.45</v>
      </c>
      <c r="V507">
        <v>4.05</v>
      </c>
      <c r="W507">
        <v>4.28</v>
      </c>
      <c r="X507">
        <v>14.21</v>
      </c>
      <c r="Y507">
        <v>3.34</v>
      </c>
      <c r="Z507">
        <v>11.450000000000001</v>
      </c>
      <c r="AA507">
        <v>5.69</v>
      </c>
      <c r="AB507">
        <v>4.3</v>
      </c>
      <c r="AC507">
        <v>7.72</v>
      </c>
      <c r="AG507" s="8">
        <v>41153</v>
      </c>
      <c r="AH507">
        <v>-4</v>
      </c>
      <c r="AI507">
        <v>-0.3</v>
      </c>
      <c r="AJ507">
        <v>0.2</v>
      </c>
      <c r="AK507">
        <v>0.6</v>
      </c>
      <c r="AL507">
        <v>-0.4</v>
      </c>
      <c r="AM507">
        <v>6.6000000000000005</v>
      </c>
      <c r="AN507">
        <v>7.18</v>
      </c>
      <c r="AO507">
        <v>35.53</v>
      </c>
      <c r="AP507">
        <v>12</v>
      </c>
      <c r="AQ507">
        <v>38.69</v>
      </c>
      <c r="AT507" s="8">
        <v>41153</v>
      </c>
      <c r="AU507" s="2">
        <v>-0.3</v>
      </c>
      <c r="AV507">
        <v>-0.6</v>
      </c>
      <c r="AW507">
        <v>-0.4</v>
      </c>
      <c r="AX507">
        <v>-0.2</v>
      </c>
      <c r="AY507" s="2">
        <v>0.1</v>
      </c>
      <c r="AZ507">
        <v>-0.1</v>
      </c>
      <c r="BA507">
        <v>0.9</v>
      </c>
      <c r="BB507">
        <v>-0.6</v>
      </c>
      <c r="BD507" s="3">
        <f t="shared" si="49"/>
        <v>-0.3</v>
      </c>
      <c r="BE507" s="7">
        <f t="shared" si="45"/>
        <v>-0.2525</v>
      </c>
      <c r="BF507" s="7">
        <f t="shared" si="46"/>
        <v>0.31819999999999998</v>
      </c>
      <c r="BG507" s="7">
        <f t="shared" si="47"/>
        <v>-0.36569999999999997</v>
      </c>
      <c r="BH507" s="7">
        <f t="shared" si="44"/>
        <v>-0.21448</v>
      </c>
      <c r="BI507" s="7">
        <f t="shared" si="48"/>
        <v>-8.276E-2</v>
      </c>
      <c r="BO507" s="8">
        <v>41153</v>
      </c>
      <c r="BP507">
        <v>1.2</v>
      </c>
      <c r="BQ507">
        <v>10.4</v>
      </c>
    </row>
    <row r="508" spans="3:69" x14ac:dyDescent="0.3">
      <c r="C508" s="8">
        <v>41183</v>
      </c>
      <c r="D508">
        <v>-0.4</v>
      </c>
      <c r="E508">
        <v>0</v>
      </c>
      <c r="F508">
        <v>-1.6</v>
      </c>
      <c r="G508">
        <v>-0.4</v>
      </c>
      <c r="H508">
        <v>3.8</v>
      </c>
      <c r="I508">
        <v>-1.8</v>
      </c>
      <c r="J508">
        <v>-0.2</v>
      </c>
      <c r="K508">
        <v>-0.4</v>
      </c>
      <c r="L508">
        <v>0.8</v>
      </c>
      <c r="M508">
        <v>0.4</v>
      </c>
      <c r="N508">
        <v>-2</v>
      </c>
      <c r="O508">
        <v>-0.1</v>
      </c>
      <c r="P508">
        <v>100</v>
      </c>
      <c r="Q508">
        <v>96.04</v>
      </c>
      <c r="R508">
        <v>25.25</v>
      </c>
      <c r="S508">
        <v>21.22</v>
      </c>
      <c r="T508">
        <v>7.04</v>
      </c>
      <c r="U508">
        <v>3.45</v>
      </c>
      <c r="V508">
        <v>4.05</v>
      </c>
      <c r="W508">
        <v>4.28</v>
      </c>
      <c r="X508">
        <v>14.21</v>
      </c>
      <c r="Y508">
        <v>3.34</v>
      </c>
      <c r="Z508">
        <v>11.450000000000001</v>
      </c>
      <c r="AA508">
        <v>5.69</v>
      </c>
      <c r="AB508">
        <v>4.5999999999999996</v>
      </c>
      <c r="AC508">
        <v>7.72</v>
      </c>
      <c r="AG508" s="8">
        <v>41183</v>
      </c>
      <c r="AH508">
        <v>-3</v>
      </c>
      <c r="AI508">
        <v>-0.2</v>
      </c>
      <c r="AJ508">
        <v>-0.3</v>
      </c>
      <c r="AK508">
        <v>0.4</v>
      </c>
      <c r="AL508">
        <v>-0.4</v>
      </c>
      <c r="AM508">
        <v>6.6000000000000005</v>
      </c>
      <c r="AN508">
        <v>7.18</v>
      </c>
      <c r="AO508">
        <v>35.53</v>
      </c>
      <c r="AP508">
        <v>12</v>
      </c>
      <c r="AQ508">
        <v>38.69</v>
      </c>
      <c r="AT508" s="8">
        <v>41183</v>
      </c>
      <c r="AU508" s="2">
        <v>-0.4</v>
      </c>
      <c r="AV508">
        <v>-0.5</v>
      </c>
      <c r="AW508">
        <v>-0.6</v>
      </c>
      <c r="AX508">
        <v>-0.2</v>
      </c>
      <c r="AY508" s="2">
        <v>0</v>
      </c>
      <c r="AZ508">
        <v>0</v>
      </c>
      <c r="BA508">
        <v>0</v>
      </c>
      <c r="BB508">
        <v>0</v>
      </c>
      <c r="BD508" s="3">
        <f t="shared" si="49"/>
        <v>-0.4</v>
      </c>
      <c r="BE508" s="7">
        <f t="shared" si="45"/>
        <v>-0.40400000000000008</v>
      </c>
      <c r="BF508" s="7">
        <f t="shared" si="46"/>
        <v>0.34039999999999998</v>
      </c>
      <c r="BG508" s="7">
        <f t="shared" si="47"/>
        <v>-0.33639999999999992</v>
      </c>
      <c r="BH508" s="7">
        <f t="shared" si="44"/>
        <v>-0.31895000000000001</v>
      </c>
      <c r="BI508" s="7">
        <f t="shared" si="48"/>
        <v>-0.10675999999999998</v>
      </c>
      <c r="BO508" s="8">
        <v>41183</v>
      </c>
      <c r="BP508">
        <v>2.5</v>
      </c>
      <c r="BQ508">
        <v>9</v>
      </c>
    </row>
    <row r="509" spans="3:69" x14ac:dyDescent="0.3">
      <c r="C509" s="8">
        <v>41214</v>
      </c>
      <c r="D509">
        <v>-0.2</v>
      </c>
      <c r="E509">
        <v>-0.1</v>
      </c>
      <c r="F509">
        <v>-0.5</v>
      </c>
      <c r="G509">
        <v>-0.4</v>
      </c>
      <c r="H509">
        <v>3.1</v>
      </c>
      <c r="I509">
        <v>-2</v>
      </c>
      <c r="J509">
        <v>-0.4</v>
      </c>
      <c r="K509">
        <v>-0.7</v>
      </c>
      <c r="L509">
        <v>0.2</v>
      </c>
      <c r="M509">
        <v>0.4</v>
      </c>
      <c r="N509">
        <v>-0.8</v>
      </c>
      <c r="O509">
        <v>-0.3</v>
      </c>
      <c r="P509">
        <v>100</v>
      </c>
      <c r="Q509">
        <v>96.04</v>
      </c>
      <c r="R509">
        <v>25.25</v>
      </c>
      <c r="S509">
        <v>21.22</v>
      </c>
      <c r="T509">
        <v>7.04</v>
      </c>
      <c r="U509">
        <v>3.45</v>
      </c>
      <c r="V509">
        <v>4.05</v>
      </c>
      <c r="W509">
        <v>4.28</v>
      </c>
      <c r="X509">
        <v>14.21</v>
      </c>
      <c r="Y509">
        <v>3.34</v>
      </c>
      <c r="Z509">
        <v>11.450000000000001</v>
      </c>
      <c r="AA509">
        <v>5.69</v>
      </c>
      <c r="AB509">
        <v>3.5</v>
      </c>
      <c r="AC509">
        <v>7.72</v>
      </c>
      <c r="AG509" s="8">
        <v>41214</v>
      </c>
      <c r="AH509">
        <v>-3.6</v>
      </c>
      <c r="AI509">
        <v>-0.4</v>
      </c>
      <c r="AJ509">
        <v>0.3</v>
      </c>
      <c r="AK509">
        <v>0.4</v>
      </c>
      <c r="AL509">
        <v>-0.2</v>
      </c>
      <c r="AM509">
        <v>6.6000000000000005</v>
      </c>
      <c r="AN509">
        <v>7.18</v>
      </c>
      <c r="AO509">
        <v>35.53</v>
      </c>
      <c r="AP509">
        <v>12</v>
      </c>
      <c r="AQ509">
        <v>38.69</v>
      </c>
      <c r="AT509" s="8">
        <v>41214</v>
      </c>
      <c r="AU509" s="2">
        <v>-0.2</v>
      </c>
      <c r="AV509">
        <v>-0.5</v>
      </c>
      <c r="AW509">
        <v>-0.3</v>
      </c>
      <c r="AX509">
        <v>0</v>
      </c>
      <c r="AY509" s="2">
        <v>-0.4</v>
      </c>
      <c r="AZ509">
        <v>-0.3</v>
      </c>
      <c r="BA509">
        <v>-0.5</v>
      </c>
      <c r="BB509">
        <v>-0.2</v>
      </c>
      <c r="BD509" s="3">
        <f t="shared" si="49"/>
        <v>-0.2</v>
      </c>
      <c r="BE509" s="7">
        <f t="shared" si="45"/>
        <v>-0.12625</v>
      </c>
      <c r="BF509" s="7">
        <f t="shared" si="46"/>
        <v>0.25900000000000001</v>
      </c>
      <c r="BG509" s="7">
        <f t="shared" si="47"/>
        <v>-0.33274999999999999</v>
      </c>
      <c r="BH509" s="7">
        <f t="shared" si="44"/>
        <v>-0.15973000000000001</v>
      </c>
      <c r="BI509" s="7">
        <f t="shared" si="48"/>
        <v>-2.9379999999999989E-2</v>
      </c>
      <c r="BO509" s="8">
        <v>41214</v>
      </c>
      <c r="BP509">
        <v>0.6</v>
      </c>
      <c r="BQ509">
        <v>7.8</v>
      </c>
    </row>
    <row r="510" spans="3:69" x14ac:dyDescent="0.3">
      <c r="C510" s="8">
        <v>41244</v>
      </c>
      <c r="D510">
        <v>-0.1</v>
      </c>
      <c r="E510">
        <v>-0.2</v>
      </c>
      <c r="F510">
        <v>-0.3</v>
      </c>
      <c r="G510">
        <v>-0.4</v>
      </c>
      <c r="H510">
        <v>2.9</v>
      </c>
      <c r="I510">
        <v>-1.9</v>
      </c>
      <c r="J510">
        <v>-0.3</v>
      </c>
      <c r="K510">
        <v>-0.7</v>
      </c>
      <c r="L510">
        <v>0.2</v>
      </c>
      <c r="M510">
        <v>0.4</v>
      </c>
      <c r="N510">
        <v>-1.2</v>
      </c>
      <c r="O510">
        <v>-0.3</v>
      </c>
      <c r="P510">
        <v>100</v>
      </c>
      <c r="Q510">
        <v>96.04</v>
      </c>
      <c r="R510">
        <v>25.25</v>
      </c>
      <c r="S510">
        <v>21.22</v>
      </c>
      <c r="T510">
        <v>7.04</v>
      </c>
      <c r="U510">
        <v>3.45</v>
      </c>
      <c r="V510">
        <v>4.05</v>
      </c>
      <c r="W510">
        <v>4.28</v>
      </c>
      <c r="X510">
        <v>14.21</v>
      </c>
      <c r="Y510">
        <v>3.34</v>
      </c>
      <c r="Z510">
        <v>11.450000000000001</v>
      </c>
      <c r="AA510">
        <v>5.69</v>
      </c>
      <c r="AB510">
        <v>3.4</v>
      </c>
      <c r="AC510">
        <v>7.72</v>
      </c>
      <c r="AG510" s="8">
        <v>41244</v>
      </c>
      <c r="AH510">
        <v>-3.1</v>
      </c>
      <c r="AI510">
        <v>-0.5</v>
      </c>
      <c r="AJ510">
        <v>0.4</v>
      </c>
      <c r="AK510">
        <v>0.4</v>
      </c>
      <c r="AL510">
        <v>-0.4</v>
      </c>
      <c r="AM510">
        <v>6.6000000000000005</v>
      </c>
      <c r="AN510">
        <v>7.18</v>
      </c>
      <c r="AO510">
        <v>35.53</v>
      </c>
      <c r="AP510">
        <v>12</v>
      </c>
      <c r="AQ510">
        <v>38.69</v>
      </c>
      <c r="AT510" s="8">
        <v>41244</v>
      </c>
      <c r="AU510" s="2">
        <v>-0.1</v>
      </c>
      <c r="AV510">
        <v>-0.6</v>
      </c>
      <c r="AW510">
        <v>-0.1</v>
      </c>
      <c r="AX510">
        <v>-0.2</v>
      </c>
      <c r="AY510" s="2">
        <v>0</v>
      </c>
      <c r="AZ510">
        <v>-0.1</v>
      </c>
      <c r="BA510">
        <v>0.1</v>
      </c>
      <c r="BB510">
        <v>0</v>
      </c>
      <c r="BD510" s="3">
        <f t="shared" si="49"/>
        <v>-0.1</v>
      </c>
      <c r="BE510" s="7">
        <f t="shared" si="45"/>
        <v>-7.5749999999999998E-2</v>
      </c>
      <c r="BF510" s="7">
        <f t="shared" si="46"/>
        <v>0.25159999999999999</v>
      </c>
      <c r="BG510" s="7">
        <f t="shared" si="47"/>
        <v>-0.27584999999999998</v>
      </c>
      <c r="BH510" s="7">
        <f t="shared" si="44"/>
        <v>-9.8379999999999995E-2</v>
      </c>
      <c r="BI510" s="7">
        <f t="shared" si="48"/>
        <v>-0.10675999999999998</v>
      </c>
      <c r="BO510" s="8">
        <v>41244</v>
      </c>
      <c r="BP510">
        <v>-0.3</v>
      </c>
      <c r="BQ510">
        <v>7.5</v>
      </c>
    </row>
    <row r="511" spans="3:69" x14ac:dyDescent="0.3">
      <c r="C511" s="8">
        <v>41275</v>
      </c>
      <c r="D511">
        <v>-0.3</v>
      </c>
      <c r="E511">
        <v>-0.2</v>
      </c>
      <c r="F511">
        <v>-0.7</v>
      </c>
      <c r="G511">
        <v>-0.4</v>
      </c>
      <c r="H511">
        <v>2.9</v>
      </c>
      <c r="I511">
        <v>-5.3</v>
      </c>
      <c r="J511">
        <v>0.3</v>
      </c>
      <c r="K511">
        <v>-0.7</v>
      </c>
      <c r="L511">
        <v>0</v>
      </c>
      <c r="M511">
        <v>0.4</v>
      </c>
      <c r="N511">
        <v>-0.8</v>
      </c>
      <c r="O511">
        <v>-0.3</v>
      </c>
      <c r="P511">
        <v>100</v>
      </c>
      <c r="Q511">
        <v>96.04</v>
      </c>
      <c r="R511">
        <v>25.25</v>
      </c>
      <c r="S511">
        <v>21.22</v>
      </c>
      <c r="T511">
        <v>7.04</v>
      </c>
      <c r="U511">
        <v>3.45</v>
      </c>
      <c r="V511">
        <v>4.05</v>
      </c>
      <c r="W511">
        <v>4.28</v>
      </c>
      <c r="X511">
        <v>14.21</v>
      </c>
      <c r="Y511">
        <v>3.34</v>
      </c>
      <c r="Z511">
        <v>11.450000000000001</v>
      </c>
      <c r="AA511">
        <v>5.69</v>
      </c>
      <c r="AB511">
        <v>3.9</v>
      </c>
      <c r="AC511">
        <v>7.72</v>
      </c>
      <c r="AG511" s="8">
        <v>41275</v>
      </c>
      <c r="AH511">
        <v>-5.0999999999999996</v>
      </c>
      <c r="AI511">
        <v>-0.3</v>
      </c>
      <c r="AJ511">
        <v>0.3</v>
      </c>
      <c r="AK511">
        <v>0</v>
      </c>
      <c r="AL511">
        <v>-0.3</v>
      </c>
      <c r="AM511">
        <v>6.6000000000000005</v>
      </c>
      <c r="AN511">
        <v>7.18</v>
      </c>
      <c r="AO511">
        <v>35.53</v>
      </c>
      <c r="AP511">
        <v>12</v>
      </c>
      <c r="AQ511">
        <v>38.69</v>
      </c>
      <c r="AT511" s="8">
        <v>41275</v>
      </c>
      <c r="AU511" s="2">
        <v>-0.3</v>
      </c>
      <c r="AV511">
        <v>-0.7</v>
      </c>
      <c r="AW511">
        <v>-0.4</v>
      </c>
      <c r="AX511">
        <v>-0.2</v>
      </c>
      <c r="AY511" s="2">
        <v>0.1</v>
      </c>
      <c r="AZ511">
        <v>-0.5</v>
      </c>
      <c r="BA511">
        <v>0.3</v>
      </c>
      <c r="BB511">
        <v>-0.2</v>
      </c>
      <c r="BD511" s="3">
        <f t="shared" si="49"/>
        <v>-0.3</v>
      </c>
      <c r="BE511" s="7">
        <f t="shared" si="45"/>
        <v>-0.17674999999999996</v>
      </c>
      <c r="BF511" s="7">
        <f t="shared" si="46"/>
        <v>0.28859999999999997</v>
      </c>
      <c r="BG511" s="7">
        <f t="shared" si="47"/>
        <v>-0.41184999999999999</v>
      </c>
      <c r="BH511" s="7">
        <f t="shared" ref="BH511:BH574" si="50" xml:space="preserve"> (AH511*AM511+AI511*AN511+AJ511*AO511)/100</f>
        <v>-0.25155000000000011</v>
      </c>
      <c r="BI511" s="7">
        <f t="shared" si="48"/>
        <v>-0.11606999999999999</v>
      </c>
      <c r="BO511" s="8">
        <v>41275</v>
      </c>
      <c r="BP511">
        <v>0.1</v>
      </c>
      <c r="BQ511">
        <v>6.9</v>
      </c>
    </row>
    <row r="512" spans="3:69" x14ac:dyDescent="0.3">
      <c r="C512" s="8">
        <v>41306</v>
      </c>
      <c r="D512">
        <v>-0.7</v>
      </c>
      <c r="E512">
        <v>-0.3</v>
      </c>
      <c r="F512">
        <v>-1.8</v>
      </c>
      <c r="G512">
        <v>-0.4</v>
      </c>
      <c r="H512">
        <v>3</v>
      </c>
      <c r="I512">
        <v>-3.8</v>
      </c>
      <c r="J512">
        <v>-0.5</v>
      </c>
      <c r="K512">
        <v>-0.5</v>
      </c>
      <c r="L512">
        <v>0.9</v>
      </c>
      <c r="M512">
        <v>0.4</v>
      </c>
      <c r="N512">
        <v>-2.8</v>
      </c>
      <c r="O512">
        <v>-0.1</v>
      </c>
      <c r="P512">
        <v>100</v>
      </c>
      <c r="Q512">
        <v>96.04</v>
      </c>
      <c r="R512">
        <v>25.25</v>
      </c>
      <c r="S512">
        <v>21.22</v>
      </c>
      <c r="T512">
        <v>7.04</v>
      </c>
      <c r="U512">
        <v>3.45</v>
      </c>
      <c r="V512">
        <v>4.05</v>
      </c>
      <c r="W512">
        <v>4.28</v>
      </c>
      <c r="X512">
        <v>14.21</v>
      </c>
      <c r="Y512">
        <v>3.34</v>
      </c>
      <c r="Z512">
        <v>11.450000000000001</v>
      </c>
      <c r="AA512">
        <v>5.69</v>
      </c>
      <c r="AB512">
        <v>5</v>
      </c>
      <c r="AC512">
        <v>7.72</v>
      </c>
      <c r="AG512" s="8">
        <v>41306</v>
      </c>
      <c r="AH512">
        <v>-8</v>
      </c>
      <c r="AI512">
        <v>-0.9</v>
      </c>
      <c r="AJ512">
        <v>-0.2</v>
      </c>
      <c r="AK512">
        <v>0.2</v>
      </c>
      <c r="AL512">
        <v>-0.2</v>
      </c>
      <c r="AM512">
        <v>6.6000000000000005</v>
      </c>
      <c r="AN512">
        <v>7.18</v>
      </c>
      <c r="AO512">
        <v>35.53</v>
      </c>
      <c r="AP512">
        <v>12</v>
      </c>
      <c r="AQ512">
        <v>38.69</v>
      </c>
      <c r="AT512" s="8">
        <v>41306</v>
      </c>
      <c r="AU512" s="2">
        <v>-0.7</v>
      </c>
      <c r="AV512">
        <v>-0.9</v>
      </c>
      <c r="AW512">
        <v>-1.3</v>
      </c>
      <c r="AX512">
        <v>-0.1</v>
      </c>
      <c r="AY512" s="2">
        <v>-0.2</v>
      </c>
      <c r="AZ512">
        <v>0</v>
      </c>
      <c r="BA512">
        <v>-0.3</v>
      </c>
      <c r="BB512">
        <v>0</v>
      </c>
      <c r="BD512" s="3">
        <f t="shared" si="49"/>
        <v>-0.7</v>
      </c>
      <c r="BE512" s="7">
        <f t="shared" si="45"/>
        <v>-0.45450000000000002</v>
      </c>
      <c r="BF512" s="7">
        <f t="shared" si="46"/>
        <v>0.37</v>
      </c>
      <c r="BG512" s="7">
        <f t="shared" si="47"/>
        <v>-0.61549999999999994</v>
      </c>
      <c r="BH512" s="7">
        <f t="shared" si="50"/>
        <v>-0.66367999999999994</v>
      </c>
      <c r="BI512" s="7">
        <f t="shared" si="48"/>
        <v>-5.337999999999999E-2</v>
      </c>
      <c r="BO512" s="8">
        <v>41306</v>
      </c>
      <c r="BP512">
        <v>-0.2</v>
      </c>
      <c r="BQ512">
        <v>6.2</v>
      </c>
    </row>
    <row r="513" spans="3:69" x14ac:dyDescent="0.3">
      <c r="C513" s="8">
        <v>41334</v>
      </c>
      <c r="D513">
        <v>-0.9</v>
      </c>
      <c r="E513">
        <v>-0.5</v>
      </c>
      <c r="F513">
        <v>-2.4</v>
      </c>
      <c r="G513">
        <v>-0.4</v>
      </c>
      <c r="H513">
        <v>2.2999999999999998</v>
      </c>
      <c r="I513">
        <v>-3.3</v>
      </c>
      <c r="J513">
        <v>-0.2</v>
      </c>
      <c r="K513">
        <v>-0.4</v>
      </c>
      <c r="L513">
        <v>-0.2</v>
      </c>
      <c r="M513">
        <v>0.4</v>
      </c>
      <c r="N513">
        <v>-2.7</v>
      </c>
      <c r="O513">
        <v>0.5</v>
      </c>
      <c r="P513">
        <v>100</v>
      </c>
      <c r="Q513">
        <v>96.04</v>
      </c>
      <c r="R513">
        <v>25.25</v>
      </c>
      <c r="S513">
        <v>21.22</v>
      </c>
      <c r="T513">
        <v>7.04</v>
      </c>
      <c r="U513">
        <v>3.45</v>
      </c>
      <c r="V513">
        <v>4.05</v>
      </c>
      <c r="W513">
        <v>4.28</v>
      </c>
      <c r="X513">
        <v>14.21</v>
      </c>
      <c r="Y513">
        <v>3.34</v>
      </c>
      <c r="Z513">
        <v>11.450000000000001</v>
      </c>
      <c r="AA513">
        <v>5.69</v>
      </c>
      <c r="AB513">
        <v>2.2000000000000002</v>
      </c>
      <c r="AC513">
        <v>7.72</v>
      </c>
      <c r="AG513" s="8">
        <v>41334</v>
      </c>
      <c r="AH513">
        <v>-5.9</v>
      </c>
      <c r="AI513">
        <v>-0.2</v>
      </c>
      <c r="AJ513">
        <v>-1.3</v>
      </c>
      <c r="AK513">
        <v>0.2</v>
      </c>
      <c r="AL513">
        <v>-0.4</v>
      </c>
      <c r="AM513">
        <v>6.6000000000000005</v>
      </c>
      <c r="AN513">
        <v>7.18</v>
      </c>
      <c r="AO513">
        <v>35.53</v>
      </c>
      <c r="AP513">
        <v>12</v>
      </c>
      <c r="AQ513">
        <v>38.69</v>
      </c>
      <c r="AT513" s="8">
        <v>41334</v>
      </c>
      <c r="AU513" s="2">
        <v>-0.9</v>
      </c>
      <c r="AV513">
        <v>-0.8</v>
      </c>
      <c r="AW513">
        <v>-1.7</v>
      </c>
      <c r="AX513">
        <v>-0.2</v>
      </c>
      <c r="AY513" s="2">
        <v>0.2</v>
      </c>
      <c r="AZ513">
        <v>0.4</v>
      </c>
      <c r="BA513">
        <v>0.3</v>
      </c>
      <c r="BB513">
        <v>0.1</v>
      </c>
      <c r="BD513" s="3">
        <f t="shared" si="49"/>
        <v>-0.9</v>
      </c>
      <c r="BE513" s="7">
        <f t="shared" si="45"/>
        <v>-0.60599999999999998</v>
      </c>
      <c r="BF513" s="7">
        <f t="shared" si="46"/>
        <v>0.1628</v>
      </c>
      <c r="BG513" s="7">
        <f t="shared" si="47"/>
        <v>-0.45680000000000004</v>
      </c>
      <c r="BH513" s="7">
        <f t="shared" si="50"/>
        <v>-0.86565000000000003</v>
      </c>
      <c r="BI513" s="7">
        <f t="shared" si="48"/>
        <v>-0.13075999999999999</v>
      </c>
      <c r="BO513" s="8">
        <v>41334</v>
      </c>
      <c r="BP513">
        <v>-0.2</v>
      </c>
      <c r="BQ513">
        <v>5.9</v>
      </c>
    </row>
    <row r="514" spans="3:69" x14ac:dyDescent="0.3">
      <c r="C514" s="8">
        <v>41365</v>
      </c>
      <c r="D514">
        <v>-0.7</v>
      </c>
      <c r="E514">
        <v>-0.4</v>
      </c>
      <c r="F514">
        <v>-1.8</v>
      </c>
      <c r="G514">
        <v>-0.4</v>
      </c>
      <c r="H514">
        <v>2.4</v>
      </c>
      <c r="I514">
        <v>-2.9</v>
      </c>
      <c r="J514">
        <v>0</v>
      </c>
      <c r="K514">
        <v>-0.7</v>
      </c>
      <c r="L514">
        <v>-0.1</v>
      </c>
      <c r="M514">
        <v>0.6</v>
      </c>
      <c r="N514">
        <v>-2.2999999999999998</v>
      </c>
      <c r="O514">
        <v>0.6</v>
      </c>
      <c r="P514">
        <v>100</v>
      </c>
      <c r="Q514">
        <v>96.04</v>
      </c>
      <c r="R514">
        <v>25.25</v>
      </c>
      <c r="S514">
        <v>21.22</v>
      </c>
      <c r="T514">
        <v>7.04</v>
      </c>
      <c r="U514">
        <v>3.45</v>
      </c>
      <c r="V514">
        <v>4.05</v>
      </c>
      <c r="W514">
        <v>4.28</v>
      </c>
      <c r="X514">
        <v>14.21</v>
      </c>
      <c r="Y514">
        <v>3.34</v>
      </c>
      <c r="Z514">
        <v>11.450000000000001</v>
      </c>
      <c r="AA514">
        <v>5.69</v>
      </c>
      <c r="AB514">
        <v>1.3</v>
      </c>
      <c r="AC514">
        <v>7.72</v>
      </c>
      <c r="AG514" s="8">
        <v>41365</v>
      </c>
      <c r="AH514">
        <v>-5.8</v>
      </c>
      <c r="AI514">
        <v>-0.2</v>
      </c>
      <c r="AJ514">
        <v>-1</v>
      </c>
      <c r="AK514">
        <v>1</v>
      </c>
      <c r="AL514">
        <v>-0.3</v>
      </c>
      <c r="AM514">
        <v>6.6000000000000005</v>
      </c>
      <c r="AN514">
        <v>7.18</v>
      </c>
      <c r="AO514">
        <v>35.53</v>
      </c>
      <c r="AP514">
        <v>12</v>
      </c>
      <c r="AQ514">
        <v>38.69</v>
      </c>
      <c r="AT514" s="8">
        <v>41365</v>
      </c>
      <c r="AU514" s="2">
        <v>-0.7</v>
      </c>
      <c r="AV514">
        <v>-0.6</v>
      </c>
      <c r="AW514">
        <v>-1.4</v>
      </c>
      <c r="AX514">
        <v>0</v>
      </c>
      <c r="AY514" s="2">
        <v>0.3</v>
      </c>
      <c r="AZ514">
        <v>0.4</v>
      </c>
      <c r="BA514">
        <v>0.2</v>
      </c>
      <c r="BB514">
        <v>0.4</v>
      </c>
      <c r="BD514" s="3">
        <f t="shared" si="49"/>
        <v>-0.7</v>
      </c>
      <c r="BE514" s="7">
        <f t="shared" si="45"/>
        <v>-0.45450000000000002</v>
      </c>
      <c r="BF514" s="7">
        <f t="shared" si="46"/>
        <v>9.6200000000000008E-2</v>
      </c>
      <c r="BG514" s="7">
        <f t="shared" si="47"/>
        <v>-0.34169999999999995</v>
      </c>
      <c r="BH514" s="7">
        <f t="shared" si="50"/>
        <v>-0.75246000000000013</v>
      </c>
      <c r="BI514" s="7">
        <f t="shared" si="48"/>
        <v>3.9300000000000064E-3</v>
      </c>
      <c r="BO514" s="8">
        <v>41365</v>
      </c>
      <c r="BP514">
        <v>-0.1</v>
      </c>
      <c r="BQ514">
        <v>5.5</v>
      </c>
    </row>
    <row r="515" spans="3:69" x14ac:dyDescent="0.3">
      <c r="C515" s="8">
        <v>41395</v>
      </c>
      <c r="D515">
        <v>-0.3</v>
      </c>
      <c r="E515">
        <v>0</v>
      </c>
      <c r="F515">
        <v>-1.5</v>
      </c>
      <c r="G515">
        <v>-0.4</v>
      </c>
      <c r="H515">
        <v>4.5999999999999996</v>
      </c>
      <c r="I515">
        <v>-2.5</v>
      </c>
      <c r="J515">
        <v>0.1</v>
      </c>
      <c r="K515">
        <v>-0.8</v>
      </c>
      <c r="L515">
        <v>0.5</v>
      </c>
      <c r="M515">
        <v>0.5</v>
      </c>
      <c r="N515">
        <v>-1.6</v>
      </c>
      <c r="O515">
        <v>0.6</v>
      </c>
      <c r="P515">
        <v>100</v>
      </c>
      <c r="Q515">
        <v>96.04</v>
      </c>
      <c r="R515">
        <v>25.25</v>
      </c>
      <c r="S515">
        <v>21.22</v>
      </c>
      <c r="T515">
        <v>7.04</v>
      </c>
      <c r="U515">
        <v>3.45</v>
      </c>
      <c r="V515">
        <v>4.05</v>
      </c>
      <c r="W515">
        <v>4.28</v>
      </c>
      <c r="X515">
        <v>14.21</v>
      </c>
      <c r="Y515">
        <v>3.34</v>
      </c>
      <c r="Z515">
        <v>11.450000000000001</v>
      </c>
      <c r="AA515">
        <v>5.69</v>
      </c>
      <c r="AB515">
        <v>3.7</v>
      </c>
      <c r="AC515">
        <v>7.72</v>
      </c>
      <c r="AG515" s="8">
        <v>41395</v>
      </c>
      <c r="AH515">
        <v>-3.6</v>
      </c>
      <c r="AI515">
        <v>0</v>
      </c>
      <c r="AJ515">
        <v>-0.3</v>
      </c>
      <c r="AK515">
        <v>1</v>
      </c>
      <c r="AL515">
        <v>-0.3</v>
      </c>
      <c r="AM515">
        <v>6.6000000000000005</v>
      </c>
      <c r="AN515">
        <v>7.18</v>
      </c>
      <c r="AO515">
        <v>35.53</v>
      </c>
      <c r="AP515">
        <v>12</v>
      </c>
      <c r="AQ515">
        <v>38.69</v>
      </c>
      <c r="AT515" s="8">
        <v>41395</v>
      </c>
      <c r="AU515" s="2">
        <v>-0.3</v>
      </c>
      <c r="AV515">
        <v>-0.4</v>
      </c>
      <c r="AW515">
        <v>-0.6</v>
      </c>
      <c r="AX515">
        <v>0</v>
      </c>
      <c r="AY515" s="2">
        <v>0.1</v>
      </c>
      <c r="AZ515">
        <v>0.1</v>
      </c>
      <c r="BA515">
        <v>0.2</v>
      </c>
      <c r="BB515">
        <v>0</v>
      </c>
      <c r="BD515" s="3">
        <f t="shared" si="49"/>
        <v>-0.3</v>
      </c>
      <c r="BE515" s="7">
        <f t="shared" si="45"/>
        <v>-0.37874999999999998</v>
      </c>
      <c r="BF515" s="7">
        <f t="shared" si="46"/>
        <v>0.27380000000000004</v>
      </c>
      <c r="BG515" s="7">
        <f t="shared" si="47"/>
        <v>-0.19505000000000006</v>
      </c>
      <c r="BH515" s="7">
        <f t="shared" si="50"/>
        <v>-0.34419000000000005</v>
      </c>
      <c r="BI515" s="7">
        <f t="shared" si="48"/>
        <v>3.9300000000000064E-3</v>
      </c>
      <c r="BO515" s="8">
        <v>41395</v>
      </c>
      <c r="BP515">
        <v>0.2</v>
      </c>
      <c r="BQ515">
        <v>5.5</v>
      </c>
    </row>
    <row r="516" spans="3:69" x14ac:dyDescent="0.3">
      <c r="C516" s="8">
        <v>41426</v>
      </c>
      <c r="D516">
        <v>0.2</v>
      </c>
      <c r="E516">
        <v>0.4</v>
      </c>
      <c r="F516">
        <v>-0.9</v>
      </c>
      <c r="G516">
        <v>-0.5</v>
      </c>
      <c r="H516">
        <v>5.7</v>
      </c>
      <c r="I516">
        <v>-2.4</v>
      </c>
      <c r="J516">
        <v>0.2</v>
      </c>
      <c r="K516">
        <v>-0.6</v>
      </c>
      <c r="L516">
        <v>1.8</v>
      </c>
      <c r="M516">
        <v>0.5</v>
      </c>
      <c r="N516">
        <v>-1.2</v>
      </c>
      <c r="O516">
        <v>0.6</v>
      </c>
      <c r="P516">
        <v>100</v>
      </c>
      <c r="Q516">
        <v>96.04</v>
      </c>
      <c r="R516">
        <v>25.25</v>
      </c>
      <c r="S516">
        <v>21.22</v>
      </c>
      <c r="T516">
        <v>7.04</v>
      </c>
      <c r="U516">
        <v>3.45</v>
      </c>
      <c r="V516">
        <v>4.05</v>
      </c>
      <c r="W516">
        <v>4.28</v>
      </c>
      <c r="X516">
        <v>14.21</v>
      </c>
      <c r="Y516">
        <v>3.34</v>
      </c>
      <c r="Z516">
        <v>11.450000000000001</v>
      </c>
      <c r="AA516">
        <v>5.69</v>
      </c>
      <c r="AB516">
        <v>7</v>
      </c>
      <c r="AC516">
        <v>7.72</v>
      </c>
      <c r="AG516" s="8">
        <v>41426</v>
      </c>
      <c r="AH516">
        <v>-2.7</v>
      </c>
      <c r="AI516">
        <v>0</v>
      </c>
      <c r="AJ516">
        <v>0.9</v>
      </c>
      <c r="AK516">
        <v>1</v>
      </c>
      <c r="AL516">
        <v>-0.2</v>
      </c>
      <c r="AM516">
        <v>6.6000000000000005</v>
      </c>
      <c r="AN516">
        <v>7.18</v>
      </c>
      <c r="AO516">
        <v>35.53</v>
      </c>
      <c r="AP516">
        <v>12</v>
      </c>
      <c r="AQ516">
        <v>38.69</v>
      </c>
      <c r="AT516" s="8">
        <v>41426</v>
      </c>
      <c r="AU516" s="2">
        <v>0.2</v>
      </c>
      <c r="AV516">
        <v>-0.2</v>
      </c>
      <c r="AW516">
        <v>0.3</v>
      </c>
      <c r="AX516">
        <v>0.1</v>
      </c>
      <c r="AY516" s="2">
        <v>0</v>
      </c>
      <c r="AZ516">
        <v>-0.1</v>
      </c>
      <c r="BA516">
        <v>0</v>
      </c>
      <c r="BB516">
        <v>-0.1</v>
      </c>
      <c r="BD516" s="3">
        <f t="shared" si="49"/>
        <v>0.2</v>
      </c>
      <c r="BE516" s="7">
        <f t="shared" si="45"/>
        <v>-0.22725000000000001</v>
      </c>
      <c r="BF516" s="7">
        <f t="shared" si="46"/>
        <v>0.51800000000000002</v>
      </c>
      <c r="BG516" s="7">
        <f t="shared" si="47"/>
        <v>-9.0749999999999997E-2</v>
      </c>
      <c r="BH516" s="7">
        <f t="shared" si="50"/>
        <v>0.14156999999999997</v>
      </c>
      <c r="BI516" s="7">
        <f t="shared" si="48"/>
        <v>4.2620000000000005E-2</v>
      </c>
      <c r="BO516" s="8">
        <v>41426</v>
      </c>
      <c r="BP516">
        <v>-0.3</v>
      </c>
      <c r="BQ516">
        <v>4.8</v>
      </c>
    </row>
    <row r="517" spans="3:69" x14ac:dyDescent="0.3">
      <c r="C517" s="8">
        <v>41456</v>
      </c>
      <c r="D517">
        <v>0.7</v>
      </c>
      <c r="E517">
        <v>0.7</v>
      </c>
      <c r="F517">
        <v>0.1</v>
      </c>
      <c r="G517">
        <v>-0.4</v>
      </c>
      <c r="H517">
        <v>6.4</v>
      </c>
      <c r="I517">
        <v>-1.9</v>
      </c>
      <c r="J517">
        <v>0.8</v>
      </c>
      <c r="K517">
        <v>-0.6</v>
      </c>
      <c r="L517">
        <v>2.6</v>
      </c>
      <c r="M517">
        <v>0.5</v>
      </c>
      <c r="N517">
        <v>-0.9</v>
      </c>
      <c r="O517">
        <v>1</v>
      </c>
      <c r="P517">
        <v>100</v>
      </c>
      <c r="Q517">
        <v>96.04</v>
      </c>
      <c r="R517">
        <v>25.25</v>
      </c>
      <c r="S517">
        <v>21.22</v>
      </c>
      <c r="T517">
        <v>7.04</v>
      </c>
      <c r="U517">
        <v>3.45</v>
      </c>
      <c r="V517">
        <v>4.05</v>
      </c>
      <c r="W517">
        <v>4.28</v>
      </c>
      <c r="X517">
        <v>14.21</v>
      </c>
      <c r="Y517">
        <v>3.34</v>
      </c>
      <c r="Z517">
        <v>11.450000000000001</v>
      </c>
      <c r="AA517">
        <v>5.69</v>
      </c>
      <c r="AB517">
        <v>8.6999999999999993</v>
      </c>
      <c r="AC517">
        <v>7.72</v>
      </c>
      <c r="AG517" s="8">
        <v>41456</v>
      </c>
      <c r="AH517">
        <v>-2.2999999999999998</v>
      </c>
      <c r="AI517">
        <v>0.8</v>
      </c>
      <c r="AJ517">
        <v>2.1</v>
      </c>
      <c r="AK517">
        <v>1</v>
      </c>
      <c r="AL517">
        <v>-0.2</v>
      </c>
      <c r="AM517">
        <v>6.6000000000000005</v>
      </c>
      <c r="AN517">
        <v>7.18</v>
      </c>
      <c r="AO517">
        <v>35.53</v>
      </c>
      <c r="AP517">
        <v>12</v>
      </c>
      <c r="AQ517">
        <v>38.69</v>
      </c>
      <c r="AT517" s="8">
        <v>41456</v>
      </c>
      <c r="AU517" s="2">
        <v>0.7</v>
      </c>
      <c r="AV517">
        <v>-0.1</v>
      </c>
      <c r="AW517">
        <v>1.4</v>
      </c>
      <c r="AX517">
        <v>0.1</v>
      </c>
      <c r="AY517" s="2">
        <v>0.2</v>
      </c>
      <c r="AZ517">
        <v>0</v>
      </c>
      <c r="BA517">
        <v>0.3</v>
      </c>
      <c r="BB517">
        <v>0.2</v>
      </c>
      <c r="BD517" s="3">
        <f t="shared" si="49"/>
        <v>0.7</v>
      </c>
      <c r="BE517" s="7">
        <f t="shared" si="45"/>
        <v>2.5250000000000005E-2</v>
      </c>
      <c r="BF517" s="7">
        <f t="shared" si="46"/>
        <v>0.64379999999999993</v>
      </c>
      <c r="BG517" s="7">
        <f t="shared" si="47"/>
        <v>3.0950000000000033E-2</v>
      </c>
      <c r="BH517" s="7">
        <f t="shared" si="50"/>
        <v>0.65176999999999996</v>
      </c>
      <c r="BI517" s="7">
        <f t="shared" si="48"/>
        <v>4.2620000000000005E-2</v>
      </c>
      <c r="BO517" s="8">
        <v>41456</v>
      </c>
      <c r="BP517">
        <v>-0.4</v>
      </c>
      <c r="BQ517">
        <v>3.6</v>
      </c>
    </row>
    <row r="518" spans="3:69" x14ac:dyDescent="0.3">
      <c r="C518" s="8">
        <v>41487</v>
      </c>
      <c r="D518">
        <v>0.9</v>
      </c>
      <c r="E518">
        <v>0.8</v>
      </c>
      <c r="F518">
        <v>0.5</v>
      </c>
      <c r="G518">
        <v>-0.4</v>
      </c>
      <c r="H518">
        <v>6</v>
      </c>
      <c r="I518">
        <v>-1.7</v>
      </c>
      <c r="J518">
        <v>0.8</v>
      </c>
      <c r="K518">
        <v>-0.5</v>
      </c>
      <c r="L518">
        <v>3.1</v>
      </c>
      <c r="M518">
        <v>0.5</v>
      </c>
      <c r="N518">
        <v>-0.8</v>
      </c>
      <c r="O518">
        <v>0.8</v>
      </c>
      <c r="P518">
        <v>100</v>
      </c>
      <c r="Q518">
        <v>96.04</v>
      </c>
      <c r="R518">
        <v>25.25</v>
      </c>
      <c r="S518">
        <v>21.22</v>
      </c>
      <c r="T518">
        <v>7.04</v>
      </c>
      <c r="U518">
        <v>3.45</v>
      </c>
      <c r="V518">
        <v>4.05</v>
      </c>
      <c r="W518">
        <v>4.28</v>
      </c>
      <c r="X518">
        <v>14.21</v>
      </c>
      <c r="Y518">
        <v>3.34</v>
      </c>
      <c r="Z518">
        <v>11.450000000000001</v>
      </c>
      <c r="AA518">
        <v>5.69</v>
      </c>
      <c r="AB518">
        <v>9.1999999999999993</v>
      </c>
      <c r="AC518">
        <v>7.72</v>
      </c>
      <c r="AG518" s="8">
        <v>41487</v>
      </c>
      <c r="AH518">
        <v>-1.4</v>
      </c>
      <c r="AI518">
        <v>0.8</v>
      </c>
      <c r="AJ518">
        <v>2.5</v>
      </c>
      <c r="AK518">
        <v>0.9</v>
      </c>
      <c r="AL518">
        <v>-0.2</v>
      </c>
      <c r="AM518">
        <v>6.6000000000000005</v>
      </c>
      <c r="AN518">
        <v>7.18</v>
      </c>
      <c r="AO518">
        <v>35.53</v>
      </c>
      <c r="AP518">
        <v>12</v>
      </c>
      <c r="AQ518">
        <v>38.69</v>
      </c>
      <c r="AT518" s="8">
        <v>41487</v>
      </c>
      <c r="AU518" s="2">
        <v>0.9</v>
      </c>
      <c r="AV518">
        <v>-0.1</v>
      </c>
      <c r="AW518">
        <v>1.8</v>
      </c>
      <c r="AX518">
        <v>0</v>
      </c>
      <c r="AY518" s="2">
        <v>0.3</v>
      </c>
      <c r="AZ518">
        <v>0.2</v>
      </c>
      <c r="BA518">
        <v>0.1</v>
      </c>
      <c r="BB518">
        <v>0.4</v>
      </c>
      <c r="BD518" s="3">
        <f t="shared" si="49"/>
        <v>0.9</v>
      </c>
      <c r="BE518" s="7">
        <f t="shared" ref="BE518:BE581" si="51" xml:space="preserve"> F518*R518/100</f>
        <v>0.12625</v>
      </c>
      <c r="BF518" s="7">
        <f t="shared" ref="BF518:BF581" si="52" xml:space="preserve"> AB518*7.4/100</f>
        <v>0.68079999999999996</v>
      </c>
      <c r="BG518" s="7">
        <f t="shared" ref="BG518:BG581" si="53" xml:space="preserve"> AU518-BE518-BF518</f>
        <v>9.2950000000000088E-2</v>
      </c>
      <c r="BH518" s="7">
        <f t="shared" si="50"/>
        <v>0.8532900000000001</v>
      </c>
      <c r="BI518" s="7">
        <f t="shared" ref="BI518:BI581" si="54" xml:space="preserve"> (AK518*AP518+AL518*AQ518)/100</f>
        <v>3.0620000000000012E-2</v>
      </c>
      <c r="BO518" s="8">
        <v>41487</v>
      </c>
      <c r="BP518">
        <v>-1</v>
      </c>
      <c r="BQ518">
        <v>2.1</v>
      </c>
    </row>
    <row r="519" spans="3:69" x14ac:dyDescent="0.3">
      <c r="C519" s="8">
        <v>41518</v>
      </c>
      <c r="D519">
        <v>1.1000000000000001</v>
      </c>
      <c r="E519">
        <v>0.7</v>
      </c>
      <c r="F519">
        <v>1.7</v>
      </c>
      <c r="G519">
        <v>-0.4</v>
      </c>
      <c r="H519">
        <v>5.4</v>
      </c>
      <c r="I519">
        <v>-1.3</v>
      </c>
      <c r="J519">
        <v>0.7</v>
      </c>
      <c r="K519">
        <v>-0.7</v>
      </c>
      <c r="L519">
        <v>2.5</v>
      </c>
      <c r="M519">
        <v>0.7</v>
      </c>
      <c r="N519">
        <v>-0.6</v>
      </c>
      <c r="O519">
        <v>0.7</v>
      </c>
      <c r="P519">
        <v>100</v>
      </c>
      <c r="Q519">
        <v>96.04</v>
      </c>
      <c r="R519">
        <v>25.25</v>
      </c>
      <c r="S519">
        <v>21.22</v>
      </c>
      <c r="T519">
        <v>7.04</v>
      </c>
      <c r="U519">
        <v>3.45</v>
      </c>
      <c r="V519">
        <v>4.05</v>
      </c>
      <c r="W519">
        <v>4.28</v>
      </c>
      <c r="X519">
        <v>14.21</v>
      </c>
      <c r="Y519">
        <v>3.34</v>
      </c>
      <c r="Z519">
        <v>11.450000000000001</v>
      </c>
      <c r="AA519">
        <v>5.69</v>
      </c>
      <c r="AB519">
        <v>7.4</v>
      </c>
      <c r="AC519">
        <v>7.72</v>
      </c>
      <c r="AG519" s="8">
        <v>41518</v>
      </c>
      <c r="AH519">
        <v>-1.3</v>
      </c>
      <c r="AI519">
        <v>0.7</v>
      </c>
      <c r="AJ519">
        <v>2.9</v>
      </c>
      <c r="AK519">
        <v>1</v>
      </c>
      <c r="AL519">
        <v>-0.2</v>
      </c>
      <c r="AM519">
        <v>6.6000000000000005</v>
      </c>
      <c r="AN519">
        <v>7.18</v>
      </c>
      <c r="AO519">
        <v>35.53</v>
      </c>
      <c r="AP519">
        <v>12</v>
      </c>
      <c r="AQ519">
        <v>38.69</v>
      </c>
      <c r="AT519" s="8">
        <v>41518</v>
      </c>
      <c r="AU519" s="2">
        <v>1.1000000000000001</v>
      </c>
      <c r="AV519">
        <v>0</v>
      </c>
      <c r="AW519">
        <v>2.1</v>
      </c>
      <c r="AX519">
        <v>0.1</v>
      </c>
      <c r="AY519" s="2">
        <v>0.3</v>
      </c>
      <c r="AZ519">
        <v>0</v>
      </c>
      <c r="BA519">
        <v>1.2</v>
      </c>
      <c r="BB519">
        <v>-0.5</v>
      </c>
      <c r="BD519" s="3">
        <f t="shared" si="49"/>
        <v>1.1000000000000001</v>
      </c>
      <c r="BE519" s="7">
        <f t="shared" si="51"/>
        <v>0.42924999999999996</v>
      </c>
      <c r="BF519" s="7">
        <f t="shared" si="52"/>
        <v>0.54760000000000009</v>
      </c>
      <c r="BG519" s="7">
        <f t="shared" si="53"/>
        <v>0.12315000000000009</v>
      </c>
      <c r="BH519" s="7">
        <f t="shared" si="50"/>
        <v>0.99482999999999999</v>
      </c>
      <c r="BI519" s="7">
        <f t="shared" si="54"/>
        <v>4.2620000000000005E-2</v>
      </c>
      <c r="BO519" s="8">
        <v>41518</v>
      </c>
      <c r="BP519">
        <v>-0.3</v>
      </c>
      <c r="BQ519">
        <v>0.6</v>
      </c>
    </row>
    <row r="520" spans="3:69" x14ac:dyDescent="0.3">
      <c r="C520" s="8">
        <v>41548</v>
      </c>
      <c r="D520">
        <v>1.1000000000000001</v>
      </c>
      <c r="E520">
        <v>0.9</v>
      </c>
      <c r="F520">
        <v>1.4</v>
      </c>
      <c r="G520">
        <v>-0.4</v>
      </c>
      <c r="H520">
        <v>5.7</v>
      </c>
      <c r="I520">
        <v>-0.9</v>
      </c>
      <c r="J520">
        <v>0.6</v>
      </c>
      <c r="K520">
        <v>-0.5</v>
      </c>
      <c r="L520">
        <v>1.7</v>
      </c>
      <c r="M520">
        <v>0.7</v>
      </c>
      <c r="N520">
        <v>0</v>
      </c>
      <c r="O520">
        <v>3.2</v>
      </c>
      <c r="P520">
        <v>100</v>
      </c>
      <c r="Q520">
        <v>96.04</v>
      </c>
      <c r="R520">
        <v>25.25</v>
      </c>
      <c r="S520">
        <v>21.22</v>
      </c>
      <c r="T520">
        <v>7.04</v>
      </c>
      <c r="U520">
        <v>3.45</v>
      </c>
      <c r="V520">
        <v>4.05</v>
      </c>
      <c r="W520">
        <v>4.28</v>
      </c>
      <c r="X520">
        <v>14.21</v>
      </c>
      <c r="Y520">
        <v>3.34</v>
      </c>
      <c r="Z520">
        <v>11.450000000000001</v>
      </c>
      <c r="AA520">
        <v>5.69</v>
      </c>
      <c r="AB520">
        <v>7</v>
      </c>
      <c r="AC520">
        <v>7.72</v>
      </c>
      <c r="AG520" s="8">
        <v>41548</v>
      </c>
      <c r="AH520">
        <v>-1.2</v>
      </c>
      <c r="AI520">
        <v>0.5</v>
      </c>
      <c r="AJ520">
        <v>2.7</v>
      </c>
      <c r="AK520">
        <v>1.9</v>
      </c>
      <c r="AL520">
        <v>-0.1</v>
      </c>
      <c r="AM520">
        <v>6.6000000000000005</v>
      </c>
      <c r="AN520">
        <v>7.18</v>
      </c>
      <c r="AO520">
        <v>35.53</v>
      </c>
      <c r="AP520">
        <v>12</v>
      </c>
      <c r="AQ520">
        <v>38.69</v>
      </c>
      <c r="AT520" s="8">
        <v>41548</v>
      </c>
      <c r="AU520" s="2">
        <v>1.1000000000000001</v>
      </c>
      <c r="AV520">
        <v>0.3</v>
      </c>
      <c r="AW520">
        <v>1.9</v>
      </c>
      <c r="AX520">
        <v>0.4</v>
      </c>
      <c r="AY520" s="2">
        <v>0.1</v>
      </c>
      <c r="AZ520">
        <v>0.3</v>
      </c>
      <c r="BA520">
        <v>-0.1</v>
      </c>
      <c r="BB520">
        <v>0.3</v>
      </c>
      <c r="BD520" s="3">
        <f t="shared" si="49"/>
        <v>1.1000000000000001</v>
      </c>
      <c r="BE520" s="7">
        <f t="shared" si="51"/>
        <v>0.35349999999999993</v>
      </c>
      <c r="BF520" s="7">
        <f t="shared" si="52"/>
        <v>0.51800000000000002</v>
      </c>
      <c r="BG520" s="7">
        <f t="shared" si="53"/>
        <v>0.22850000000000015</v>
      </c>
      <c r="BH520" s="7">
        <f t="shared" si="50"/>
        <v>0.9160100000000001</v>
      </c>
      <c r="BI520" s="7">
        <f t="shared" si="54"/>
        <v>0.18930999999999998</v>
      </c>
      <c r="BO520" s="8">
        <v>41548</v>
      </c>
      <c r="BP520">
        <v>-1.9</v>
      </c>
      <c r="BQ520">
        <v>-3.7</v>
      </c>
    </row>
    <row r="521" spans="3:69" x14ac:dyDescent="0.3">
      <c r="C521" s="8">
        <v>41579</v>
      </c>
      <c r="D521">
        <v>1.5</v>
      </c>
      <c r="E521">
        <v>1.2</v>
      </c>
      <c r="F521">
        <v>1.9</v>
      </c>
      <c r="G521">
        <v>-0.4</v>
      </c>
      <c r="H521">
        <v>5.7</v>
      </c>
      <c r="I521">
        <v>-0.2</v>
      </c>
      <c r="J521">
        <v>0.6</v>
      </c>
      <c r="K521">
        <v>-0.4</v>
      </c>
      <c r="L521">
        <v>2.2999999999999998</v>
      </c>
      <c r="M521">
        <v>0.7</v>
      </c>
      <c r="N521">
        <v>1.2</v>
      </c>
      <c r="O521">
        <v>3.3</v>
      </c>
      <c r="P521">
        <v>100</v>
      </c>
      <c r="Q521">
        <v>96.04</v>
      </c>
      <c r="R521">
        <v>25.25</v>
      </c>
      <c r="S521">
        <v>21.22</v>
      </c>
      <c r="T521">
        <v>7.04</v>
      </c>
      <c r="U521">
        <v>3.45</v>
      </c>
      <c r="V521">
        <v>4.05</v>
      </c>
      <c r="W521">
        <v>4.28</v>
      </c>
      <c r="X521">
        <v>14.21</v>
      </c>
      <c r="Y521">
        <v>3.34</v>
      </c>
      <c r="Z521">
        <v>11.450000000000001</v>
      </c>
      <c r="AA521">
        <v>5.69</v>
      </c>
      <c r="AB521">
        <v>7.5</v>
      </c>
      <c r="AC521">
        <v>7.72</v>
      </c>
      <c r="AG521" s="8">
        <v>41579</v>
      </c>
      <c r="AH521">
        <v>0.3</v>
      </c>
      <c r="AI521">
        <v>0.9</v>
      </c>
      <c r="AJ521">
        <v>3.2</v>
      </c>
      <c r="AK521">
        <v>1.9</v>
      </c>
      <c r="AL521">
        <v>0.1</v>
      </c>
      <c r="AM521">
        <v>6.6000000000000005</v>
      </c>
      <c r="AN521">
        <v>7.18</v>
      </c>
      <c r="AO521">
        <v>35.53</v>
      </c>
      <c r="AP521">
        <v>12</v>
      </c>
      <c r="AQ521">
        <v>38.69</v>
      </c>
      <c r="AT521" s="8">
        <v>41579</v>
      </c>
      <c r="AU521" s="2">
        <v>1.5</v>
      </c>
      <c r="AV521">
        <v>0.6</v>
      </c>
      <c r="AW521">
        <v>2.5</v>
      </c>
      <c r="AX521">
        <v>0.6</v>
      </c>
      <c r="AY521" s="2">
        <v>0</v>
      </c>
      <c r="AZ521">
        <v>0</v>
      </c>
      <c r="BA521">
        <v>0.1</v>
      </c>
      <c r="BB521">
        <v>-0.1</v>
      </c>
      <c r="BD521" s="3">
        <f t="shared" si="49"/>
        <v>1.5</v>
      </c>
      <c r="BE521" s="7">
        <f t="shared" si="51"/>
        <v>0.47974999999999995</v>
      </c>
      <c r="BF521" s="7">
        <f t="shared" si="52"/>
        <v>0.55500000000000005</v>
      </c>
      <c r="BG521" s="7">
        <f t="shared" si="53"/>
        <v>0.46525000000000005</v>
      </c>
      <c r="BH521" s="7">
        <f t="shared" si="50"/>
        <v>1.2213800000000001</v>
      </c>
      <c r="BI521" s="7">
        <f t="shared" si="54"/>
        <v>0.26668999999999998</v>
      </c>
      <c r="BO521" s="8">
        <v>41579</v>
      </c>
      <c r="BP521">
        <v>-1.5</v>
      </c>
      <c r="BQ521">
        <v>-5.7</v>
      </c>
    </row>
    <row r="522" spans="3:69" x14ac:dyDescent="0.3">
      <c r="C522" s="8">
        <v>41609</v>
      </c>
      <c r="D522">
        <v>1.6</v>
      </c>
      <c r="E522">
        <v>1.3</v>
      </c>
      <c r="F522">
        <v>2.2000000000000002</v>
      </c>
      <c r="G522">
        <v>-0.4</v>
      </c>
      <c r="H522">
        <v>5.5</v>
      </c>
      <c r="I522">
        <v>0.3</v>
      </c>
      <c r="J522">
        <v>0.6</v>
      </c>
      <c r="K522">
        <v>-0.4</v>
      </c>
      <c r="L522">
        <v>2.1</v>
      </c>
      <c r="M522">
        <v>0.7</v>
      </c>
      <c r="N522">
        <v>1.6</v>
      </c>
      <c r="O522">
        <v>3.4</v>
      </c>
      <c r="P522">
        <v>100</v>
      </c>
      <c r="Q522">
        <v>96.04</v>
      </c>
      <c r="R522">
        <v>25.25</v>
      </c>
      <c r="S522">
        <v>21.22</v>
      </c>
      <c r="T522">
        <v>7.04</v>
      </c>
      <c r="U522">
        <v>3.45</v>
      </c>
      <c r="V522">
        <v>4.05</v>
      </c>
      <c r="W522">
        <v>4.28</v>
      </c>
      <c r="X522">
        <v>14.21</v>
      </c>
      <c r="Y522">
        <v>3.34</v>
      </c>
      <c r="Z522">
        <v>11.450000000000001</v>
      </c>
      <c r="AA522">
        <v>5.69</v>
      </c>
      <c r="AB522">
        <v>6.8</v>
      </c>
      <c r="AC522">
        <v>7.72</v>
      </c>
      <c r="AG522" s="8">
        <v>41609</v>
      </c>
      <c r="AH522">
        <v>0.7</v>
      </c>
      <c r="AI522">
        <v>1.2</v>
      </c>
      <c r="AJ522">
        <v>3.2</v>
      </c>
      <c r="AK522">
        <v>1.9</v>
      </c>
      <c r="AL522">
        <v>0.2</v>
      </c>
      <c r="AM522">
        <v>6.6000000000000005</v>
      </c>
      <c r="AN522">
        <v>7.18</v>
      </c>
      <c r="AO522">
        <v>35.53</v>
      </c>
      <c r="AP522">
        <v>12</v>
      </c>
      <c r="AQ522">
        <v>38.69</v>
      </c>
      <c r="AT522" s="8">
        <v>41609</v>
      </c>
      <c r="AU522" s="2">
        <v>1.6</v>
      </c>
      <c r="AV522">
        <v>0.7</v>
      </c>
      <c r="AW522">
        <v>2.6</v>
      </c>
      <c r="AX522">
        <v>0.6</v>
      </c>
      <c r="AY522" s="2">
        <v>0.1</v>
      </c>
      <c r="AZ522">
        <v>0</v>
      </c>
      <c r="BA522">
        <v>0.2</v>
      </c>
      <c r="BB522">
        <v>0</v>
      </c>
      <c r="BD522" s="3">
        <f t="shared" si="49"/>
        <v>1.6</v>
      </c>
      <c r="BE522" s="7">
        <f t="shared" si="51"/>
        <v>0.55549999999999999</v>
      </c>
      <c r="BF522" s="7">
        <f t="shared" si="52"/>
        <v>0.50319999999999998</v>
      </c>
      <c r="BG522" s="7">
        <f t="shared" si="53"/>
        <v>0.54130000000000023</v>
      </c>
      <c r="BH522" s="7">
        <f t="shared" si="50"/>
        <v>1.2693200000000002</v>
      </c>
      <c r="BI522" s="7">
        <f t="shared" si="54"/>
        <v>0.30537999999999998</v>
      </c>
      <c r="BO522" s="8">
        <v>41609</v>
      </c>
      <c r="BP522">
        <v>-0.9</v>
      </c>
      <c r="BQ522">
        <v>-6.2</v>
      </c>
    </row>
    <row r="523" spans="3:69" x14ac:dyDescent="0.3">
      <c r="C523" s="8">
        <v>41640</v>
      </c>
      <c r="D523">
        <v>1.4</v>
      </c>
      <c r="E523">
        <v>1.3</v>
      </c>
      <c r="F523">
        <v>1.3</v>
      </c>
      <c r="G523">
        <v>-0.3</v>
      </c>
      <c r="H523">
        <v>5.6</v>
      </c>
      <c r="I523">
        <v>1.9</v>
      </c>
      <c r="J523">
        <v>0.3</v>
      </c>
      <c r="K523">
        <v>-0.4</v>
      </c>
      <c r="L523">
        <v>2</v>
      </c>
      <c r="M523">
        <v>0.7</v>
      </c>
      <c r="N523">
        <v>1</v>
      </c>
      <c r="O523">
        <v>3.5</v>
      </c>
      <c r="P523">
        <v>100</v>
      </c>
      <c r="Q523">
        <v>96.04</v>
      </c>
      <c r="R523">
        <v>25.25</v>
      </c>
      <c r="S523">
        <v>21.22</v>
      </c>
      <c r="T523">
        <v>7.04</v>
      </c>
      <c r="U523">
        <v>3.45</v>
      </c>
      <c r="V523">
        <v>4.05</v>
      </c>
      <c r="W523">
        <v>4.28</v>
      </c>
      <c r="X523">
        <v>14.21</v>
      </c>
      <c r="Y523">
        <v>3.34</v>
      </c>
      <c r="Z523">
        <v>11.450000000000001</v>
      </c>
      <c r="AA523">
        <v>5.69</v>
      </c>
      <c r="AB523">
        <v>6.9</v>
      </c>
      <c r="AC523">
        <v>7.72</v>
      </c>
      <c r="AG523" s="8">
        <v>41640</v>
      </c>
      <c r="AH523">
        <v>2.2000000000000002</v>
      </c>
      <c r="AI523">
        <v>0.9</v>
      </c>
      <c r="AJ523">
        <v>2.5</v>
      </c>
      <c r="AK523">
        <v>1.8</v>
      </c>
      <c r="AL523">
        <v>0.1</v>
      </c>
      <c r="AM523">
        <v>6.6000000000000005</v>
      </c>
      <c r="AN523">
        <v>7.18</v>
      </c>
      <c r="AO523">
        <v>35.53</v>
      </c>
      <c r="AP523">
        <v>12</v>
      </c>
      <c r="AQ523">
        <v>38.69</v>
      </c>
      <c r="AT523" s="8">
        <v>41640</v>
      </c>
      <c r="AU523" s="2">
        <v>1.4</v>
      </c>
      <c r="AV523">
        <v>0.7</v>
      </c>
      <c r="AW523">
        <v>2.2000000000000002</v>
      </c>
      <c r="AX523">
        <v>0.5</v>
      </c>
      <c r="AY523" s="2">
        <v>-0.2</v>
      </c>
      <c r="AZ523">
        <v>-0.5</v>
      </c>
      <c r="BA523">
        <v>-0.1</v>
      </c>
      <c r="BB523">
        <v>-0.3</v>
      </c>
      <c r="BD523" s="3">
        <f t="shared" si="49"/>
        <v>1.4</v>
      </c>
      <c r="BE523" s="7">
        <f t="shared" si="51"/>
        <v>0.32825000000000004</v>
      </c>
      <c r="BF523" s="7">
        <f t="shared" si="52"/>
        <v>0.51060000000000005</v>
      </c>
      <c r="BG523" s="7">
        <f t="shared" si="53"/>
        <v>0.5611499999999997</v>
      </c>
      <c r="BH523" s="7">
        <f t="shared" si="50"/>
        <v>1.0980700000000001</v>
      </c>
      <c r="BI523" s="7">
        <f t="shared" si="54"/>
        <v>0.25469000000000003</v>
      </c>
      <c r="BO523" s="8">
        <v>41640</v>
      </c>
      <c r="BP523">
        <v>-0.7</v>
      </c>
      <c r="BQ523">
        <v>-6.9</v>
      </c>
    </row>
    <row r="524" spans="3:69" x14ac:dyDescent="0.3">
      <c r="C524" s="8">
        <v>41671</v>
      </c>
      <c r="D524">
        <v>1.5</v>
      </c>
      <c r="E524">
        <v>1.3</v>
      </c>
      <c r="F524">
        <v>2</v>
      </c>
      <c r="G524">
        <v>-0.3</v>
      </c>
      <c r="H524">
        <v>5.8</v>
      </c>
      <c r="I524">
        <v>2.1</v>
      </c>
      <c r="J524">
        <v>1.3</v>
      </c>
      <c r="K524">
        <v>-0.5</v>
      </c>
      <c r="L524">
        <v>1.3</v>
      </c>
      <c r="M524">
        <v>0.7</v>
      </c>
      <c r="N524">
        <v>1.6</v>
      </c>
      <c r="O524">
        <v>3.4</v>
      </c>
      <c r="P524">
        <v>100</v>
      </c>
      <c r="Q524">
        <v>96.04</v>
      </c>
      <c r="R524">
        <v>25.25</v>
      </c>
      <c r="S524">
        <v>21.22</v>
      </c>
      <c r="T524">
        <v>7.04</v>
      </c>
      <c r="U524">
        <v>3.45</v>
      </c>
      <c r="V524">
        <v>4.05</v>
      </c>
      <c r="W524">
        <v>4.28</v>
      </c>
      <c r="X524">
        <v>14.21</v>
      </c>
      <c r="Y524">
        <v>3.34</v>
      </c>
      <c r="Z524">
        <v>11.450000000000001</v>
      </c>
      <c r="AA524">
        <v>5.69</v>
      </c>
      <c r="AB524">
        <v>5.8</v>
      </c>
      <c r="AC524">
        <v>7.72</v>
      </c>
      <c r="AG524" s="8">
        <v>41671</v>
      </c>
      <c r="AH524">
        <v>2.6</v>
      </c>
      <c r="AI524">
        <v>1.3</v>
      </c>
      <c r="AJ524">
        <v>2.8</v>
      </c>
      <c r="AK524">
        <v>1.9</v>
      </c>
      <c r="AL524">
        <v>0.2</v>
      </c>
      <c r="AM524">
        <v>6.6000000000000005</v>
      </c>
      <c r="AN524">
        <v>7.18</v>
      </c>
      <c r="AO524">
        <v>35.53</v>
      </c>
      <c r="AP524">
        <v>12</v>
      </c>
      <c r="AQ524">
        <v>38.69</v>
      </c>
      <c r="AT524" s="8">
        <v>41671</v>
      </c>
      <c r="AU524" s="2">
        <v>1.5</v>
      </c>
      <c r="AV524">
        <v>0.8</v>
      </c>
      <c r="AW524">
        <v>2.6</v>
      </c>
      <c r="AX524">
        <v>0.6</v>
      </c>
      <c r="AY524" s="2">
        <v>0</v>
      </c>
      <c r="AZ524">
        <v>0.1</v>
      </c>
      <c r="BA524">
        <v>0</v>
      </c>
      <c r="BB524">
        <v>0</v>
      </c>
      <c r="BD524" s="3">
        <f t="shared" si="49"/>
        <v>1.5</v>
      </c>
      <c r="BE524" s="7">
        <f t="shared" si="51"/>
        <v>0.505</v>
      </c>
      <c r="BF524" s="7">
        <f t="shared" si="52"/>
        <v>0.42920000000000003</v>
      </c>
      <c r="BG524" s="7">
        <f t="shared" si="53"/>
        <v>0.56579999999999997</v>
      </c>
      <c r="BH524" s="7">
        <f t="shared" si="50"/>
        <v>1.2597799999999999</v>
      </c>
      <c r="BI524" s="7">
        <f t="shared" si="54"/>
        <v>0.30537999999999998</v>
      </c>
      <c r="BO524" s="8">
        <v>41671</v>
      </c>
      <c r="BP524">
        <v>-0.3</v>
      </c>
      <c r="BQ524">
        <v>-7</v>
      </c>
    </row>
    <row r="525" spans="3:69" x14ac:dyDescent="0.3">
      <c r="C525" s="8">
        <v>41699</v>
      </c>
      <c r="D525">
        <v>1.6</v>
      </c>
      <c r="E525">
        <v>1.3</v>
      </c>
      <c r="F525">
        <v>2.4</v>
      </c>
      <c r="G525">
        <v>-0.3</v>
      </c>
      <c r="H525">
        <v>6.3</v>
      </c>
      <c r="I525">
        <v>1.6</v>
      </c>
      <c r="J525">
        <v>0.4</v>
      </c>
      <c r="K525">
        <v>-0.4</v>
      </c>
      <c r="L525">
        <v>1.2</v>
      </c>
      <c r="M525">
        <v>0.8</v>
      </c>
      <c r="N525">
        <v>1.4</v>
      </c>
      <c r="O525">
        <v>2.9</v>
      </c>
      <c r="P525">
        <v>100</v>
      </c>
      <c r="Q525">
        <v>96.04</v>
      </c>
      <c r="R525">
        <v>25.25</v>
      </c>
      <c r="S525">
        <v>21.22</v>
      </c>
      <c r="T525">
        <v>7.04</v>
      </c>
      <c r="U525">
        <v>3.45</v>
      </c>
      <c r="V525">
        <v>4.05</v>
      </c>
      <c r="W525">
        <v>4.28</v>
      </c>
      <c r="X525">
        <v>14.21</v>
      </c>
      <c r="Y525">
        <v>3.34</v>
      </c>
      <c r="Z525">
        <v>11.450000000000001</v>
      </c>
      <c r="AA525">
        <v>5.69</v>
      </c>
      <c r="AB525">
        <v>6.1</v>
      </c>
      <c r="AC525">
        <v>7.72</v>
      </c>
      <c r="AG525" s="8">
        <v>41699</v>
      </c>
      <c r="AH525">
        <v>1.1000000000000001</v>
      </c>
      <c r="AI525">
        <v>0.6</v>
      </c>
      <c r="AJ525">
        <v>3.2</v>
      </c>
      <c r="AK525">
        <v>2</v>
      </c>
      <c r="AL525">
        <v>0.3</v>
      </c>
      <c r="AM525">
        <v>6.6000000000000005</v>
      </c>
      <c r="AN525">
        <v>7.18</v>
      </c>
      <c r="AO525">
        <v>35.53</v>
      </c>
      <c r="AP525">
        <v>12</v>
      </c>
      <c r="AQ525">
        <v>38.69</v>
      </c>
      <c r="AT525" s="8">
        <v>41699</v>
      </c>
      <c r="AU525" s="2">
        <v>1.6</v>
      </c>
      <c r="AV525">
        <v>0.7</v>
      </c>
      <c r="AW525">
        <v>2.6</v>
      </c>
      <c r="AX525">
        <v>0.7</v>
      </c>
      <c r="AY525" s="2">
        <v>0.3</v>
      </c>
      <c r="AZ525">
        <v>0.3</v>
      </c>
      <c r="BA525">
        <v>0.3</v>
      </c>
      <c r="BB525">
        <v>0.2</v>
      </c>
      <c r="BD525" s="3">
        <f t="shared" si="49"/>
        <v>1.6</v>
      </c>
      <c r="BE525" s="7">
        <f t="shared" si="51"/>
        <v>0.60599999999999998</v>
      </c>
      <c r="BF525" s="7">
        <f t="shared" si="52"/>
        <v>0.45140000000000002</v>
      </c>
      <c r="BG525" s="7">
        <f t="shared" si="53"/>
        <v>0.54260000000000008</v>
      </c>
      <c r="BH525" s="7">
        <f t="shared" si="50"/>
        <v>1.2526400000000002</v>
      </c>
      <c r="BI525" s="7">
        <f t="shared" si="54"/>
        <v>0.35607</v>
      </c>
      <c r="BO525" s="8">
        <v>41699</v>
      </c>
      <c r="BP525">
        <v>0</v>
      </c>
      <c r="BQ525">
        <v>-6.9</v>
      </c>
    </row>
    <row r="526" spans="3:69" x14ac:dyDescent="0.3">
      <c r="C526" s="8">
        <v>41730</v>
      </c>
      <c r="D526">
        <v>3.4</v>
      </c>
      <c r="E526">
        <v>3.2</v>
      </c>
      <c r="F526">
        <v>5</v>
      </c>
      <c r="G526">
        <v>0</v>
      </c>
      <c r="H526">
        <v>6.9</v>
      </c>
      <c r="I526">
        <v>5.4</v>
      </c>
      <c r="J526">
        <v>2.2000000000000002</v>
      </c>
      <c r="K526">
        <v>1.9</v>
      </c>
      <c r="L526">
        <v>3.2</v>
      </c>
      <c r="M526">
        <v>2.2999999999999998</v>
      </c>
      <c r="N526">
        <v>4.5</v>
      </c>
      <c r="O526">
        <v>4.8</v>
      </c>
      <c r="P526">
        <v>100</v>
      </c>
      <c r="Q526">
        <v>96.04</v>
      </c>
      <c r="R526">
        <v>25.25</v>
      </c>
      <c r="S526">
        <v>21.22</v>
      </c>
      <c r="T526">
        <v>7.04</v>
      </c>
      <c r="U526">
        <v>3.45</v>
      </c>
      <c r="V526">
        <v>4.05</v>
      </c>
      <c r="W526">
        <v>4.28</v>
      </c>
      <c r="X526">
        <v>14.21</v>
      </c>
      <c r="Y526">
        <v>3.34</v>
      </c>
      <c r="Z526">
        <v>11.450000000000001</v>
      </c>
      <c r="AA526">
        <v>5.69</v>
      </c>
      <c r="AB526">
        <v>7.9</v>
      </c>
      <c r="AC526">
        <v>7.72</v>
      </c>
      <c r="AG526" s="8">
        <v>41730</v>
      </c>
      <c r="AH526">
        <v>4.3</v>
      </c>
      <c r="AI526">
        <v>3.1</v>
      </c>
      <c r="AJ526">
        <v>5.8</v>
      </c>
      <c r="AK526">
        <v>2.6</v>
      </c>
      <c r="AL526">
        <v>1.5</v>
      </c>
      <c r="AM526">
        <v>6.6000000000000005</v>
      </c>
      <c r="AN526">
        <v>7.18</v>
      </c>
      <c r="AO526">
        <v>35.53</v>
      </c>
      <c r="AP526">
        <v>12</v>
      </c>
      <c r="AQ526">
        <v>38.69</v>
      </c>
      <c r="AT526" s="8">
        <v>41730</v>
      </c>
      <c r="AU526" s="2">
        <v>3.4</v>
      </c>
      <c r="AV526">
        <v>2.2999999999999998</v>
      </c>
      <c r="AW526">
        <v>5.2</v>
      </c>
      <c r="AX526">
        <v>1.8</v>
      </c>
      <c r="AY526" s="2">
        <v>2.1</v>
      </c>
      <c r="AZ526">
        <v>2</v>
      </c>
      <c r="BA526">
        <v>2.8</v>
      </c>
      <c r="BB526">
        <v>1.4</v>
      </c>
      <c r="BD526" s="3">
        <f t="shared" si="49"/>
        <v>3.4</v>
      </c>
      <c r="BE526" s="7">
        <f t="shared" si="51"/>
        <v>1.2625</v>
      </c>
      <c r="BF526" s="7">
        <f t="shared" si="52"/>
        <v>0.58460000000000012</v>
      </c>
      <c r="BG526" s="7">
        <f t="shared" si="53"/>
        <v>1.5529000000000002</v>
      </c>
      <c r="BH526" s="7">
        <f t="shared" si="50"/>
        <v>2.5671200000000001</v>
      </c>
      <c r="BI526" s="7">
        <f t="shared" si="54"/>
        <v>0.89234999999999998</v>
      </c>
      <c r="BO526" s="8">
        <v>41730</v>
      </c>
      <c r="BP526">
        <v>2.1</v>
      </c>
      <c r="BQ526">
        <v>-4.8</v>
      </c>
    </row>
    <row r="527" spans="3:69" x14ac:dyDescent="0.3">
      <c r="C527" s="8">
        <v>41760</v>
      </c>
      <c r="D527">
        <v>3.7</v>
      </c>
      <c r="E527">
        <v>3.4</v>
      </c>
      <c r="F527">
        <v>5.3</v>
      </c>
      <c r="G527">
        <v>0.1</v>
      </c>
      <c r="H527">
        <v>8.9</v>
      </c>
      <c r="I527">
        <v>5.4</v>
      </c>
      <c r="J527">
        <v>2.2999999999999998</v>
      </c>
      <c r="K527">
        <v>1.6</v>
      </c>
      <c r="L527">
        <v>3.7</v>
      </c>
      <c r="M527">
        <v>2.2999999999999998</v>
      </c>
      <c r="N527">
        <v>4</v>
      </c>
      <c r="O527">
        <v>4.7</v>
      </c>
      <c r="P527">
        <v>100</v>
      </c>
      <c r="Q527">
        <v>96.04</v>
      </c>
      <c r="R527">
        <v>25.25</v>
      </c>
      <c r="S527">
        <v>21.22</v>
      </c>
      <c r="T527">
        <v>7.04</v>
      </c>
      <c r="U527">
        <v>3.45</v>
      </c>
      <c r="V527">
        <v>4.05</v>
      </c>
      <c r="W527">
        <v>4.28</v>
      </c>
      <c r="X527">
        <v>14.21</v>
      </c>
      <c r="Y527">
        <v>3.34</v>
      </c>
      <c r="Z527">
        <v>11.450000000000001</v>
      </c>
      <c r="AA527">
        <v>5.69</v>
      </c>
      <c r="AB527">
        <v>10.1</v>
      </c>
      <c r="AC527">
        <v>7.72</v>
      </c>
      <c r="AG527" s="8">
        <v>41760</v>
      </c>
      <c r="AH527">
        <v>3.5</v>
      </c>
      <c r="AI527">
        <v>3</v>
      </c>
      <c r="AJ527">
        <v>6.6</v>
      </c>
      <c r="AK527">
        <v>3</v>
      </c>
      <c r="AL527">
        <v>1.4</v>
      </c>
      <c r="AM527">
        <v>6.6000000000000005</v>
      </c>
      <c r="AN527">
        <v>7.18</v>
      </c>
      <c r="AO527">
        <v>35.53</v>
      </c>
      <c r="AP527">
        <v>12</v>
      </c>
      <c r="AQ527">
        <v>38.69</v>
      </c>
      <c r="AT527" s="8">
        <v>41760</v>
      </c>
      <c r="AU527" s="2">
        <v>3.7</v>
      </c>
      <c r="AV527">
        <v>2.2000000000000002</v>
      </c>
      <c r="AW527">
        <v>5.7</v>
      </c>
      <c r="AX527">
        <v>1.8</v>
      </c>
      <c r="AY527" s="2">
        <v>0.4</v>
      </c>
      <c r="AZ527">
        <v>0</v>
      </c>
      <c r="BA527">
        <v>0.7</v>
      </c>
      <c r="BB527">
        <v>0</v>
      </c>
      <c r="BD527" s="3">
        <f t="shared" si="49"/>
        <v>3.7</v>
      </c>
      <c r="BE527" s="7">
        <f t="shared" si="51"/>
        <v>1.3382499999999999</v>
      </c>
      <c r="BF527" s="7">
        <f t="shared" si="52"/>
        <v>0.74739999999999995</v>
      </c>
      <c r="BG527" s="7">
        <f t="shared" si="53"/>
        <v>1.6143500000000004</v>
      </c>
      <c r="BH527" s="7">
        <f t="shared" si="50"/>
        <v>2.7913799999999998</v>
      </c>
      <c r="BI527" s="7">
        <f t="shared" si="54"/>
        <v>0.90166000000000002</v>
      </c>
      <c r="BO527" s="8">
        <v>41760</v>
      </c>
      <c r="BP527">
        <v>0.2</v>
      </c>
      <c r="BQ527">
        <v>-4.8</v>
      </c>
    </row>
    <row r="528" spans="3:69" x14ac:dyDescent="0.3">
      <c r="C528" s="8">
        <v>41791</v>
      </c>
      <c r="D528">
        <v>3.6</v>
      </c>
      <c r="E528">
        <v>3.3</v>
      </c>
      <c r="F528">
        <v>5.2</v>
      </c>
      <c r="G528">
        <v>0.1</v>
      </c>
      <c r="H528">
        <v>8.1</v>
      </c>
      <c r="I528">
        <v>5.0999999999999996</v>
      </c>
      <c r="J528">
        <v>2</v>
      </c>
      <c r="K528">
        <v>1.4</v>
      </c>
      <c r="L528">
        <v>3.6</v>
      </c>
      <c r="M528">
        <v>2.2999999999999998</v>
      </c>
      <c r="N528">
        <v>4.7</v>
      </c>
      <c r="O528">
        <v>4.7</v>
      </c>
      <c r="P528">
        <v>100</v>
      </c>
      <c r="Q528">
        <v>96.04</v>
      </c>
      <c r="R528">
        <v>25.25</v>
      </c>
      <c r="S528">
        <v>21.22</v>
      </c>
      <c r="T528">
        <v>7.04</v>
      </c>
      <c r="U528">
        <v>3.45</v>
      </c>
      <c r="V528">
        <v>4.05</v>
      </c>
      <c r="W528">
        <v>4.28</v>
      </c>
      <c r="X528">
        <v>14.21</v>
      </c>
      <c r="Y528">
        <v>3.34</v>
      </c>
      <c r="Z528">
        <v>11.450000000000001</v>
      </c>
      <c r="AA528">
        <v>5.69</v>
      </c>
      <c r="AB528">
        <v>9.6</v>
      </c>
      <c r="AC528">
        <v>7.72</v>
      </c>
      <c r="AG528" s="8">
        <v>41791</v>
      </c>
      <c r="AH528">
        <v>4.3</v>
      </c>
      <c r="AI528">
        <v>2.9</v>
      </c>
      <c r="AJ528">
        <v>6.3</v>
      </c>
      <c r="AK528">
        <v>3</v>
      </c>
      <c r="AL528">
        <v>1.3</v>
      </c>
      <c r="AM528">
        <v>6.6000000000000005</v>
      </c>
      <c r="AN528">
        <v>7.18</v>
      </c>
      <c r="AO528">
        <v>35.53</v>
      </c>
      <c r="AP528">
        <v>12</v>
      </c>
      <c r="AQ528">
        <v>38.69</v>
      </c>
      <c r="AT528" s="8">
        <v>41791</v>
      </c>
      <c r="AU528" s="2">
        <v>3.6</v>
      </c>
      <c r="AV528">
        <v>2.2999999999999998</v>
      </c>
      <c r="AW528">
        <v>5.6</v>
      </c>
      <c r="AX528">
        <v>1.7</v>
      </c>
      <c r="AY528" s="2">
        <v>-0.1</v>
      </c>
      <c r="AZ528">
        <v>-0.1</v>
      </c>
      <c r="BA528">
        <v>-0.1</v>
      </c>
      <c r="BB528">
        <v>-0.1</v>
      </c>
      <c r="BD528" s="3">
        <f t="shared" si="49"/>
        <v>3.6</v>
      </c>
      <c r="BE528" s="7">
        <f t="shared" si="51"/>
        <v>1.3130000000000002</v>
      </c>
      <c r="BF528" s="7">
        <f t="shared" si="52"/>
        <v>0.71040000000000003</v>
      </c>
      <c r="BG528" s="7">
        <f t="shared" si="53"/>
        <v>1.5766</v>
      </c>
      <c r="BH528" s="7">
        <f t="shared" si="50"/>
        <v>2.73041</v>
      </c>
      <c r="BI528" s="7">
        <f t="shared" si="54"/>
        <v>0.86297000000000001</v>
      </c>
      <c r="BO528" s="8">
        <v>41791</v>
      </c>
      <c r="BP528">
        <v>-1.4</v>
      </c>
      <c r="BQ528">
        <v>-5.8</v>
      </c>
    </row>
    <row r="529" spans="3:69" x14ac:dyDescent="0.3">
      <c r="C529" s="8">
        <v>41821</v>
      </c>
      <c r="D529">
        <v>3.4</v>
      </c>
      <c r="E529">
        <v>3.3</v>
      </c>
      <c r="F529">
        <v>4.5</v>
      </c>
      <c r="G529">
        <v>0.2</v>
      </c>
      <c r="H529">
        <v>7.2</v>
      </c>
      <c r="I529">
        <v>4.3</v>
      </c>
      <c r="J529">
        <v>2.4</v>
      </c>
      <c r="K529">
        <v>1.5</v>
      </c>
      <c r="L529">
        <v>3.8</v>
      </c>
      <c r="M529">
        <v>2.2999999999999998</v>
      </c>
      <c r="N529">
        <v>4.9000000000000004</v>
      </c>
      <c r="O529">
        <v>4.4000000000000004</v>
      </c>
      <c r="P529">
        <v>100</v>
      </c>
      <c r="Q529">
        <v>96.04</v>
      </c>
      <c r="R529">
        <v>25.25</v>
      </c>
      <c r="S529">
        <v>21.22</v>
      </c>
      <c r="T529">
        <v>7.04</v>
      </c>
      <c r="U529">
        <v>3.45</v>
      </c>
      <c r="V529">
        <v>4.05</v>
      </c>
      <c r="W529">
        <v>4.28</v>
      </c>
      <c r="X529">
        <v>14.21</v>
      </c>
      <c r="Y529">
        <v>3.34</v>
      </c>
      <c r="Z529">
        <v>11.450000000000001</v>
      </c>
      <c r="AA529">
        <v>5.69</v>
      </c>
      <c r="AB529">
        <v>8.8000000000000007</v>
      </c>
      <c r="AC529">
        <v>7.72</v>
      </c>
      <c r="AG529" s="8">
        <v>41821</v>
      </c>
      <c r="AH529">
        <v>4.4000000000000004</v>
      </c>
      <c r="AI529">
        <v>2.8</v>
      </c>
      <c r="AJ529">
        <v>5.6</v>
      </c>
      <c r="AK529">
        <v>3.5</v>
      </c>
      <c r="AL529">
        <v>1.3</v>
      </c>
      <c r="AM529">
        <v>6.6000000000000005</v>
      </c>
      <c r="AN529">
        <v>7.18</v>
      </c>
      <c r="AO529">
        <v>35.53</v>
      </c>
      <c r="AP529">
        <v>12</v>
      </c>
      <c r="AQ529">
        <v>38.69</v>
      </c>
      <c r="AT529" s="8">
        <v>41821</v>
      </c>
      <c r="AU529" s="2">
        <v>3.4</v>
      </c>
      <c r="AV529">
        <v>2.2999999999999998</v>
      </c>
      <c r="AW529">
        <v>5.0999999999999996</v>
      </c>
      <c r="AX529">
        <v>1.8</v>
      </c>
      <c r="AY529" s="2">
        <v>0</v>
      </c>
      <c r="AZ529">
        <v>0</v>
      </c>
      <c r="BA529">
        <v>-0.2</v>
      </c>
      <c r="BB529">
        <v>0.3</v>
      </c>
      <c r="BD529" s="3">
        <f t="shared" si="49"/>
        <v>3.4</v>
      </c>
      <c r="BE529" s="7">
        <f t="shared" si="51"/>
        <v>1.13625</v>
      </c>
      <c r="BF529" s="7">
        <f t="shared" si="52"/>
        <v>0.6512</v>
      </c>
      <c r="BG529" s="7">
        <f t="shared" si="53"/>
        <v>1.6125499999999999</v>
      </c>
      <c r="BH529" s="7">
        <f t="shared" si="50"/>
        <v>2.4811199999999998</v>
      </c>
      <c r="BI529" s="7">
        <f t="shared" si="54"/>
        <v>0.92296999999999996</v>
      </c>
      <c r="BO529" s="8">
        <v>41821</v>
      </c>
      <c r="BP529">
        <v>-0.4</v>
      </c>
      <c r="BQ529">
        <v>-5.8</v>
      </c>
    </row>
    <row r="530" spans="3:69" x14ac:dyDescent="0.3">
      <c r="C530" s="8">
        <v>41852</v>
      </c>
      <c r="D530">
        <v>3.3</v>
      </c>
      <c r="E530">
        <v>3.1</v>
      </c>
      <c r="F530">
        <v>4.9000000000000004</v>
      </c>
      <c r="G530">
        <v>0.1</v>
      </c>
      <c r="H530">
        <v>6.4</v>
      </c>
      <c r="I530">
        <v>4.5999999999999996</v>
      </c>
      <c r="J530">
        <v>2.7</v>
      </c>
      <c r="K530">
        <v>1.4</v>
      </c>
      <c r="L530">
        <v>2.8</v>
      </c>
      <c r="M530">
        <v>2.2999999999999998</v>
      </c>
      <c r="N530">
        <v>4.5</v>
      </c>
      <c r="O530">
        <v>4.5</v>
      </c>
      <c r="P530">
        <v>100</v>
      </c>
      <c r="Q530">
        <v>96.04</v>
      </c>
      <c r="R530">
        <v>25.25</v>
      </c>
      <c r="S530">
        <v>21.22</v>
      </c>
      <c r="T530">
        <v>7.04</v>
      </c>
      <c r="U530">
        <v>3.45</v>
      </c>
      <c r="V530">
        <v>4.05</v>
      </c>
      <c r="W530">
        <v>4.28</v>
      </c>
      <c r="X530">
        <v>14.21</v>
      </c>
      <c r="Y530">
        <v>3.34</v>
      </c>
      <c r="Z530">
        <v>11.450000000000001</v>
      </c>
      <c r="AA530">
        <v>5.69</v>
      </c>
      <c r="AB530">
        <v>6.8</v>
      </c>
      <c r="AC530">
        <v>7.72</v>
      </c>
      <c r="AG530" s="8">
        <v>41852</v>
      </c>
      <c r="AH530">
        <v>3.8</v>
      </c>
      <c r="AI530">
        <v>3.1</v>
      </c>
      <c r="AJ530">
        <v>5.4</v>
      </c>
      <c r="AK530">
        <v>3.5</v>
      </c>
      <c r="AL530">
        <v>1.3</v>
      </c>
      <c r="AM530">
        <v>6.6000000000000005</v>
      </c>
      <c r="AN530">
        <v>7.18</v>
      </c>
      <c r="AO530">
        <v>35.53</v>
      </c>
      <c r="AP530">
        <v>12</v>
      </c>
      <c r="AQ530">
        <v>38.69</v>
      </c>
      <c r="AT530" s="8">
        <v>41852</v>
      </c>
      <c r="AU530" s="2">
        <v>3.3</v>
      </c>
      <c r="AV530">
        <v>2.2999999999999998</v>
      </c>
      <c r="AW530">
        <v>4.9000000000000004</v>
      </c>
      <c r="AX530">
        <v>1.8</v>
      </c>
      <c r="AY530" s="2">
        <v>0.2</v>
      </c>
      <c r="AZ530">
        <v>0.1</v>
      </c>
      <c r="BA530">
        <v>0</v>
      </c>
      <c r="BB530">
        <v>0.4</v>
      </c>
      <c r="BD530" s="3">
        <f t="shared" si="49"/>
        <v>3.3</v>
      </c>
      <c r="BE530" s="7">
        <f t="shared" si="51"/>
        <v>1.2372500000000002</v>
      </c>
      <c r="BF530" s="7">
        <f t="shared" si="52"/>
        <v>0.50319999999999998</v>
      </c>
      <c r="BG530" s="7">
        <f t="shared" si="53"/>
        <v>1.5595499999999993</v>
      </c>
      <c r="BH530" s="7">
        <f t="shared" si="50"/>
        <v>2.3920000000000003</v>
      </c>
      <c r="BI530" s="7">
        <f t="shared" si="54"/>
        <v>0.92296999999999996</v>
      </c>
      <c r="BO530" s="8">
        <v>41852</v>
      </c>
      <c r="BP530">
        <v>-0.6</v>
      </c>
      <c r="BQ530">
        <v>-5.4</v>
      </c>
    </row>
    <row r="531" spans="3:69" x14ac:dyDescent="0.3">
      <c r="C531" s="8">
        <v>41883</v>
      </c>
      <c r="D531">
        <v>3.2</v>
      </c>
      <c r="E531">
        <v>3</v>
      </c>
      <c r="F531">
        <v>5.0999999999999996</v>
      </c>
      <c r="G531">
        <v>0.1</v>
      </c>
      <c r="H531">
        <v>5.3</v>
      </c>
      <c r="I531">
        <v>4.2</v>
      </c>
      <c r="J531">
        <v>2.8</v>
      </c>
      <c r="K531">
        <v>1.6</v>
      </c>
      <c r="L531">
        <v>2.4</v>
      </c>
      <c r="M531">
        <v>2.2000000000000002</v>
      </c>
      <c r="N531">
        <v>4.7</v>
      </c>
      <c r="O531">
        <v>4.5</v>
      </c>
      <c r="P531">
        <v>100</v>
      </c>
      <c r="Q531">
        <v>96.04</v>
      </c>
      <c r="R531">
        <v>25.25</v>
      </c>
      <c r="S531">
        <v>21.22</v>
      </c>
      <c r="T531">
        <v>7.04</v>
      </c>
      <c r="U531">
        <v>3.45</v>
      </c>
      <c r="V531">
        <v>4.05</v>
      </c>
      <c r="W531">
        <v>4.28</v>
      </c>
      <c r="X531">
        <v>14.21</v>
      </c>
      <c r="Y531">
        <v>3.34</v>
      </c>
      <c r="Z531">
        <v>11.450000000000001</v>
      </c>
      <c r="AA531">
        <v>5.69</v>
      </c>
      <c r="AB531">
        <v>5.2</v>
      </c>
      <c r="AC531">
        <v>7.72</v>
      </c>
      <c r="AG531" s="8">
        <v>41883</v>
      </c>
      <c r="AH531">
        <v>3.4</v>
      </c>
      <c r="AI531">
        <v>3.2</v>
      </c>
      <c r="AJ531">
        <v>5.0999999999999996</v>
      </c>
      <c r="AK531">
        <v>3.6</v>
      </c>
      <c r="AL531">
        <v>1.3</v>
      </c>
      <c r="AM531">
        <v>6.6000000000000005</v>
      </c>
      <c r="AN531">
        <v>7.18</v>
      </c>
      <c r="AO531">
        <v>35.53</v>
      </c>
      <c r="AP531">
        <v>12</v>
      </c>
      <c r="AQ531">
        <v>38.69</v>
      </c>
      <c r="AT531" s="8">
        <v>41883</v>
      </c>
      <c r="AU531" s="2">
        <v>3.2</v>
      </c>
      <c r="AV531">
        <v>2.2999999999999998</v>
      </c>
      <c r="AW531">
        <v>4.5999999999999996</v>
      </c>
      <c r="AX531">
        <v>1.9</v>
      </c>
      <c r="AY531" s="2">
        <v>0.2</v>
      </c>
      <c r="AZ531">
        <v>0</v>
      </c>
      <c r="BA531">
        <v>0.9</v>
      </c>
      <c r="BB531">
        <v>-0.5</v>
      </c>
      <c r="BD531" s="3">
        <f t="shared" si="49"/>
        <v>3.2</v>
      </c>
      <c r="BE531" s="7">
        <f t="shared" si="51"/>
        <v>1.2877499999999997</v>
      </c>
      <c r="BF531" s="7">
        <f t="shared" si="52"/>
        <v>0.38480000000000003</v>
      </c>
      <c r="BG531" s="7">
        <f t="shared" si="53"/>
        <v>1.5274500000000004</v>
      </c>
      <c r="BH531" s="7">
        <f t="shared" si="50"/>
        <v>2.2661899999999999</v>
      </c>
      <c r="BI531" s="7">
        <f t="shared" si="54"/>
        <v>0.93496999999999997</v>
      </c>
      <c r="BO531" s="8">
        <v>41883</v>
      </c>
      <c r="BP531">
        <v>-0.6</v>
      </c>
      <c r="BQ531">
        <v>-5.7</v>
      </c>
    </row>
    <row r="532" spans="3:69" x14ac:dyDescent="0.3">
      <c r="C532" s="8">
        <v>41913</v>
      </c>
      <c r="D532">
        <v>2.9</v>
      </c>
      <c r="E532">
        <v>2.9</v>
      </c>
      <c r="F532">
        <v>3.8</v>
      </c>
      <c r="G532">
        <v>0.2</v>
      </c>
      <c r="H532">
        <v>4.8</v>
      </c>
      <c r="I532">
        <v>3.9</v>
      </c>
      <c r="J532">
        <v>3.1</v>
      </c>
      <c r="K532">
        <v>1.3</v>
      </c>
      <c r="L532">
        <v>3.2</v>
      </c>
      <c r="M532">
        <v>2.2000000000000002</v>
      </c>
      <c r="N532">
        <v>4.5999999999999996</v>
      </c>
      <c r="O532">
        <v>2.2999999999999998</v>
      </c>
      <c r="P532">
        <v>100</v>
      </c>
      <c r="Q532">
        <v>96.04</v>
      </c>
      <c r="R532">
        <v>25.25</v>
      </c>
      <c r="S532">
        <v>21.22</v>
      </c>
      <c r="T532">
        <v>7.04</v>
      </c>
      <c r="U532">
        <v>3.45</v>
      </c>
      <c r="V532">
        <v>4.05</v>
      </c>
      <c r="W532">
        <v>4.28</v>
      </c>
      <c r="X532">
        <v>14.21</v>
      </c>
      <c r="Y532">
        <v>3.34</v>
      </c>
      <c r="Z532">
        <v>11.450000000000001</v>
      </c>
      <c r="AA532">
        <v>5.69</v>
      </c>
      <c r="AB532">
        <v>4.9000000000000004</v>
      </c>
      <c r="AC532">
        <v>7.72</v>
      </c>
      <c r="AG532" s="8">
        <v>41913</v>
      </c>
      <c r="AH532">
        <v>3.6</v>
      </c>
      <c r="AI532">
        <v>3.7</v>
      </c>
      <c r="AJ532">
        <v>4.0999999999999996</v>
      </c>
      <c r="AK532">
        <v>3.2</v>
      </c>
      <c r="AL532">
        <v>1.4</v>
      </c>
      <c r="AM532">
        <v>6.6000000000000005</v>
      </c>
      <c r="AN532">
        <v>7.18</v>
      </c>
      <c r="AO532">
        <v>35.53</v>
      </c>
      <c r="AP532">
        <v>12</v>
      </c>
      <c r="AQ532">
        <v>38.69</v>
      </c>
      <c r="AT532" s="8">
        <v>41913</v>
      </c>
      <c r="AU532" s="2">
        <v>2.9</v>
      </c>
      <c r="AV532">
        <v>2.2000000000000002</v>
      </c>
      <c r="AW532">
        <v>4</v>
      </c>
      <c r="AX532">
        <v>1.8</v>
      </c>
      <c r="AY532" s="2">
        <v>-0.3</v>
      </c>
      <c r="AZ532">
        <v>0.3</v>
      </c>
      <c r="BA532">
        <v>-0.8</v>
      </c>
      <c r="BB532">
        <v>0.2</v>
      </c>
      <c r="BD532" s="3">
        <f t="shared" si="49"/>
        <v>2.9</v>
      </c>
      <c r="BE532" s="7">
        <f t="shared" si="51"/>
        <v>0.95949999999999991</v>
      </c>
      <c r="BF532" s="7">
        <f t="shared" si="52"/>
        <v>0.36260000000000003</v>
      </c>
      <c r="BG532" s="7">
        <f t="shared" si="53"/>
        <v>1.5779000000000001</v>
      </c>
      <c r="BH532" s="7">
        <f t="shared" si="50"/>
        <v>1.9599899999999999</v>
      </c>
      <c r="BI532" s="7">
        <f t="shared" si="54"/>
        <v>0.92566000000000004</v>
      </c>
      <c r="BO532" s="8">
        <v>41913</v>
      </c>
      <c r="BP532">
        <v>-3.9</v>
      </c>
      <c r="BQ532">
        <v>-7.6</v>
      </c>
    </row>
    <row r="533" spans="3:69" x14ac:dyDescent="0.3">
      <c r="C533" s="8">
        <v>41944</v>
      </c>
      <c r="D533">
        <v>2.4</v>
      </c>
      <c r="E533">
        <v>2.7</v>
      </c>
      <c r="F533">
        <v>2.9</v>
      </c>
      <c r="G533">
        <v>0.2</v>
      </c>
      <c r="H533">
        <v>4.9000000000000004</v>
      </c>
      <c r="I533">
        <v>3.3</v>
      </c>
      <c r="J533">
        <v>3.4</v>
      </c>
      <c r="K533">
        <v>1.5</v>
      </c>
      <c r="L533">
        <v>2.6</v>
      </c>
      <c r="M533">
        <v>2.2000000000000002</v>
      </c>
      <c r="N533">
        <v>3.8</v>
      </c>
      <c r="O533">
        <v>2.2000000000000002</v>
      </c>
      <c r="P533">
        <v>100</v>
      </c>
      <c r="Q533">
        <v>96.04</v>
      </c>
      <c r="R533">
        <v>25.25</v>
      </c>
      <c r="S533">
        <v>21.22</v>
      </c>
      <c r="T533">
        <v>7.04</v>
      </c>
      <c r="U533">
        <v>3.45</v>
      </c>
      <c r="V533">
        <v>4.05</v>
      </c>
      <c r="W533">
        <v>4.28</v>
      </c>
      <c r="X533">
        <v>14.21</v>
      </c>
      <c r="Y533">
        <v>3.34</v>
      </c>
      <c r="Z533">
        <v>11.450000000000001</v>
      </c>
      <c r="AA533">
        <v>5.69</v>
      </c>
      <c r="AB533">
        <v>3.9</v>
      </c>
      <c r="AC533">
        <v>7.72</v>
      </c>
      <c r="AG533" s="8">
        <v>41944</v>
      </c>
      <c r="AH533">
        <v>2.6</v>
      </c>
      <c r="AI533">
        <v>3.7</v>
      </c>
      <c r="AJ533">
        <v>3.2</v>
      </c>
      <c r="AK533">
        <v>3.2</v>
      </c>
      <c r="AL533">
        <v>1.2</v>
      </c>
      <c r="AM533">
        <v>6.6000000000000005</v>
      </c>
      <c r="AN533">
        <v>7.18</v>
      </c>
      <c r="AO533">
        <v>35.53</v>
      </c>
      <c r="AP533">
        <v>12</v>
      </c>
      <c r="AQ533">
        <v>38.69</v>
      </c>
      <c r="AT533" s="8">
        <v>41944</v>
      </c>
      <c r="AU533" s="2">
        <v>2.4</v>
      </c>
      <c r="AV533">
        <v>2.1</v>
      </c>
      <c r="AW533">
        <v>3.2</v>
      </c>
      <c r="AX533">
        <v>1.7</v>
      </c>
      <c r="AY533" s="2">
        <v>-0.4</v>
      </c>
      <c r="AZ533">
        <v>-0.2</v>
      </c>
      <c r="BA533">
        <v>-0.6</v>
      </c>
      <c r="BB533">
        <v>-0.2</v>
      </c>
      <c r="BD533" s="3">
        <f t="shared" si="49"/>
        <v>2.4</v>
      </c>
      <c r="BE533" s="7">
        <f t="shared" si="51"/>
        <v>0.73224999999999996</v>
      </c>
      <c r="BF533" s="7">
        <f t="shared" si="52"/>
        <v>0.28859999999999997</v>
      </c>
      <c r="BG533" s="7">
        <f t="shared" si="53"/>
        <v>1.3791499999999999</v>
      </c>
      <c r="BH533" s="7">
        <f t="shared" si="50"/>
        <v>1.5742200000000002</v>
      </c>
      <c r="BI533" s="7">
        <f t="shared" si="54"/>
        <v>0.84828000000000003</v>
      </c>
      <c r="BO533" s="8">
        <v>41944</v>
      </c>
      <c r="BP533">
        <v>-1.5</v>
      </c>
      <c r="BQ533">
        <v>-7.7</v>
      </c>
    </row>
    <row r="534" spans="3:69" x14ac:dyDescent="0.3">
      <c r="C534" s="8">
        <v>41974</v>
      </c>
      <c r="D534">
        <v>2.4</v>
      </c>
      <c r="E534">
        <v>2.5</v>
      </c>
      <c r="F534">
        <v>3.1</v>
      </c>
      <c r="G534">
        <v>0.2</v>
      </c>
      <c r="H534">
        <v>4.7</v>
      </c>
      <c r="I534">
        <v>3.4</v>
      </c>
      <c r="J534">
        <v>3.2</v>
      </c>
      <c r="K534">
        <v>1.5</v>
      </c>
      <c r="L534">
        <v>2</v>
      </c>
      <c r="M534">
        <v>2.2000000000000002</v>
      </c>
      <c r="N534">
        <v>3.7</v>
      </c>
      <c r="O534">
        <v>2.2000000000000002</v>
      </c>
      <c r="P534">
        <v>100</v>
      </c>
      <c r="Q534">
        <v>96.04</v>
      </c>
      <c r="R534">
        <v>25.25</v>
      </c>
      <c r="S534">
        <v>21.22</v>
      </c>
      <c r="T534">
        <v>7.04</v>
      </c>
      <c r="U534">
        <v>3.45</v>
      </c>
      <c r="V534">
        <v>4.05</v>
      </c>
      <c r="W534">
        <v>4.28</v>
      </c>
      <c r="X534">
        <v>14.21</v>
      </c>
      <c r="Y534">
        <v>3.34</v>
      </c>
      <c r="Z534">
        <v>11.450000000000001</v>
      </c>
      <c r="AA534">
        <v>5.69</v>
      </c>
      <c r="AB534">
        <v>2.8</v>
      </c>
      <c r="AC534">
        <v>7.72</v>
      </c>
      <c r="AG534" s="8">
        <v>41974</v>
      </c>
      <c r="AH534">
        <v>2.4</v>
      </c>
      <c r="AI534">
        <v>3.4</v>
      </c>
      <c r="AJ534">
        <v>3.1</v>
      </c>
      <c r="AK534">
        <v>3.2</v>
      </c>
      <c r="AL534">
        <v>1.3</v>
      </c>
      <c r="AM534">
        <v>6.6000000000000005</v>
      </c>
      <c r="AN534">
        <v>7.18</v>
      </c>
      <c r="AO534">
        <v>35.53</v>
      </c>
      <c r="AP534">
        <v>12</v>
      </c>
      <c r="AQ534">
        <v>38.69</v>
      </c>
      <c r="AT534" s="8">
        <v>41974</v>
      </c>
      <c r="AU534" s="2">
        <v>2.4</v>
      </c>
      <c r="AV534">
        <v>2.1</v>
      </c>
      <c r="AW534">
        <v>3.1</v>
      </c>
      <c r="AX534">
        <v>1.8</v>
      </c>
      <c r="AY534" s="2">
        <v>0.1</v>
      </c>
      <c r="AZ534">
        <v>0</v>
      </c>
      <c r="BA534">
        <v>0.1</v>
      </c>
      <c r="BB534">
        <v>0.1</v>
      </c>
      <c r="BD534" s="3">
        <f t="shared" si="49"/>
        <v>2.4</v>
      </c>
      <c r="BE534" s="7">
        <f t="shared" si="51"/>
        <v>0.78275000000000006</v>
      </c>
      <c r="BF534" s="7">
        <f t="shared" si="52"/>
        <v>0.2072</v>
      </c>
      <c r="BG534" s="7">
        <f t="shared" si="53"/>
        <v>1.4100499999999998</v>
      </c>
      <c r="BH534" s="7">
        <f t="shared" si="50"/>
        <v>1.5039499999999999</v>
      </c>
      <c r="BI534" s="7">
        <f t="shared" si="54"/>
        <v>0.88697000000000004</v>
      </c>
      <c r="BO534" s="8">
        <v>41974</v>
      </c>
      <c r="BP534">
        <v>-1.1000000000000001</v>
      </c>
      <c r="BQ534">
        <v>-7.9</v>
      </c>
    </row>
    <row r="535" spans="3:69" x14ac:dyDescent="0.3">
      <c r="C535" s="8">
        <v>42005</v>
      </c>
      <c r="D535">
        <v>2.4</v>
      </c>
      <c r="E535">
        <v>2.2000000000000002</v>
      </c>
      <c r="F535">
        <v>4.2</v>
      </c>
      <c r="G535">
        <v>0.2</v>
      </c>
      <c r="H535">
        <v>3.9</v>
      </c>
      <c r="I535">
        <v>2.5</v>
      </c>
      <c r="J535">
        <v>3.9</v>
      </c>
      <c r="K535">
        <v>1.7</v>
      </c>
      <c r="L535">
        <v>0.4</v>
      </c>
      <c r="M535">
        <v>2.2000000000000002</v>
      </c>
      <c r="N535">
        <v>3.4</v>
      </c>
      <c r="O535">
        <v>2.2000000000000002</v>
      </c>
      <c r="P535">
        <v>100</v>
      </c>
      <c r="Q535">
        <v>95.86</v>
      </c>
      <c r="R535">
        <v>26.23</v>
      </c>
      <c r="S535">
        <v>20.87</v>
      </c>
      <c r="T535">
        <v>7.45</v>
      </c>
      <c r="U535">
        <v>3.48</v>
      </c>
      <c r="V535">
        <v>4.12</v>
      </c>
      <c r="W535">
        <v>4.3</v>
      </c>
      <c r="X535">
        <v>14.76</v>
      </c>
      <c r="Y535">
        <v>3.16</v>
      </c>
      <c r="Z535">
        <v>9.89</v>
      </c>
      <c r="AA535">
        <v>5.74</v>
      </c>
      <c r="AB535">
        <v>-0.5</v>
      </c>
      <c r="AC535">
        <v>7.84</v>
      </c>
      <c r="AG535" s="8">
        <v>42005</v>
      </c>
      <c r="AH535">
        <v>1.5</v>
      </c>
      <c r="AI535">
        <v>4</v>
      </c>
      <c r="AJ535">
        <v>3.1</v>
      </c>
      <c r="AK535">
        <v>3.2</v>
      </c>
      <c r="AL535">
        <v>1.3</v>
      </c>
      <c r="AM535">
        <v>5.97</v>
      </c>
      <c r="AN535">
        <v>7.32</v>
      </c>
      <c r="AO535">
        <v>36.39</v>
      </c>
      <c r="AP535">
        <v>12.9</v>
      </c>
      <c r="AQ535">
        <v>37.410000000000004</v>
      </c>
      <c r="AT535" s="8">
        <v>42005</v>
      </c>
      <c r="AU535" s="2">
        <v>2.4</v>
      </c>
      <c r="AV535">
        <v>2.1</v>
      </c>
      <c r="AW535">
        <v>3</v>
      </c>
      <c r="AX535">
        <v>1.7</v>
      </c>
      <c r="AY535" s="2">
        <v>-0.2</v>
      </c>
      <c r="AZ535">
        <v>-0.5</v>
      </c>
      <c r="BA535">
        <v>-0.1</v>
      </c>
      <c r="BB535">
        <v>-0.3</v>
      </c>
      <c r="BD535" s="3">
        <f t="shared" si="49"/>
        <v>2.4</v>
      </c>
      <c r="BE535" s="7">
        <f t="shared" si="51"/>
        <v>1.1016600000000001</v>
      </c>
      <c r="BF535" s="7">
        <f t="shared" si="52"/>
        <v>-3.7000000000000005E-2</v>
      </c>
      <c r="BG535" s="7">
        <f t="shared" si="53"/>
        <v>1.3353399999999997</v>
      </c>
      <c r="BH535" s="7">
        <f t="shared" si="50"/>
        <v>1.51044</v>
      </c>
      <c r="BI535" s="7">
        <f t="shared" si="54"/>
        <v>0.8991300000000001</v>
      </c>
      <c r="BO535" s="8">
        <v>42005</v>
      </c>
      <c r="BP535">
        <v>-0.5</v>
      </c>
      <c r="BQ535">
        <v>-7.7</v>
      </c>
    </row>
    <row r="536" spans="3:69" x14ac:dyDescent="0.3">
      <c r="C536" s="8">
        <v>42036</v>
      </c>
      <c r="D536">
        <v>2.2000000000000002</v>
      </c>
      <c r="E536">
        <v>2</v>
      </c>
      <c r="F536">
        <v>4.0999999999999996</v>
      </c>
      <c r="G536">
        <v>0.3</v>
      </c>
      <c r="H536">
        <v>3.5</v>
      </c>
      <c r="I536">
        <v>1.6</v>
      </c>
      <c r="J536">
        <v>3.5</v>
      </c>
      <c r="K536">
        <v>1.8</v>
      </c>
      <c r="L536">
        <v>-0.4</v>
      </c>
      <c r="M536">
        <v>2.2000000000000002</v>
      </c>
      <c r="N536">
        <v>3.5</v>
      </c>
      <c r="O536">
        <v>2.2000000000000002</v>
      </c>
      <c r="P536">
        <v>100</v>
      </c>
      <c r="Q536">
        <v>95.86</v>
      </c>
      <c r="R536">
        <v>26.23</v>
      </c>
      <c r="S536">
        <v>20.87</v>
      </c>
      <c r="T536">
        <v>7.45</v>
      </c>
      <c r="U536">
        <v>3.48</v>
      </c>
      <c r="V536">
        <v>4.12</v>
      </c>
      <c r="W536">
        <v>4.3</v>
      </c>
      <c r="X536">
        <v>14.76</v>
      </c>
      <c r="Y536">
        <v>3.16</v>
      </c>
      <c r="Z536">
        <v>9.89</v>
      </c>
      <c r="AA536">
        <v>5.74</v>
      </c>
      <c r="AB536">
        <v>-2.1</v>
      </c>
      <c r="AC536">
        <v>7.84</v>
      </c>
      <c r="AG536" s="8">
        <v>42036</v>
      </c>
      <c r="AH536">
        <v>0.6</v>
      </c>
      <c r="AI536">
        <v>4</v>
      </c>
      <c r="AJ536">
        <v>2.6</v>
      </c>
      <c r="AK536">
        <v>3.2</v>
      </c>
      <c r="AL536">
        <v>1.3</v>
      </c>
      <c r="AM536">
        <v>5.97</v>
      </c>
      <c r="AN536">
        <v>7.32</v>
      </c>
      <c r="AO536">
        <v>36.39</v>
      </c>
      <c r="AP536">
        <v>12.9</v>
      </c>
      <c r="AQ536">
        <v>37.410000000000004</v>
      </c>
      <c r="AT536" s="8">
        <v>42036</v>
      </c>
      <c r="AU536" s="2">
        <v>2.2000000000000002</v>
      </c>
      <c r="AV536">
        <v>2</v>
      </c>
      <c r="AW536">
        <v>2.6</v>
      </c>
      <c r="AX536">
        <v>1.8</v>
      </c>
      <c r="AY536" s="2">
        <v>-0.2</v>
      </c>
      <c r="AZ536">
        <v>0</v>
      </c>
      <c r="BA536">
        <v>-0.5</v>
      </c>
      <c r="BB536">
        <v>0.1</v>
      </c>
      <c r="BD536" s="3">
        <f t="shared" si="49"/>
        <v>2.2000000000000002</v>
      </c>
      <c r="BE536" s="7">
        <f t="shared" si="51"/>
        <v>1.0754299999999999</v>
      </c>
      <c r="BF536" s="7">
        <f t="shared" si="52"/>
        <v>-0.15540000000000001</v>
      </c>
      <c r="BG536" s="7">
        <f t="shared" si="53"/>
        <v>1.2799700000000003</v>
      </c>
      <c r="BH536" s="7">
        <f t="shared" si="50"/>
        <v>1.2747599999999999</v>
      </c>
      <c r="BI536" s="7">
        <f t="shared" si="54"/>
        <v>0.8991300000000001</v>
      </c>
      <c r="BO536" s="8">
        <v>42036</v>
      </c>
      <c r="BP536">
        <v>-0.5</v>
      </c>
      <c r="BQ536">
        <v>-7.9</v>
      </c>
    </row>
    <row r="537" spans="3:69" x14ac:dyDescent="0.3">
      <c r="C537" s="8">
        <v>42064</v>
      </c>
      <c r="D537">
        <v>2.2999999999999998</v>
      </c>
      <c r="E537">
        <v>2.2000000000000002</v>
      </c>
      <c r="F537">
        <v>4.2</v>
      </c>
      <c r="G537">
        <v>0.3</v>
      </c>
      <c r="H537">
        <v>3.6</v>
      </c>
      <c r="I537">
        <v>2.4</v>
      </c>
      <c r="J537">
        <v>3.7</v>
      </c>
      <c r="K537">
        <v>1.7</v>
      </c>
      <c r="L537">
        <v>0.2</v>
      </c>
      <c r="M537">
        <v>2.2000000000000002</v>
      </c>
      <c r="N537">
        <v>3.8</v>
      </c>
      <c r="O537">
        <v>1.9</v>
      </c>
      <c r="P537">
        <v>100</v>
      </c>
      <c r="Q537">
        <v>95.86</v>
      </c>
      <c r="R537">
        <v>26.23</v>
      </c>
      <c r="S537">
        <v>20.87</v>
      </c>
      <c r="T537">
        <v>7.45</v>
      </c>
      <c r="U537">
        <v>3.48</v>
      </c>
      <c r="V537">
        <v>4.12</v>
      </c>
      <c r="W537">
        <v>4.3</v>
      </c>
      <c r="X537">
        <v>14.76</v>
      </c>
      <c r="Y537">
        <v>3.16</v>
      </c>
      <c r="Z537">
        <v>9.89</v>
      </c>
      <c r="AA537">
        <v>5.74</v>
      </c>
      <c r="AB537">
        <v>-1</v>
      </c>
      <c r="AC537">
        <v>7.84</v>
      </c>
      <c r="AG537" s="8">
        <v>42064</v>
      </c>
      <c r="AH537">
        <v>1</v>
      </c>
      <c r="AI537">
        <v>4</v>
      </c>
      <c r="AJ537">
        <v>2.9</v>
      </c>
      <c r="AK537">
        <v>3.2</v>
      </c>
      <c r="AL537">
        <v>1.4</v>
      </c>
      <c r="AM537">
        <v>5.97</v>
      </c>
      <c r="AN537">
        <v>7.32</v>
      </c>
      <c r="AO537">
        <v>36.39</v>
      </c>
      <c r="AP537">
        <v>12.9</v>
      </c>
      <c r="AQ537">
        <v>37.410000000000004</v>
      </c>
      <c r="AT537" s="8">
        <v>42064</v>
      </c>
      <c r="AU537" s="2">
        <v>2.2999999999999998</v>
      </c>
      <c r="AV537">
        <v>2.1</v>
      </c>
      <c r="AW537">
        <v>2.8</v>
      </c>
      <c r="AX537">
        <v>1.8</v>
      </c>
      <c r="AY537" s="2">
        <v>0.3</v>
      </c>
      <c r="AZ537">
        <v>0.3</v>
      </c>
      <c r="BA537">
        <v>0.5</v>
      </c>
      <c r="BB537">
        <v>0.2</v>
      </c>
      <c r="BD537" s="3">
        <f t="shared" si="49"/>
        <v>2.2999999999999998</v>
      </c>
      <c r="BE537" s="7">
        <f t="shared" si="51"/>
        <v>1.1016600000000001</v>
      </c>
      <c r="BF537" s="7">
        <f t="shared" si="52"/>
        <v>-7.400000000000001E-2</v>
      </c>
      <c r="BG537" s="7">
        <f t="shared" si="53"/>
        <v>1.2723399999999998</v>
      </c>
      <c r="BH537" s="7">
        <f t="shared" si="50"/>
        <v>1.40781</v>
      </c>
      <c r="BI537" s="7">
        <f t="shared" si="54"/>
        <v>0.93653999999999993</v>
      </c>
      <c r="BO537" s="8">
        <v>42064</v>
      </c>
      <c r="BP537">
        <v>-0.6</v>
      </c>
      <c r="BQ537">
        <v>-8.4</v>
      </c>
    </row>
    <row r="538" spans="3:69" x14ac:dyDescent="0.3">
      <c r="C538" s="8">
        <v>42095</v>
      </c>
      <c r="D538">
        <v>0.6</v>
      </c>
      <c r="E538">
        <v>0.3</v>
      </c>
      <c r="F538">
        <v>2.7</v>
      </c>
      <c r="G538">
        <v>0</v>
      </c>
      <c r="H538">
        <v>2.2000000000000002</v>
      </c>
      <c r="I538">
        <v>-0.3</v>
      </c>
      <c r="J538">
        <v>1.8</v>
      </c>
      <c r="K538">
        <v>0.2</v>
      </c>
      <c r="L538">
        <v>-2.4</v>
      </c>
      <c r="M538">
        <v>1.5</v>
      </c>
      <c r="N538">
        <v>-0.1</v>
      </c>
      <c r="O538">
        <v>0.3</v>
      </c>
      <c r="P538">
        <v>100</v>
      </c>
      <c r="Q538">
        <v>95.86</v>
      </c>
      <c r="R538">
        <v>26.23</v>
      </c>
      <c r="S538">
        <v>20.87</v>
      </c>
      <c r="T538">
        <v>7.45</v>
      </c>
      <c r="U538">
        <v>3.48</v>
      </c>
      <c r="V538">
        <v>4.12</v>
      </c>
      <c r="W538">
        <v>4.3</v>
      </c>
      <c r="X538">
        <v>14.76</v>
      </c>
      <c r="Y538">
        <v>3.16</v>
      </c>
      <c r="Z538">
        <v>9.89</v>
      </c>
      <c r="AA538">
        <v>5.74</v>
      </c>
      <c r="AB538">
        <v>-3.4</v>
      </c>
      <c r="AC538">
        <v>7.84</v>
      </c>
      <c r="AG538" s="8">
        <v>42095</v>
      </c>
      <c r="AH538">
        <v>-0.8</v>
      </c>
      <c r="AI538">
        <v>1.6</v>
      </c>
      <c r="AJ538">
        <v>0.9</v>
      </c>
      <c r="AK538">
        <v>1.6</v>
      </c>
      <c r="AL538">
        <v>0.1</v>
      </c>
      <c r="AM538">
        <v>5.97</v>
      </c>
      <c r="AN538">
        <v>7.32</v>
      </c>
      <c r="AO538">
        <v>36.39</v>
      </c>
      <c r="AP538">
        <v>12.9</v>
      </c>
      <c r="AQ538">
        <v>37.410000000000004</v>
      </c>
      <c r="AT538" s="8">
        <v>42095</v>
      </c>
      <c r="AU538" s="2">
        <v>0.6</v>
      </c>
      <c r="AV538">
        <v>0.4</v>
      </c>
      <c r="AW538">
        <v>0.8</v>
      </c>
      <c r="AX538">
        <v>0.4</v>
      </c>
      <c r="AY538" s="2">
        <v>0.5</v>
      </c>
      <c r="AZ538">
        <v>0.4</v>
      </c>
      <c r="BA538">
        <v>0.9</v>
      </c>
      <c r="BB538">
        <v>0.2</v>
      </c>
      <c r="BD538" s="3">
        <f t="shared" si="49"/>
        <v>0.6</v>
      </c>
      <c r="BE538" s="7">
        <f t="shared" si="51"/>
        <v>0.70821000000000012</v>
      </c>
      <c r="BF538" s="7">
        <f t="shared" si="52"/>
        <v>-0.25159999999999999</v>
      </c>
      <c r="BG538" s="7">
        <f t="shared" si="53"/>
        <v>0.14338999999999985</v>
      </c>
      <c r="BH538" s="7">
        <f t="shared" si="50"/>
        <v>0.39687000000000006</v>
      </c>
      <c r="BI538" s="7">
        <f t="shared" si="54"/>
        <v>0.24381</v>
      </c>
      <c r="BO538" s="8">
        <v>42095</v>
      </c>
      <c r="BP538">
        <v>-0.6</v>
      </c>
      <c r="BQ538">
        <v>-10.8</v>
      </c>
    </row>
    <row r="539" spans="3:69" x14ac:dyDescent="0.3">
      <c r="C539" s="8">
        <v>42125</v>
      </c>
      <c r="D539">
        <v>0.5</v>
      </c>
      <c r="E539">
        <v>0.1</v>
      </c>
      <c r="F539">
        <v>3.1</v>
      </c>
      <c r="G539">
        <v>-0.1</v>
      </c>
      <c r="H539">
        <v>-1.7</v>
      </c>
      <c r="I539">
        <v>0.3</v>
      </c>
      <c r="J539">
        <v>1.8</v>
      </c>
      <c r="K539">
        <v>0.5</v>
      </c>
      <c r="L539">
        <v>-2.4</v>
      </c>
      <c r="M539">
        <v>1.5</v>
      </c>
      <c r="N539">
        <v>0.7</v>
      </c>
      <c r="O539">
        <v>0.5</v>
      </c>
      <c r="P539">
        <v>100</v>
      </c>
      <c r="Q539">
        <v>95.86</v>
      </c>
      <c r="R539">
        <v>26.23</v>
      </c>
      <c r="S539">
        <v>20.87</v>
      </c>
      <c r="T539">
        <v>7.45</v>
      </c>
      <c r="U539">
        <v>3.48</v>
      </c>
      <c r="V539">
        <v>4.12</v>
      </c>
      <c r="W539">
        <v>4.3</v>
      </c>
      <c r="X539">
        <v>14.76</v>
      </c>
      <c r="Y539">
        <v>3.16</v>
      </c>
      <c r="Z539">
        <v>9.89</v>
      </c>
      <c r="AA539">
        <v>5.74</v>
      </c>
      <c r="AB539">
        <v>-6</v>
      </c>
      <c r="AC539">
        <v>7.84</v>
      </c>
      <c r="AG539" s="8">
        <v>42125</v>
      </c>
      <c r="AH539">
        <v>-0.3</v>
      </c>
      <c r="AI539">
        <v>1.7</v>
      </c>
      <c r="AJ539">
        <v>0.6</v>
      </c>
      <c r="AK539">
        <v>1.3</v>
      </c>
      <c r="AL539">
        <v>0.1</v>
      </c>
      <c r="AM539">
        <v>5.97</v>
      </c>
      <c r="AN539">
        <v>7.32</v>
      </c>
      <c r="AO539">
        <v>36.39</v>
      </c>
      <c r="AP539">
        <v>12.9</v>
      </c>
      <c r="AQ539">
        <v>37.410000000000004</v>
      </c>
      <c r="AT539" s="8">
        <v>42125</v>
      </c>
      <c r="AU539" s="2">
        <v>0.5</v>
      </c>
      <c r="AV539">
        <v>0.4</v>
      </c>
      <c r="AW539">
        <v>0.6</v>
      </c>
      <c r="AX539">
        <v>0.4</v>
      </c>
      <c r="AY539" s="2">
        <v>0.2</v>
      </c>
      <c r="AZ539">
        <v>0</v>
      </c>
      <c r="BA539">
        <v>0.5</v>
      </c>
      <c r="BB539">
        <v>0</v>
      </c>
      <c r="BD539" s="3">
        <f t="shared" si="49"/>
        <v>0.5</v>
      </c>
      <c r="BE539" s="7">
        <f t="shared" si="51"/>
        <v>0.81313000000000002</v>
      </c>
      <c r="BF539" s="7">
        <f t="shared" si="52"/>
        <v>-0.44400000000000006</v>
      </c>
      <c r="BG539" s="7">
        <f t="shared" si="53"/>
        <v>0.13087000000000004</v>
      </c>
      <c r="BH539" s="7">
        <f t="shared" si="50"/>
        <v>0.32486999999999999</v>
      </c>
      <c r="BI539" s="7">
        <f t="shared" si="54"/>
        <v>0.20510999999999999</v>
      </c>
      <c r="BO539" s="8">
        <v>42125</v>
      </c>
      <c r="BP539">
        <v>0.5</v>
      </c>
      <c r="BQ539">
        <v>-10.6</v>
      </c>
    </row>
    <row r="540" spans="3:69" x14ac:dyDescent="0.3">
      <c r="C540" s="8">
        <v>42156</v>
      </c>
      <c r="D540">
        <v>0.4</v>
      </c>
      <c r="E540">
        <v>0.1</v>
      </c>
      <c r="F540">
        <v>2.5</v>
      </c>
      <c r="G540">
        <v>-0.1</v>
      </c>
      <c r="H540">
        <v>-3.1</v>
      </c>
      <c r="I540">
        <v>0.7</v>
      </c>
      <c r="J540">
        <v>2</v>
      </c>
      <c r="K540">
        <v>0.7</v>
      </c>
      <c r="L540">
        <v>-2</v>
      </c>
      <c r="M540">
        <v>1.5</v>
      </c>
      <c r="N540">
        <v>0.7</v>
      </c>
      <c r="O540">
        <v>0.5</v>
      </c>
      <c r="P540">
        <v>100</v>
      </c>
      <c r="Q540">
        <v>95.86</v>
      </c>
      <c r="R540">
        <v>26.23</v>
      </c>
      <c r="S540">
        <v>20.87</v>
      </c>
      <c r="T540">
        <v>7.45</v>
      </c>
      <c r="U540">
        <v>3.48</v>
      </c>
      <c r="V540">
        <v>4.12</v>
      </c>
      <c r="W540">
        <v>4.3</v>
      </c>
      <c r="X540">
        <v>14.76</v>
      </c>
      <c r="Y540">
        <v>3.16</v>
      </c>
      <c r="Z540">
        <v>9.89</v>
      </c>
      <c r="AA540">
        <v>5.74</v>
      </c>
      <c r="AB540">
        <v>-7</v>
      </c>
      <c r="AC540">
        <v>7.84</v>
      </c>
      <c r="AG540" s="8">
        <v>42156</v>
      </c>
      <c r="AH540">
        <v>0.6</v>
      </c>
      <c r="AI540">
        <v>1.9</v>
      </c>
      <c r="AJ540">
        <v>-0.2</v>
      </c>
      <c r="AK540">
        <v>1.3</v>
      </c>
      <c r="AL540">
        <v>0.3</v>
      </c>
      <c r="AM540">
        <v>5.97</v>
      </c>
      <c r="AN540">
        <v>7.32</v>
      </c>
      <c r="AO540">
        <v>36.39</v>
      </c>
      <c r="AP540">
        <v>12.9</v>
      </c>
      <c r="AQ540">
        <v>37.410000000000004</v>
      </c>
      <c r="AT540" s="8">
        <v>42156</v>
      </c>
      <c r="AU540" s="2">
        <v>0.4</v>
      </c>
      <c r="AV540">
        <v>0.6</v>
      </c>
      <c r="AW540">
        <v>0.2</v>
      </c>
      <c r="AX540">
        <v>0.5</v>
      </c>
      <c r="AY540" s="2">
        <v>-0.2</v>
      </c>
      <c r="AZ540">
        <v>0</v>
      </c>
      <c r="BA540">
        <v>-0.4</v>
      </c>
      <c r="BB540">
        <v>0</v>
      </c>
      <c r="BD540" s="3">
        <f t="shared" si="49"/>
        <v>0.4</v>
      </c>
      <c r="BE540" s="7">
        <f t="shared" si="51"/>
        <v>0.65575000000000006</v>
      </c>
      <c r="BF540" s="7">
        <f t="shared" si="52"/>
        <v>-0.51800000000000002</v>
      </c>
      <c r="BG540" s="7">
        <f t="shared" si="53"/>
        <v>0.26224999999999998</v>
      </c>
      <c r="BH540" s="7">
        <f t="shared" si="50"/>
        <v>0.10211999999999997</v>
      </c>
      <c r="BI540" s="7">
        <f t="shared" si="54"/>
        <v>0.27993000000000001</v>
      </c>
      <c r="BO540" s="8">
        <v>42156</v>
      </c>
      <c r="BP540">
        <v>-0.3</v>
      </c>
      <c r="BQ540">
        <v>-9.6</v>
      </c>
    </row>
    <row r="541" spans="3:69" x14ac:dyDescent="0.3">
      <c r="C541" s="8">
        <v>42186</v>
      </c>
      <c r="D541">
        <v>0.2</v>
      </c>
      <c r="E541">
        <v>0</v>
      </c>
      <c r="F541">
        <v>2.5</v>
      </c>
      <c r="G541">
        <v>-0.1</v>
      </c>
      <c r="H541">
        <v>-4.7</v>
      </c>
      <c r="I541">
        <v>1.3</v>
      </c>
      <c r="J541">
        <v>1.4</v>
      </c>
      <c r="K541">
        <v>0.8</v>
      </c>
      <c r="L541">
        <v>-2.2999999999999998</v>
      </c>
      <c r="M541">
        <v>1.4</v>
      </c>
      <c r="N541">
        <v>1.2</v>
      </c>
      <c r="O541">
        <v>0.7</v>
      </c>
      <c r="P541">
        <v>100</v>
      </c>
      <c r="Q541">
        <v>95.86</v>
      </c>
      <c r="R541">
        <v>26.23</v>
      </c>
      <c r="S541">
        <v>20.87</v>
      </c>
      <c r="T541">
        <v>7.45</v>
      </c>
      <c r="U541">
        <v>3.48</v>
      </c>
      <c r="V541">
        <v>4.12</v>
      </c>
      <c r="W541">
        <v>4.3</v>
      </c>
      <c r="X541">
        <v>14.76</v>
      </c>
      <c r="Y541">
        <v>3.16</v>
      </c>
      <c r="Z541">
        <v>9.89</v>
      </c>
      <c r="AA541">
        <v>5.74</v>
      </c>
      <c r="AB541">
        <v>-8.6999999999999993</v>
      </c>
      <c r="AC541">
        <v>7.84</v>
      </c>
      <c r="AG541" s="8">
        <v>42186</v>
      </c>
      <c r="AH541">
        <v>1.1000000000000001</v>
      </c>
      <c r="AI541">
        <v>2</v>
      </c>
      <c r="AJ541">
        <v>-0.6</v>
      </c>
      <c r="AK541">
        <v>0.8</v>
      </c>
      <c r="AL541">
        <v>0.4</v>
      </c>
      <c r="AM541">
        <v>5.97</v>
      </c>
      <c r="AN541">
        <v>7.32</v>
      </c>
      <c r="AO541">
        <v>36.39</v>
      </c>
      <c r="AP541">
        <v>12.9</v>
      </c>
      <c r="AQ541">
        <v>37.410000000000004</v>
      </c>
      <c r="AT541" s="8">
        <v>42186</v>
      </c>
      <c r="AU541" s="2">
        <v>0.2</v>
      </c>
      <c r="AV541">
        <v>0.6</v>
      </c>
      <c r="AW541">
        <v>0</v>
      </c>
      <c r="AX541">
        <v>0.5</v>
      </c>
      <c r="AY541" s="2">
        <v>-0.2</v>
      </c>
      <c r="AZ541">
        <v>0</v>
      </c>
      <c r="BA541">
        <v>-0.5</v>
      </c>
      <c r="BB541">
        <v>0.2</v>
      </c>
      <c r="BD541" s="3">
        <f t="shared" si="49"/>
        <v>0.2</v>
      </c>
      <c r="BE541" s="7">
        <f t="shared" si="51"/>
        <v>0.65575000000000006</v>
      </c>
      <c r="BF541" s="7">
        <f t="shared" si="52"/>
        <v>-0.64379999999999993</v>
      </c>
      <c r="BG541" s="7">
        <f t="shared" si="53"/>
        <v>0.18804999999999988</v>
      </c>
      <c r="BH541" s="7">
        <f t="shared" si="50"/>
        <v>-6.2699999999999891E-3</v>
      </c>
      <c r="BI541" s="7">
        <f t="shared" si="54"/>
        <v>0.25284000000000001</v>
      </c>
      <c r="BO541" s="8">
        <v>42186</v>
      </c>
      <c r="BP541">
        <v>-0.2</v>
      </c>
      <c r="BQ541">
        <v>-9.4</v>
      </c>
    </row>
    <row r="542" spans="3:69" x14ac:dyDescent="0.3">
      <c r="C542" s="8">
        <v>42217</v>
      </c>
      <c r="D542">
        <v>0.2</v>
      </c>
      <c r="E542">
        <v>-0.1</v>
      </c>
      <c r="F542">
        <v>2.7</v>
      </c>
      <c r="G542">
        <v>0</v>
      </c>
      <c r="H542">
        <v>-5.9</v>
      </c>
      <c r="I542">
        <v>1.6</v>
      </c>
      <c r="J542">
        <v>1.7</v>
      </c>
      <c r="K542">
        <v>0.8</v>
      </c>
      <c r="L542">
        <v>-2.7</v>
      </c>
      <c r="M542">
        <v>1.4</v>
      </c>
      <c r="N542">
        <v>1.6</v>
      </c>
      <c r="O542">
        <v>0.8</v>
      </c>
      <c r="P542">
        <v>100</v>
      </c>
      <c r="Q542">
        <v>95.86</v>
      </c>
      <c r="R542">
        <v>26.23</v>
      </c>
      <c r="S542">
        <v>20.87</v>
      </c>
      <c r="T542">
        <v>7.45</v>
      </c>
      <c r="U542">
        <v>3.48</v>
      </c>
      <c r="V542">
        <v>4.12</v>
      </c>
      <c r="W542">
        <v>4.3</v>
      </c>
      <c r="X542">
        <v>14.76</v>
      </c>
      <c r="Y542">
        <v>3.16</v>
      </c>
      <c r="Z542">
        <v>9.89</v>
      </c>
      <c r="AA542">
        <v>5.74</v>
      </c>
      <c r="AB542">
        <v>-10.5</v>
      </c>
      <c r="AC542">
        <v>7.84</v>
      </c>
      <c r="AG542" s="8">
        <v>42217</v>
      </c>
      <c r="AH542">
        <v>2.1</v>
      </c>
      <c r="AI542">
        <v>2.1</v>
      </c>
      <c r="AJ542">
        <v>-0.8</v>
      </c>
      <c r="AK542">
        <v>0.8</v>
      </c>
      <c r="AL542">
        <v>0.5</v>
      </c>
      <c r="AM542">
        <v>5.97</v>
      </c>
      <c r="AN542">
        <v>7.32</v>
      </c>
      <c r="AO542">
        <v>36.39</v>
      </c>
      <c r="AP542">
        <v>12.9</v>
      </c>
      <c r="AQ542">
        <v>37.410000000000004</v>
      </c>
      <c r="AT542" s="8">
        <v>42217</v>
      </c>
      <c r="AU542" s="2">
        <v>0.2</v>
      </c>
      <c r="AV542">
        <v>0.8</v>
      </c>
      <c r="AW542">
        <v>-0.1</v>
      </c>
      <c r="AX542">
        <v>0.5</v>
      </c>
      <c r="AY542" s="2">
        <v>0.1</v>
      </c>
      <c r="AZ542">
        <v>0.2</v>
      </c>
      <c r="BA542">
        <v>-0.2</v>
      </c>
      <c r="BB542">
        <v>0.4</v>
      </c>
      <c r="BD542" s="3">
        <f t="shared" si="49"/>
        <v>0.2</v>
      </c>
      <c r="BE542" s="7">
        <f t="shared" si="51"/>
        <v>0.70821000000000012</v>
      </c>
      <c r="BF542" s="7">
        <f t="shared" si="52"/>
        <v>-0.77700000000000002</v>
      </c>
      <c r="BG542" s="7">
        <f t="shared" si="53"/>
        <v>0.26878999999999997</v>
      </c>
      <c r="BH542" s="7">
        <f t="shared" si="50"/>
        <v>-1.2029999999999994E-2</v>
      </c>
      <c r="BI542" s="7">
        <f t="shared" si="54"/>
        <v>0.29025000000000001</v>
      </c>
      <c r="BO542" s="8">
        <v>42217</v>
      </c>
      <c r="BP542">
        <v>-0.4</v>
      </c>
      <c r="BQ542">
        <v>-9.3000000000000007</v>
      </c>
    </row>
    <row r="543" spans="3:69" x14ac:dyDescent="0.3">
      <c r="C543" s="8">
        <v>42248</v>
      </c>
      <c r="D543">
        <v>0</v>
      </c>
      <c r="E543">
        <v>-0.1</v>
      </c>
      <c r="F543">
        <v>2.2000000000000002</v>
      </c>
      <c r="G543">
        <v>0</v>
      </c>
      <c r="H543">
        <v>-7.1</v>
      </c>
      <c r="I543">
        <v>1.8</v>
      </c>
      <c r="J543">
        <v>1.7</v>
      </c>
      <c r="K543">
        <v>0.6</v>
      </c>
      <c r="L543">
        <v>-2.9</v>
      </c>
      <c r="M543">
        <v>1.5</v>
      </c>
      <c r="N543">
        <v>2.2000000000000002</v>
      </c>
      <c r="O543">
        <v>0.9</v>
      </c>
      <c r="P543">
        <v>100</v>
      </c>
      <c r="Q543">
        <v>95.86</v>
      </c>
      <c r="R543">
        <v>26.23</v>
      </c>
      <c r="S543">
        <v>20.87</v>
      </c>
      <c r="T543">
        <v>7.45</v>
      </c>
      <c r="U543">
        <v>3.48</v>
      </c>
      <c r="V543">
        <v>4.12</v>
      </c>
      <c r="W543">
        <v>4.3</v>
      </c>
      <c r="X543">
        <v>14.76</v>
      </c>
      <c r="Y543">
        <v>3.16</v>
      </c>
      <c r="Z543">
        <v>9.89</v>
      </c>
      <c r="AA543">
        <v>5.74</v>
      </c>
      <c r="AB543">
        <v>-12.1</v>
      </c>
      <c r="AC543">
        <v>7.84</v>
      </c>
      <c r="AG543" s="8">
        <v>42248</v>
      </c>
      <c r="AH543">
        <v>3.9</v>
      </c>
      <c r="AI543">
        <v>1.9</v>
      </c>
      <c r="AJ543">
        <v>-1.5</v>
      </c>
      <c r="AK543">
        <v>0.8</v>
      </c>
      <c r="AL543">
        <v>0.5</v>
      </c>
      <c r="AM543">
        <v>5.97</v>
      </c>
      <c r="AN543">
        <v>7.32</v>
      </c>
      <c r="AO543">
        <v>36.39</v>
      </c>
      <c r="AP543">
        <v>12.9</v>
      </c>
      <c r="AQ543">
        <v>37.410000000000004</v>
      </c>
      <c r="AT543" s="8">
        <v>42248</v>
      </c>
      <c r="AU543" s="2">
        <v>0</v>
      </c>
      <c r="AV543">
        <v>0.9</v>
      </c>
      <c r="AW543">
        <v>-0.4</v>
      </c>
      <c r="AX543">
        <v>0.5</v>
      </c>
      <c r="AY543" s="2">
        <v>0.1</v>
      </c>
      <c r="AZ543">
        <v>0.1</v>
      </c>
      <c r="BA543">
        <v>0.6</v>
      </c>
      <c r="BB543">
        <v>-0.4</v>
      </c>
      <c r="BD543" s="3">
        <f t="shared" si="49"/>
        <v>0</v>
      </c>
      <c r="BE543" s="7">
        <f t="shared" si="51"/>
        <v>0.57706000000000002</v>
      </c>
      <c r="BF543" s="7">
        <f t="shared" si="52"/>
        <v>-0.89540000000000008</v>
      </c>
      <c r="BG543" s="7">
        <f t="shared" si="53"/>
        <v>0.31834000000000007</v>
      </c>
      <c r="BH543" s="7">
        <f t="shared" si="50"/>
        <v>-0.17394000000000007</v>
      </c>
      <c r="BI543" s="7">
        <f t="shared" si="54"/>
        <v>0.29025000000000001</v>
      </c>
      <c r="BO543" s="8">
        <v>42248</v>
      </c>
      <c r="BP543">
        <v>1.5</v>
      </c>
      <c r="BQ543">
        <v>-7.4</v>
      </c>
    </row>
    <row r="544" spans="3:69" x14ac:dyDescent="0.3">
      <c r="C544" s="8">
        <v>42278</v>
      </c>
      <c r="D544">
        <v>0.3</v>
      </c>
      <c r="E544">
        <v>-0.1</v>
      </c>
      <c r="F544">
        <v>3.4</v>
      </c>
      <c r="G544">
        <v>0</v>
      </c>
      <c r="H544">
        <v>-7</v>
      </c>
      <c r="I544">
        <v>1.9</v>
      </c>
      <c r="J544">
        <v>1.7</v>
      </c>
      <c r="K544">
        <v>0.6</v>
      </c>
      <c r="L544">
        <v>-3.3</v>
      </c>
      <c r="M544">
        <v>1.5</v>
      </c>
      <c r="N544">
        <v>2</v>
      </c>
      <c r="O544">
        <v>0.7</v>
      </c>
      <c r="P544">
        <v>100</v>
      </c>
      <c r="Q544">
        <v>95.86</v>
      </c>
      <c r="R544">
        <v>26.23</v>
      </c>
      <c r="S544">
        <v>20.87</v>
      </c>
      <c r="T544">
        <v>7.45</v>
      </c>
      <c r="U544">
        <v>3.48</v>
      </c>
      <c r="V544">
        <v>4.12</v>
      </c>
      <c r="W544">
        <v>4.3</v>
      </c>
      <c r="X544">
        <v>14.76</v>
      </c>
      <c r="Y544">
        <v>3.16</v>
      </c>
      <c r="Z544">
        <v>9.89</v>
      </c>
      <c r="AA544">
        <v>5.74</v>
      </c>
      <c r="AB544">
        <v>-11.8</v>
      </c>
      <c r="AC544">
        <v>7.84</v>
      </c>
      <c r="AG544" s="8">
        <v>42278</v>
      </c>
      <c r="AH544">
        <v>3.8</v>
      </c>
      <c r="AI544">
        <v>1.5</v>
      </c>
      <c r="AJ544">
        <v>-0.7</v>
      </c>
      <c r="AK544">
        <v>0.4</v>
      </c>
      <c r="AL544">
        <v>0.4</v>
      </c>
      <c r="AM544">
        <v>5.97</v>
      </c>
      <c r="AN544">
        <v>7.32</v>
      </c>
      <c r="AO544">
        <v>36.39</v>
      </c>
      <c r="AP544">
        <v>12.9</v>
      </c>
      <c r="AQ544">
        <v>37.410000000000004</v>
      </c>
      <c r="AT544" s="8">
        <v>42278</v>
      </c>
      <c r="AU544" s="2">
        <v>0.3</v>
      </c>
      <c r="AV544">
        <v>0.7</v>
      </c>
      <c r="AW544">
        <v>0.1</v>
      </c>
      <c r="AX544">
        <v>0.4</v>
      </c>
      <c r="AY544" s="2">
        <v>0</v>
      </c>
      <c r="AZ544">
        <v>0.1</v>
      </c>
      <c r="BA544">
        <v>-0.2</v>
      </c>
      <c r="BB544">
        <v>0.1</v>
      </c>
      <c r="BD544" s="3">
        <f t="shared" si="49"/>
        <v>0.3</v>
      </c>
      <c r="BE544" s="7">
        <f t="shared" si="51"/>
        <v>0.89182000000000006</v>
      </c>
      <c r="BF544" s="7">
        <f t="shared" si="52"/>
        <v>-0.87320000000000009</v>
      </c>
      <c r="BG544" s="7">
        <f t="shared" si="53"/>
        <v>0.28138000000000007</v>
      </c>
      <c r="BH544" s="7">
        <f t="shared" si="50"/>
        <v>8.1929999999999975E-2</v>
      </c>
      <c r="BI544" s="7">
        <f t="shared" si="54"/>
        <v>0.20124000000000003</v>
      </c>
      <c r="BO544" s="8">
        <v>42278</v>
      </c>
      <c r="BP544">
        <v>1.8</v>
      </c>
      <c r="BQ544">
        <v>-1.8</v>
      </c>
    </row>
    <row r="545" spans="3:69" x14ac:dyDescent="0.3">
      <c r="C545" s="8">
        <v>42309</v>
      </c>
      <c r="D545">
        <v>0.3</v>
      </c>
      <c r="E545">
        <v>0.1</v>
      </c>
      <c r="F545">
        <v>2.9</v>
      </c>
      <c r="G545">
        <v>0</v>
      </c>
      <c r="H545">
        <v>-6.8</v>
      </c>
      <c r="I545">
        <v>2.1</v>
      </c>
      <c r="J545">
        <v>1.8</v>
      </c>
      <c r="K545">
        <v>0.7</v>
      </c>
      <c r="L545">
        <v>-2.8</v>
      </c>
      <c r="M545">
        <v>1.5</v>
      </c>
      <c r="N545">
        <v>2.5</v>
      </c>
      <c r="O545">
        <v>0.7</v>
      </c>
      <c r="P545">
        <v>100</v>
      </c>
      <c r="Q545">
        <v>95.86</v>
      </c>
      <c r="R545">
        <v>26.23</v>
      </c>
      <c r="S545">
        <v>20.87</v>
      </c>
      <c r="T545">
        <v>7.45</v>
      </c>
      <c r="U545">
        <v>3.48</v>
      </c>
      <c r="V545">
        <v>4.12</v>
      </c>
      <c r="W545">
        <v>4.3</v>
      </c>
      <c r="X545">
        <v>14.76</v>
      </c>
      <c r="Y545">
        <v>3.16</v>
      </c>
      <c r="Z545">
        <v>9.89</v>
      </c>
      <c r="AA545">
        <v>5.74</v>
      </c>
      <c r="AB545">
        <v>-11.1</v>
      </c>
      <c r="AC545">
        <v>7.84</v>
      </c>
      <c r="AG545" s="8">
        <v>42309</v>
      </c>
      <c r="AH545">
        <v>4.2</v>
      </c>
      <c r="AI545">
        <v>1.7</v>
      </c>
      <c r="AJ545">
        <v>-0.8</v>
      </c>
      <c r="AK545">
        <v>0.3</v>
      </c>
      <c r="AL545">
        <v>0.6</v>
      </c>
      <c r="AM545">
        <v>5.97</v>
      </c>
      <c r="AN545">
        <v>7.32</v>
      </c>
      <c r="AO545">
        <v>36.39</v>
      </c>
      <c r="AP545">
        <v>12.9</v>
      </c>
      <c r="AQ545">
        <v>37.410000000000004</v>
      </c>
      <c r="AT545" s="8">
        <v>42309</v>
      </c>
      <c r="AU545" s="2">
        <v>0.3</v>
      </c>
      <c r="AV545">
        <v>0.9</v>
      </c>
      <c r="AW545">
        <v>0.1</v>
      </c>
      <c r="AX545">
        <v>0.5</v>
      </c>
      <c r="AY545" s="2">
        <v>-0.4</v>
      </c>
      <c r="AZ545">
        <v>0</v>
      </c>
      <c r="BA545">
        <v>-0.7</v>
      </c>
      <c r="BB545">
        <v>-0.1</v>
      </c>
      <c r="BD545" s="3">
        <f t="shared" si="49"/>
        <v>0.3</v>
      </c>
      <c r="BE545" s="7">
        <f t="shared" si="51"/>
        <v>0.76066999999999996</v>
      </c>
      <c r="BF545" s="7">
        <f t="shared" si="52"/>
        <v>-0.82140000000000002</v>
      </c>
      <c r="BG545" s="7">
        <f t="shared" si="53"/>
        <v>0.36073000000000005</v>
      </c>
      <c r="BH545" s="7">
        <f t="shared" si="50"/>
        <v>8.4059999999999982E-2</v>
      </c>
      <c r="BI545" s="7">
        <f t="shared" si="54"/>
        <v>0.26316000000000001</v>
      </c>
      <c r="BO545" s="8">
        <v>42309</v>
      </c>
      <c r="BP545">
        <v>0.6</v>
      </c>
      <c r="BQ545">
        <v>0.3</v>
      </c>
    </row>
    <row r="546" spans="3:69" x14ac:dyDescent="0.3">
      <c r="C546" s="8">
        <v>42339</v>
      </c>
      <c r="D546">
        <v>0.2</v>
      </c>
      <c r="E546">
        <v>0.1</v>
      </c>
      <c r="F546">
        <v>2.4</v>
      </c>
      <c r="G546">
        <v>-0.1</v>
      </c>
      <c r="H546">
        <v>-6.6</v>
      </c>
      <c r="I546">
        <v>2.2999999999999998</v>
      </c>
      <c r="J546">
        <v>1.8</v>
      </c>
      <c r="K546">
        <v>0.8</v>
      </c>
      <c r="L546">
        <v>-2.8</v>
      </c>
      <c r="M546">
        <v>1.5</v>
      </c>
      <c r="N546">
        <v>2.2000000000000002</v>
      </c>
      <c r="O546">
        <v>0.7</v>
      </c>
      <c r="P546">
        <v>100</v>
      </c>
      <c r="Q546">
        <v>95.86</v>
      </c>
      <c r="R546">
        <v>26.23</v>
      </c>
      <c r="S546">
        <v>20.87</v>
      </c>
      <c r="T546">
        <v>7.45</v>
      </c>
      <c r="U546">
        <v>3.48</v>
      </c>
      <c r="V546">
        <v>4.12</v>
      </c>
      <c r="W546">
        <v>4.3</v>
      </c>
      <c r="X546">
        <v>14.76</v>
      </c>
      <c r="Y546">
        <v>3.16</v>
      </c>
      <c r="Z546">
        <v>9.89</v>
      </c>
      <c r="AA546">
        <v>5.74</v>
      </c>
      <c r="AB546">
        <v>-11</v>
      </c>
      <c r="AC546">
        <v>7.84</v>
      </c>
      <c r="AG546" s="8">
        <v>42339</v>
      </c>
      <c r="AH546">
        <v>4.2</v>
      </c>
      <c r="AI546">
        <v>1.7</v>
      </c>
      <c r="AJ546">
        <v>-1.1000000000000001</v>
      </c>
      <c r="AK546">
        <v>0.3</v>
      </c>
      <c r="AL546">
        <v>0.5</v>
      </c>
      <c r="AM546">
        <v>5.97</v>
      </c>
      <c r="AN546">
        <v>7.32</v>
      </c>
      <c r="AO546">
        <v>36.39</v>
      </c>
      <c r="AP546">
        <v>12.9</v>
      </c>
      <c r="AQ546">
        <v>37.410000000000004</v>
      </c>
      <c r="AT546" s="8">
        <v>42339</v>
      </c>
      <c r="AU546" s="2">
        <v>0.2</v>
      </c>
      <c r="AV546">
        <v>0.8</v>
      </c>
      <c r="AW546">
        <v>-0.1</v>
      </c>
      <c r="AX546">
        <v>0.4</v>
      </c>
      <c r="AY546" s="2">
        <v>0</v>
      </c>
      <c r="AZ546">
        <v>0</v>
      </c>
      <c r="BA546">
        <v>-0.1</v>
      </c>
      <c r="BB546">
        <v>0</v>
      </c>
      <c r="BD546" s="3">
        <f t="shared" si="49"/>
        <v>0.2</v>
      </c>
      <c r="BE546" s="7">
        <f t="shared" si="51"/>
        <v>0.62951999999999997</v>
      </c>
      <c r="BF546" s="7">
        <f t="shared" si="52"/>
        <v>-0.81400000000000006</v>
      </c>
      <c r="BG546" s="7">
        <f t="shared" si="53"/>
        <v>0.3844800000000001</v>
      </c>
      <c r="BH546" s="7">
        <f t="shared" si="50"/>
        <v>-2.5110000000000028E-2</v>
      </c>
      <c r="BI546" s="7">
        <f t="shared" si="54"/>
        <v>0.22575000000000003</v>
      </c>
      <c r="BO546" s="8">
        <v>42339</v>
      </c>
      <c r="BP546">
        <v>0</v>
      </c>
      <c r="BQ546">
        <v>1.3</v>
      </c>
    </row>
    <row r="547" spans="3:69" x14ac:dyDescent="0.3">
      <c r="C547" s="8">
        <v>42370</v>
      </c>
      <c r="D547">
        <v>-0.1</v>
      </c>
      <c r="E547">
        <v>-0.1</v>
      </c>
      <c r="F547">
        <v>1.5</v>
      </c>
      <c r="G547">
        <v>0</v>
      </c>
      <c r="H547">
        <v>-6.7</v>
      </c>
      <c r="I547">
        <v>0.8</v>
      </c>
      <c r="J547">
        <v>1.5</v>
      </c>
      <c r="K547">
        <v>0.8</v>
      </c>
      <c r="L547">
        <v>-1.9</v>
      </c>
      <c r="M547">
        <v>1.5</v>
      </c>
      <c r="N547">
        <v>1.1000000000000001</v>
      </c>
      <c r="O547">
        <v>0.7</v>
      </c>
      <c r="P547">
        <v>100</v>
      </c>
      <c r="Q547">
        <v>95.86</v>
      </c>
      <c r="R547">
        <v>26.23</v>
      </c>
      <c r="S547">
        <v>20.87</v>
      </c>
      <c r="T547">
        <v>7.45</v>
      </c>
      <c r="U547">
        <v>3.48</v>
      </c>
      <c r="V547">
        <v>4.12</v>
      </c>
      <c r="W547">
        <v>4.3</v>
      </c>
      <c r="X547">
        <v>14.76</v>
      </c>
      <c r="Y547">
        <v>3.16</v>
      </c>
      <c r="Z547">
        <v>9.89</v>
      </c>
      <c r="AA547">
        <v>5.74</v>
      </c>
      <c r="AB547">
        <v>-10.7</v>
      </c>
      <c r="AC547">
        <v>7.84</v>
      </c>
      <c r="AG547" s="8">
        <v>42370</v>
      </c>
      <c r="AH547">
        <v>1.6</v>
      </c>
      <c r="AI547">
        <v>1.8</v>
      </c>
      <c r="AJ547">
        <v>-1.3</v>
      </c>
      <c r="AK547">
        <v>0.6</v>
      </c>
      <c r="AL547">
        <v>0.3</v>
      </c>
      <c r="AM547">
        <v>5.97</v>
      </c>
      <c r="AN547">
        <v>7.32</v>
      </c>
      <c r="AO547">
        <v>36.39</v>
      </c>
      <c r="AP547">
        <v>12.9</v>
      </c>
      <c r="AQ547">
        <v>37.410000000000004</v>
      </c>
      <c r="AT547" s="8">
        <v>42370</v>
      </c>
      <c r="AU547" s="2">
        <v>-0.1</v>
      </c>
      <c r="AV547">
        <v>0.6</v>
      </c>
      <c r="AW547">
        <v>-0.5</v>
      </c>
      <c r="AX547">
        <v>0.3</v>
      </c>
      <c r="AY547" s="2">
        <v>-0.3</v>
      </c>
      <c r="AZ547">
        <v>-0.6</v>
      </c>
      <c r="BA547">
        <v>-0.3</v>
      </c>
      <c r="BB547">
        <v>-0.3</v>
      </c>
      <c r="BD547" s="3">
        <f t="shared" si="49"/>
        <v>-0.1</v>
      </c>
      <c r="BE547" s="7">
        <f t="shared" si="51"/>
        <v>0.39344999999999997</v>
      </c>
      <c r="BF547" s="7">
        <f t="shared" si="52"/>
        <v>-0.79179999999999995</v>
      </c>
      <c r="BG547" s="7">
        <f t="shared" si="53"/>
        <v>0.29835</v>
      </c>
      <c r="BH547" s="7">
        <f t="shared" si="50"/>
        <v>-0.24579000000000001</v>
      </c>
      <c r="BI547" s="7">
        <f t="shared" si="54"/>
        <v>0.18963000000000002</v>
      </c>
      <c r="BO547" s="8">
        <v>42370</v>
      </c>
      <c r="BP547">
        <v>0.3</v>
      </c>
      <c r="BQ547">
        <v>2.1</v>
      </c>
    </row>
    <row r="548" spans="3:69" x14ac:dyDescent="0.3">
      <c r="C548" s="8">
        <v>42401</v>
      </c>
      <c r="D548">
        <v>0.2</v>
      </c>
      <c r="E548">
        <v>0</v>
      </c>
      <c r="F548">
        <v>2.5</v>
      </c>
      <c r="G548">
        <v>0</v>
      </c>
      <c r="H548">
        <v>-7.3</v>
      </c>
      <c r="I548">
        <v>0.3</v>
      </c>
      <c r="J548">
        <v>2.2999999999999998</v>
      </c>
      <c r="K548">
        <v>0.8</v>
      </c>
      <c r="L548">
        <v>-1.7</v>
      </c>
      <c r="M548">
        <v>1.8</v>
      </c>
      <c r="N548">
        <v>1.4</v>
      </c>
      <c r="O548">
        <v>0.7</v>
      </c>
      <c r="P548">
        <v>100</v>
      </c>
      <c r="Q548">
        <v>95.86</v>
      </c>
      <c r="R548">
        <v>26.23</v>
      </c>
      <c r="S548">
        <v>20.87</v>
      </c>
      <c r="T548">
        <v>7.45</v>
      </c>
      <c r="U548">
        <v>3.48</v>
      </c>
      <c r="V548">
        <v>4.12</v>
      </c>
      <c r="W548">
        <v>4.3</v>
      </c>
      <c r="X548">
        <v>14.76</v>
      </c>
      <c r="Y548">
        <v>3.16</v>
      </c>
      <c r="Z548">
        <v>9.89</v>
      </c>
      <c r="AA548">
        <v>5.74</v>
      </c>
      <c r="AB548">
        <v>-11</v>
      </c>
      <c r="AC548">
        <v>7.84</v>
      </c>
      <c r="AG548" s="8">
        <v>42401</v>
      </c>
      <c r="AH548">
        <v>1.5</v>
      </c>
      <c r="AI548">
        <v>2.2000000000000002</v>
      </c>
      <c r="AJ548">
        <v>-0.6</v>
      </c>
      <c r="AK548">
        <v>0.5</v>
      </c>
      <c r="AL548">
        <v>0.3</v>
      </c>
      <c r="AM548">
        <v>5.97</v>
      </c>
      <c r="AN548">
        <v>7.32</v>
      </c>
      <c r="AO548">
        <v>36.39</v>
      </c>
      <c r="AP548">
        <v>12.9</v>
      </c>
      <c r="AQ548">
        <v>37.410000000000004</v>
      </c>
      <c r="AT548" s="8">
        <v>42401</v>
      </c>
      <c r="AU548" s="2">
        <v>0.2</v>
      </c>
      <c r="AV548">
        <v>0.6</v>
      </c>
      <c r="AW548">
        <v>0.1</v>
      </c>
      <c r="AX548">
        <v>0.4</v>
      </c>
      <c r="AY548" s="2">
        <v>0.1</v>
      </c>
      <c r="AZ548">
        <v>0.1</v>
      </c>
      <c r="BA548">
        <v>0</v>
      </c>
      <c r="BB548">
        <v>0.1</v>
      </c>
      <c r="BD548" s="3">
        <f t="shared" si="49"/>
        <v>0.2</v>
      </c>
      <c r="BE548" s="7">
        <f t="shared" si="51"/>
        <v>0.65575000000000006</v>
      </c>
      <c r="BF548" s="7">
        <f t="shared" si="52"/>
        <v>-0.81400000000000006</v>
      </c>
      <c r="BG548" s="7">
        <f t="shared" si="53"/>
        <v>0.35825000000000001</v>
      </c>
      <c r="BH548" s="7">
        <f t="shared" si="50"/>
        <v>3.2250000000000049E-2</v>
      </c>
      <c r="BI548" s="7">
        <f t="shared" si="54"/>
        <v>0.17673000000000003</v>
      </c>
      <c r="BO548" s="8">
        <v>42401</v>
      </c>
      <c r="BP548">
        <v>0.1</v>
      </c>
      <c r="BQ548">
        <v>2.7</v>
      </c>
    </row>
    <row r="549" spans="3:69" x14ac:dyDescent="0.3">
      <c r="C549" s="8">
        <v>42430</v>
      </c>
      <c r="D549">
        <v>0</v>
      </c>
      <c r="E549">
        <v>-0.3</v>
      </c>
      <c r="F549">
        <v>2.5</v>
      </c>
      <c r="G549">
        <v>0</v>
      </c>
      <c r="H549">
        <v>-8.5</v>
      </c>
      <c r="I549">
        <v>0.1</v>
      </c>
      <c r="J549">
        <v>2.1</v>
      </c>
      <c r="K549">
        <v>0.9</v>
      </c>
      <c r="L549">
        <v>-2.4</v>
      </c>
      <c r="M549">
        <v>1.8</v>
      </c>
      <c r="N549">
        <v>1.1000000000000001</v>
      </c>
      <c r="O549">
        <v>0.8</v>
      </c>
      <c r="P549">
        <v>100</v>
      </c>
      <c r="Q549">
        <v>95.86</v>
      </c>
      <c r="R549">
        <v>26.23</v>
      </c>
      <c r="S549">
        <v>20.87</v>
      </c>
      <c r="T549">
        <v>7.45</v>
      </c>
      <c r="U549">
        <v>3.48</v>
      </c>
      <c r="V549">
        <v>4.12</v>
      </c>
      <c r="W549">
        <v>4.3</v>
      </c>
      <c r="X549">
        <v>14.76</v>
      </c>
      <c r="Y549">
        <v>3.16</v>
      </c>
      <c r="Z549">
        <v>9.89</v>
      </c>
      <c r="AA549">
        <v>5.74</v>
      </c>
      <c r="AB549">
        <v>-13.4</v>
      </c>
      <c r="AC549">
        <v>7.84</v>
      </c>
      <c r="AG549" s="8">
        <v>42430</v>
      </c>
      <c r="AH549">
        <v>1.2</v>
      </c>
      <c r="AI549">
        <v>2.2000000000000002</v>
      </c>
      <c r="AJ549">
        <v>-1.2</v>
      </c>
      <c r="AK549">
        <v>0.5</v>
      </c>
      <c r="AL549">
        <v>0.3</v>
      </c>
      <c r="AM549">
        <v>5.97</v>
      </c>
      <c r="AN549">
        <v>7.32</v>
      </c>
      <c r="AO549">
        <v>36.39</v>
      </c>
      <c r="AP549">
        <v>12.9</v>
      </c>
      <c r="AQ549">
        <v>37.410000000000004</v>
      </c>
      <c r="AT549" s="8">
        <v>42430</v>
      </c>
      <c r="AU549" s="2">
        <v>0</v>
      </c>
      <c r="AV549">
        <v>0.6</v>
      </c>
      <c r="AW549">
        <v>-0.4</v>
      </c>
      <c r="AX549">
        <v>0.3</v>
      </c>
      <c r="AY549" s="2">
        <v>0.1</v>
      </c>
      <c r="AZ549">
        <v>0.3</v>
      </c>
      <c r="BA549">
        <v>0.1</v>
      </c>
      <c r="BB549">
        <v>0.1</v>
      </c>
      <c r="BD549" s="3">
        <f t="shared" si="49"/>
        <v>0</v>
      </c>
      <c r="BE549" s="7">
        <f t="shared" si="51"/>
        <v>0.65575000000000006</v>
      </c>
      <c r="BF549" s="7">
        <f t="shared" si="52"/>
        <v>-0.99160000000000015</v>
      </c>
      <c r="BG549" s="7">
        <f t="shared" si="53"/>
        <v>0.33585000000000009</v>
      </c>
      <c r="BH549" s="7">
        <f t="shared" si="50"/>
        <v>-0.20399999999999999</v>
      </c>
      <c r="BI549" s="7">
        <f t="shared" si="54"/>
        <v>0.17673000000000003</v>
      </c>
      <c r="BO549" s="8">
        <v>42430</v>
      </c>
      <c r="BP549">
        <v>0</v>
      </c>
      <c r="BQ549">
        <v>3.3</v>
      </c>
    </row>
    <row r="550" spans="3:69" x14ac:dyDescent="0.3">
      <c r="C550" s="8">
        <v>42461</v>
      </c>
      <c r="D550">
        <v>-0.3</v>
      </c>
      <c r="E550">
        <v>-0.4</v>
      </c>
      <c r="F550">
        <v>1.3</v>
      </c>
      <c r="G550">
        <v>-0.1</v>
      </c>
      <c r="H550">
        <v>-9.1</v>
      </c>
      <c r="I550">
        <v>0.1</v>
      </c>
      <c r="J550">
        <v>2.2999999999999998</v>
      </c>
      <c r="K550">
        <v>0.9</v>
      </c>
      <c r="L550">
        <v>-2.1</v>
      </c>
      <c r="M550">
        <v>1.5</v>
      </c>
      <c r="N550">
        <v>1.3</v>
      </c>
      <c r="O550">
        <v>0.9</v>
      </c>
      <c r="P550">
        <v>100</v>
      </c>
      <c r="Q550">
        <v>95.86</v>
      </c>
      <c r="R550">
        <v>26.23</v>
      </c>
      <c r="S550">
        <v>20.87</v>
      </c>
      <c r="T550">
        <v>7.45</v>
      </c>
      <c r="U550">
        <v>3.48</v>
      </c>
      <c r="V550">
        <v>4.12</v>
      </c>
      <c r="W550">
        <v>4.3</v>
      </c>
      <c r="X550">
        <v>14.76</v>
      </c>
      <c r="Y550">
        <v>3.16</v>
      </c>
      <c r="Z550">
        <v>9.89</v>
      </c>
      <c r="AA550">
        <v>5.74</v>
      </c>
      <c r="AB550">
        <v>-12.8</v>
      </c>
      <c r="AC550">
        <v>7.84</v>
      </c>
      <c r="AG550" s="8">
        <v>42461</v>
      </c>
      <c r="AH550">
        <v>0.6</v>
      </c>
      <c r="AI550">
        <v>2.1</v>
      </c>
      <c r="AJ550">
        <v>-1.9</v>
      </c>
      <c r="AK550">
        <v>0.8</v>
      </c>
      <c r="AL550">
        <v>0.2</v>
      </c>
      <c r="AM550">
        <v>5.97</v>
      </c>
      <c r="AN550">
        <v>7.32</v>
      </c>
      <c r="AO550">
        <v>36.39</v>
      </c>
      <c r="AP550">
        <v>12.9</v>
      </c>
      <c r="AQ550">
        <v>37.410000000000004</v>
      </c>
      <c r="AT550" s="8">
        <v>42461</v>
      </c>
      <c r="AU550" s="2">
        <v>-0.3</v>
      </c>
      <c r="AV550">
        <v>0.5</v>
      </c>
      <c r="AW550">
        <v>-1</v>
      </c>
      <c r="AX550">
        <v>0.4</v>
      </c>
      <c r="AY550" s="2">
        <v>0.2</v>
      </c>
      <c r="AZ550">
        <v>0.4</v>
      </c>
      <c r="BA550">
        <v>0.2</v>
      </c>
      <c r="BB550">
        <v>0.2</v>
      </c>
      <c r="BD550" s="3">
        <f t="shared" si="49"/>
        <v>-0.3</v>
      </c>
      <c r="BE550" s="7">
        <f t="shared" si="51"/>
        <v>0.34099000000000002</v>
      </c>
      <c r="BF550" s="7">
        <f t="shared" si="52"/>
        <v>-0.94720000000000015</v>
      </c>
      <c r="BG550" s="7">
        <f t="shared" si="53"/>
        <v>0.3062100000000002</v>
      </c>
      <c r="BH550" s="7">
        <f t="shared" si="50"/>
        <v>-0.50186999999999993</v>
      </c>
      <c r="BI550" s="7">
        <f t="shared" si="54"/>
        <v>0.17801999999999998</v>
      </c>
      <c r="BO550" s="8">
        <v>42461</v>
      </c>
      <c r="BP550">
        <v>0.1</v>
      </c>
      <c r="BQ550">
        <v>4.0999999999999996</v>
      </c>
    </row>
    <row r="551" spans="3:69" x14ac:dyDescent="0.3">
      <c r="C551" s="8">
        <v>42491</v>
      </c>
      <c r="D551">
        <v>-0.5</v>
      </c>
      <c r="E551">
        <v>-0.4</v>
      </c>
      <c r="F551">
        <v>0.7</v>
      </c>
      <c r="G551">
        <v>-0.1</v>
      </c>
      <c r="H551">
        <v>-9</v>
      </c>
      <c r="I551">
        <v>0.2</v>
      </c>
      <c r="J551">
        <v>2.2000000000000002</v>
      </c>
      <c r="K551">
        <v>0.8</v>
      </c>
      <c r="L551">
        <v>-2.4</v>
      </c>
      <c r="M551">
        <v>1.5</v>
      </c>
      <c r="N551">
        <v>1.6</v>
      </c>
      <c r="O551">
        <v>0.8</v>
      </c>
      <c r="P551">
        <v>100</v>
      </c>
      <c r="Q551">
        <v>95.86</v>
      </c>
      <c r="R551">
        <v>26.23</v>
      </c>
      <c r="S551">
        <v>20.87</v>
      </c>
      <c r="T551">
        <v>7.45</v>
      </c>
      <c r="U551">
        <v>3.48</v>
      </c>
      <c r="V551">
        <v>4.12</v>
      </c>
      <c r="W551">
        <v>4.3</v>
      </c>
      <c r="X551">
        <v>14.76</v>
      </c>
      <c r="Y551">
        <v>3.16</v>
      </c>
      <c r="Z551">
        <v>9.89</v>
      </c>
      <c r="AA551">
        <v>5.74</v>
      </c>
      <c r="AB551">
        <v>-12.8</v>
      </c>
      <c r="AC551">
        <v>7.84</v>
      </c>
      <c r="AG551" s="8">
        <v>42491</v>
      </c>
      <c r="AH551">
        <v>0.7</v>
      </c>
      <c r="AI551">
        <v>2</v>
      </c>
      <c r="AJ551">
        <v>-2.2999999999999998</v>
      </c>
      <c r="AK551">
        <v>0.8</v>
      </c>
      <c r="AL551">
        <v>0.3</v>
      </c>
      <c r="AM551">
        <v>5.97</v>
      </c>
      <c r="AN551">
        <v>7.32</v>
      </c>
      <c r="AO551">
        <v>36.39</v>
      </c>
      <c r="AP551">
        <v>12.9</v>
      </c>
      <c r="AQ551">
        <v>37.410000000000004</v>
      </c>
      <c r="AT551" s="8">
        <v>42491</v>
      </c>
      <c r="AU551" s="2">
        <v>-0.5</v>
      </c>
      <c r="AV551">
        <v>0.5</v>
      </c>
      <c r="AW551">
        <v>-1.3</v>
      </c>
      <c r="AX551">
        <v>0.4</v>
      </c>
      <c r="AY551" s="2">
        <v>0.1</v>
      </c>
      <c r="AZ551">
        <v>0</v>
      </c>
      <c r="BA551">
        <v>0.1</v>
      </c>
      <c r="BB551">
        <v>0</v>
      </c>
      <c r="BD551" s="3">
        <f t="shared" si="49"/>
        <v>-0.5</v>
      </c>
      <c r="BE551" s="7">
        <f t="shared" si="51"/>
        <v>0.18361</v>
      </c>
      <c r="BF551" s="7">
        <f t="shared" si="52"/>
        <v>-0.94720000000000015</v>
      </c>
      <c r="BG551" s="7">
        <f t="shared" si="53"/>
        <v>0.2635900000000001</v>
      </c>
      <c r="BH551" s="7">
        <f t="shared" si="50"/>
        <v>-0.64877999999999991</v>
      </c>
      <c r="BI551" s="7">
        <f t="shared" si="54"/>
        <v>0.21542999999999998</v>
      </c>
      <c r="BO551" s="8">
        <v>42491</v>
      </c>
      <c r="BP551">
        <v>-0.2</v>
      </c>
      <c r="BQ551">
        <v>3.5</v>
      </c>
    </row>
    <row r="552" spans="3:69" x14ac:dyDescent="0.3">
      <c r="C552" s="8">
        <v>42522</v>
      </c>
      <c r="D552">
        <v>-0.4</v>
      </c>
      <c r="E552">
        <v>-0.4</v>
      </c>
      <c r="F552">
        <v>1.1000000000000001</v>
      </c>
      <c r="G552">
        <v>-0.1</v>
      </c>
      <c r="H552">
        <v>-8.6999999999999993</v>
      </c>
      <c r="I552">
        <v>-0.1</v>
      </c>
      <c r="J552">
        <v>2</v>
      </c>
      <c r="K552">
        <v>1</v>
      </c>
      <c r="L552">
        <v>-2.1</v>
      </c>
      <c r="M552">
        <v>1.5</v>
      </c>
      <c r="N552">
        <v>1.3</v>
      </c>
      <c r="O552">
        <v>0.8</v>
      </c>
      <c r="P552">
        <v>100</v>
      </c>
      <c r="Q552">
        <v>95.86</v>
      </c>
      <c r="R552">
        <v>26.23</v>
      </c>
      <c r="S552">
        <v>20.87</v>
      </c>
      <c r="T552">
        <v>7.45</v>
      </c>
      <c r="U552">
        <v>3.48</v>
      </c>
      <c r="V552">
        <v>4.12</v>
      </c>
      <c r="W552">
        <v>4.3</v>
      </c>
      <c r="X552">
        <v>14.76</v>
      </c>
      <c r="Y552">
        <v>3.16</v>
      </c>
      <c r="Z552">
        <v>9.89</v>
      </c>
      <c r="AA552">
        <v>5.74</v>
      </c>
      <c r="AB552">
        <v>-12</v>
      </c>
      <c r="AC552">
        <v>7.84</v>
      </c>
      <c r="AG552" s="8">
        <v>42522</v>
      </c>
      <c r="AH552">
        <v>0</v>
      </c>
      <c r="AI552">
        <v>1.8</v>
      </c>
      <c r="AJ552">
        <v>-1.9</v>
      </c>
      <c r="AK552">
        <v>0.8</v>
      </c>
      <c r="AL552">
        <v>0.2</v>
      </c>
      <c r="AM552">
        <v>5.97</v>
      </c>
      <c r="AN552">
        <v>7.32</v>
      </c>
      <c r="AO552">
        <v>36.39</v>
      </c>
      <c r="AP552">
        <v>12.9</v>
      </c>
      <c r="AQ552">
        <v>37.410000000000004</v>
      </c>
      <c r="AT552" s="8">
        <v>42522</v>
      </c>
      <c r="AU552" s="2">
        <v>-0.4</v>
      </c>
      <c r="AV552">
        <v>0.5</v>
      </c>
      <c r="AW552">
        <v>-1.1000000000000001</v>
      </c>
      <c r="AX552">
        <v>0.4</v>
      </c>
      <c r="AY552" s="2">
        <v>-0.1</v>
      </c>
      <c r="AZ552">
        <v>-0.1</v>
      </c>
      <c r="BA552">
        <v>-0.2</v>
      </c>
      <c r="BB552">
        <v>0</v>
      </c>
      <c r="BD552" s="3">
        <f t="shared" si="49"/>
        <v>-0.4</v>
      </c>
      <c r="BE552" s="7">
        <f t="shared" si="51"/>
        <v>0.28853000000000001</v>
      </c>
      <c r="BF552" s="7">
        <f t="shared" si="52"/>
        <v>-0.88800000000000012</v>
      </c>
      <c r="BG552" s="7">
        <f t="shared" si="53"/>
        <v>0.19947000000000004</v>
      </c>
      <c r="BH552" s="7">
        <f t="shared" si="50"/>
        <v>-0.55964999999999987</v>
      </c>
      <c r="BI552" s="7">
        <f t="shared" si="54"/>
        <v>0.17801999999999998</v>
      </c>
      <c r="BO552" s="8">
        <v>42522</v>
      </c>
      <c r="BP552">
        <v>0</v>
      </c>
      <c r="BQ552">
        <v>3.8</v>
      </c>
    </row>
    <row r="553" spans="3:69" x14ac:dyDescent="0.3">
      <c r="C553" s="8">
        <v>42552</v>
      </c>
      <c r="D553">
        <v>-0.4</v>
      </c>
      <c r="E553">
        <v>-0.5</v>
      </c>
      <c r="F553">
        <v>1.1000000000000001</v>
      </c>
      <c r="G553">
        <v>-0.1</v>
      </c>
      <c r="H553">
        <v>-7.7</v>
      </c>
      <c r="I553">
        <v>-0.8</v>
      </c>
      <c r="J553">
        <v>2.4</v>
      </c>
      <c r="K553">
        <v>0.9</v>
      </c>
      <c r="L553">
        <v>-2.6</v>
      </c>
      <c r="M553">
        <v>1.6</v>
      </c>
      <c r="N553">
        <v>0.8</v>
      </c>
      <c r="O553">
        <v>0.7</v>
      </c>
      <c r="P553">
        <v>100</v>
      </c>
      <c r="Q553">
        <v>95.86</v>
      </c>
      <c r="R553">
        <v>26.23</v>
      </c>
      <c r="S553">
        <v>20.87</v>
      </c>
      <c r="T553">
        <v>7.45</v>
      </c>
      <c r="U553">
        <v>3.48</v>
      </c>
      <c r="V553">
        <v>4.12</v>
      </c>
      <c r="W553">
        <v>4.3</v>
      </c>
      <c r="X553">
        <v>14.76</v>
      </c>
      <c r="Y553">
        <v>3.16</v>
      </c>
      <c r="Z553">
        <v>9.89</v>
      </c>
      <c r="AA553">
        <v>5.74</v>
      </c>
      <c r="AB553">
        <v>-11.3</v>
      </c>
      <c r="AC553">
        <v>7.84</v>
      </c>
      <c r="AG553" s="8">
        <v>42552</v>
      </c>
      <c r="AH553">
        <v>-1</v>
      </c>
      <c r="AI553">
        <v>1.8</v>
      </c>
      <c r="AJ553">
        <v>-1.7</v>
      </c>
      <c r="AK553">
        <v>0.8</v>
      </c>
      <c r="AL553">
        <v>0.1</v>
      </c>
      <c r="AM553">
        <v>5.97</v>
      </c>
      <c r="AN553">
        <v>7.32</v>
      </c>
      <c r="AO553">
        <v>36.39</v>
      </c>
      <c r="AP553">
        <v>12.9</v>
      </c>
      <c r="AQ553">
        <v>37.410000000000004</v>
      </c>
      <c r="AT553" s="8">
        <v>42552</v>
      </c>
      <c r="AU553" s="2">
        <v>-0.4</v>
      </c>
      <c r="AV553">
        <v>0.3</v>
      </c>
      <c r="AW553">
        <v>-1.1000000000000001</v>
      </c>
      <c r="AX553">
        <v>0.3</v>
      </c>
      <c r="AY553" s="2">
        <v>-0.2</v>
      </c>
      <c r="AZ553">
        <v>-0.2</v>
      </c>
      <c r="BA553">
        <v>-0.5</v>
      </c>
      <c r="BB553">
        <v>0.1</v>
      </c>
      <c r="BD553" s="3">
        <f t="shared" si="49"/>
        <v>-0.4</v>
      </c>
      <c r="BE553" s="7">
        <f t="shared" si="51"/>
        <v>0.28853000000000001</v>
      </c>
      <c r="BF553" s="7">
        <f t="shared" si="52"/>
        <v>-0.83620000000000005</v>
      </c>
      <c r="BG553" s="7">
        <f t="shared" si="53"/>
        <v>0.14766999999999997</v>
      </c>
      <c r="BH553" s="7">
        <f t="shared" si="50"/>
        <v>-0.54657</v>
      </c>
      <c r="BI553" s="7">
        <f t="shared" si="54"/>
        <v>0.14061000000000001</v>
      </c>
      <c r="BO553" s="8">
        <v>42552</v>
      </c>
      <c r="BP553">
        <v>0.1</v>
      </c>
      <c r="BQ553">
        <v>4.0999999999999996</v>
      </c>
    </row>
    <row r="554" spans="3:69" x14ac:dyDescent="0.3">
      <c r="C554" s="8">
        <v>42583</v>
      </c>
      <c r="D554">
        <v>-0.5</v>
      </c>
      <c r="E554">
        <v>-0.5</v>
      </c>
      <c r="F554">
        <v>0.6</v>
      </c>
      <c r="G554">
        <v>-0.1</v>
      </c>
      <c r="H554">
        <v>-7.2</v>
      </c>
      <c r="I554">
        <v>-1.2</v>
      </c>
      <c r="J554">
        <v>2.4</v>
      </c>
      <c r="K554">
        <v>0.9</v>
      </c>
      <c r="L554">
        <v>-2.2999999999999998</v>
      </c>
      <c r="M554">
        <v>1.6</v>
      </c>
      <c r="N554">
        <v>0.4</v>
      </c>
      <c r="O554">
        <v>0.6</v>
      </c>
      <c r="P554">
        <v>100</v>
      </c>
      <c r="Q554">
        <v>95.86</v>
      </c>
      <c r="R554">
        <v>26.23</v>
      </c>
      <c r="S554">
        <v>20.87</v>
      </c>
      <c r="T554">
        <v>7.45</v>
      </c>
      <c r="U554">
        <v>3.48</v>
      </c>
      <c r="V554">
        <v>4.12</v>
      </c>
      <c r="W554">
        <v>4.3</v>
      </c>
      <c r="X554">
        <v>14.76</v>
      </c>
      <c r="Y554">
        <v>3.16</v>
      </c>
      <c r="Z554">
        <v>9.89</v>
      </c>
      <c r="AA554">
        <v>5.74</v>
      </c>
      <c r="AB554">
        <v>-10.199999999999999</v>
      </c>
      <c r="AC554">
        <v>7.84</v>
      </c>
      <c r="AG554" s="8">
        <v>42583</v>
      </c>
      <c r="AH554">
        <v>-1.3</v>
      </c>
      <c r="AI554">
        <v>1.8</v>
      </c>
      <c r="AJ554">
        <v>-1.8</v>
      </c>
      <c r="AK554">
        <v>0.6</v>
      </c>
      <c r="AL554">
        <v>0.1</v>
      </c>
      <c r="AM554">
        <v>5.97</v>
      </c>
      <c r="AN554">
        <v>7.32</v>
      </c>
      <c r="AO554">
        <v>36.39</v>
      </c>
      <c r="AP554">
        <v>12.9</v>
      </c>
      <c r="AQ554">
        <v>37.410000000000004</v>
      </c>
      <c r="AT554" s="8">
        <v>42583</v>
      </c>
      <c r="AU554" s="2">
        <v>-0.5</v>
      </c>
      <c r="AV554">
        <v>0.2</v>
      </c>
      <c r="AW554">
        <v>-1.2</v>
      </c>
      <c r="AX554">
        <v>0.2</v>
      </c>
      <c r="AY554" s="2">
        <v>0</v>
      </c>
      <c r="AZ554">
        <v>0.1</v>
      </c>
      <c r="BA554">
        <v>-0.3</v>
      </c>
      <c r="BB554">
        <v>0.3</v>
      </c>
      <c r="BD554" s="3">
        <f t="shared" si="49"/>
        <v>-0.5</v>
      </c>
      <c r="BE554" s="7">
        <f t="shared" si="51"/>
        <v>0.15737999999999999</v>
      </c>
      <c r="BF554" s="7">
        <f t="shared" si="52"/>
        <v>-0.75480000000000003</v>
      </c>
      <c r="BG554" s="7">
        <f t="shared" si="53"/>
        <v>9.7420000000000062E-2</v>
      </c>
      <c r="BH554" s="7">
        <f t="shared" si="50"/>
        <v>-0.60087000000000013</v>
      </c>
      <c r="BI554" s="7">
        <f t="shared" si="54"/>
        <v>0.11481000000000002</v>
      </c>
      <c r="BO554" s="8">
        <v>42583</v>
      </c>
      <c r="BP554">
        <v>0</v>
      </c>
      <c r="BQ554">
        <v>4.5</v>
      </c>
    </row>
    <row r="555" spans="3:69" x14ac:dyDescent="0.3">
      <c r="C555" s="8">
        <v>42614</v>
      </c>
      <c r="D555">
        <v>-0.5</v>
      </c>
      <c r="E555">
        <v>-0.5</v>
      </c>
      <c r="F555">
        <v>0.6</v>
      </c>
      <c r="G555">
        <v>-0.1</v>
      </c>
      <c r="H555">
        <v>-6.2</v>
      </c>
      <c r="I555">
        <v>-1.5</v>
      </c>
      <c r="J555">
        <v>1.5</v>
      </c>
      <c r="K555">
        <v>1</v>
      </c>
      <c r="L555">
        <v>-2.1</v>
      </c>
      <c r="M555">
        <v>1.5</v>
      </c>
      <c r="N555">
        <v>0.3</v>
      </c>
      <c r="O555">
        <v>0.6</v>
      </c>
      <c r="P555">
        <v>100</v>
      </c>
      <c r="Q555">
        <v>95.86</v>
      </c>
      <c r="R555">
        <v>26.23</v>
      </c>
      <c r="S555">
        <v>20.87</v>
      </c>
      <c r="T555">
        <v>7.45</v>
      </c>
      <c r="U555">
        <v>3.48</v>
      </c>
      <c r="V555">
        <v>4.12</v>
      </c>
      <c r="W555">
        <v>4.3</v>
      </c>
      <c r="X555">
        <v>14.76</v>
      </c>
      <c r="Y555">
        <v>3.16</v>
      </c>
      <c r="Z555">
        <v>9.89</v>
      </c>
      <c r="AA555">
        <v>5.74</v>
      </c>
      <c r="AB555">
        <v>-8.4</v>
      </c>
      <c r="AC555">
        <v>7.84</v>
      </c>
      <c r="AG555" s="8">
        <v>42614</v>
      </c>
      <c r="AH555">
        <v>-3.1</v>
      </c>
      <c r="AI555">
        <v>1.3</v>
      </c>
      <c r="AJ555">
        <v>-1.4</v>
      </c>
      <c r="AK555">
        <v>0.7</v>
      </c>
      <c r="AL555">
        <v>0.1</v>
      </c>
      <c r="AM555">
        <v>5.97</v>
      </c>
      <c r="AN555">
        <v>7.32</v>
      </c>
      <c r="AO555">
        <v>36.39</v>
      </c>
      <c r="AP555">
        <v>12.9</v>
      </c>
      <c r="AQ555">
        <v>37.410000000000004</v>
      </c>
      <c r="AT555" s="8">
        <v>42614</v>
      </c>
      <c r="AU555" s="2">
        <v>-0.5</v>
      </c>
      <c r="AV555">
        <v>0</v>
      </c>
      <c r="AW555">
        <v>-1.2</v>
      </c>
      <c r="AX555">
        <v>0.3</v>
      </c>
      <c r="AY555" s="2">
        <v>0.2</v>
      </c>
      <c r="AZ555">
        <v>0</v>
      </c>
      <c r="BA555">
        <v>0.7</v>
      </c>
      <c r="BB555">
        <v>-0.3</v>
      </c>
      <c r="BD555" s="3">
        <f t="shared" si="49"/>
        <v>-0.5</v>
      </c>
      <c r="BE555" s="7">
        <f t="shared" si="51"/>
        <v>0.15737999999999999</v>
      </c>
      <c r="BF555" s="7">
        <f t="shared" si="52"/>
        <v>-0.62160000000000004</v>
      </c>
      <c r="BG555" s="7">
        <f t="shared" si="53"/>
        <v>-3.5779999999999923E-2</v>
      </c>
      <c r="BH555" s="7">
        <f t="shared" si="50"/>
        <v>-0.59936999999999996</v>
      </c>
      <c r="BI555" s="7">
        <f t="shared" si="54"/>
        <v>0.12771000000000002</v>
      </c>
      <c r="BO555" s="8">
        <v>42614</v>
      </c>
      <c r="BP555">
        <v>1.2</v>
      </c>
      <c r="BQ555">
        <v>4.0999999999999996</v>
      </c>
    </row>
    <row r="556" spans="3:69" x14ac:dyDescent="0.3">
      <c r="C556" s="8">
        <v>42644</v>
      </c>
      <c r="D556">
        <v>0.1</v>
      </c>
      <c r="E556">
        <v>-0.4</v>
      </c>
      <c r="F556">
        <v>2.2999999999999998</v>
      </c>
      <c r="G556">
        <v>-0.2</v>
      </c>
      <c r="H556">
        <v>-6</v>
      </c>
      <c r="I556">
        <v>-1</v>
      </c>
      <c r="J556">
        <v>1.2</v>
      </c>
      <c r="K556">
        <v>1</v>
      </c>
      <c r="L556">
        <v>-1.7</v>
      </c>
      <c r="M556">
        <v>1.5</v>
      </c>
      <c r="N556">
        <v>1</v>
      </c>
      <c r="O556">
        <v>0.7</v>
      </c>
      <c r="P556">
        <v>100</v>
      </c>
      <c r="Q556">
        <v>95.86</v>
      </c>
      <c r="R556">
        <v>26.23</v>
      </c>
      <c r="S556">
        <v>20.87</v>
      </c>
      <c r="T556">
        <v>7.45</v>
      </c>
      <c r="U556">
        <v>3.48</v>
      </c>
      <c r="V556">
        <v>4.12</v>
      </c>
      <c r="W556">
        <v>4.3</v>
      </c>
      <c r="X556">
        <v>14.76</v>
      </c>
      <c r="Y556">
        <v>3.16</v>
      </c>
      <c r="Z556">
        <v>9.89</v>
      </c>
      <c r="AA556">
        <v>5.74</v>
      </c>
      <c r="AB556">
        <v>-7.9</v>
      </c>
      <c r="AC556">
        <v>7.84</v>
      </c>
      <c r="AG556" s="8">
        <v>42644</v>
      </c>
      <c r="AH556">
        <v>-2.2000000000000002</v>
      </c>
      <c r="AI556">
        <v>1.5</v>
      </c>
      <c r="AJ556">
        <v>0.1</v>
      </c>
      <c r="AK556">
        <v>0.6</v>
      </c>
      <c r="AL556">
        <v>0.2</v>
      </c>
      <c r="AM556">
        <v>5.97</v>
      </c>
      <c r="AN556">
        <v>7.32</v>
      </c>
      <c r="AO556">
        <v>36.39</v>
      </c>
      <c r="AP556">
        <v>12.9</v>
      </c>
      <c r="AQ556">
        <v>37.410000000000004</v>
      </c>
      <c r="AT556" s="8">
        <v>42644</v>
      </c>
      <c r="AU556" s="2">
        <v>0.1</v>
      </c>
      <c r="AV556">
        <v>0.2</v>
      </c>
      <c r="AW556">
        <v>0</v>
      </c>
      <c r="AX556">
        <v>0.3</v>
      </c>
      <c r="AY556" s="2">
        <v>0.6</v>
      </c>
      <c r="AZ556">
        <v>0.2</v>
      </c>
      <c r="BA556">
        <v>1</v>
      </c>
      <c r="BB556">
        <v>0.1</v>
      </c>
      <c r="BD556" s="3">
        <f t="shared" si="49"/>
        <v>0.1</v>
      </c>
      <c r="BE556" s="7">
        <f t="shared" si="51"/>
        <v>0.60328999999999988</v>
      </c>
      <c r="BF556" s="7">
        <f t="shared" si="52"/>
        <v>-0.58460000000000012</v>
      </c>
      <c r="BG556" s="7">
        <f t="shared" si="53"/>
        <v>8.1310000000000215E-2</v>
      </c>
      <c r="BH556" s="7">
        <f t="shared" si="50"/>
        <v>1.4850000000000004E-2</v>
      </c>
      <c r="BI556" s="7">
        <f t="shared" si="54"/>
        <v>0.15222000000000002</v>
      </c>
      <c r="BO556" s="8">
        <v>42644</v>
      </c>
      <c r="BP556">
        <v>2.2999999999999998</v>
      </c>
      <c r="BQ556">
        <v>4.5999999999999996</v>
      </c>
    </row>
    <row r="557" spans="3:69" x14ac:dyDescent="0.3">
      <c r="C557" s="8">
        <v>42675</v>
      </c>
      <c r="D557">
        <v>0.5</v>
      </c>
      <c r="E557">
        <v>-0.4</v>
      </c>
      <c r="F557">
        <v>3.6</v>
      </c>
      <c r="G557">
        <v>-0.2</v>
      </c>
      <c r="H557">
        <v>-5.8</v>
      </c>
      <c r="I557">
        <v>-0.7</v>
      </c>
      <c r="J557">
        <v>1</v>
      </c>
      <c r="K557">
        <v>0.9</v>
      </c>
      <c r="L557">
        <v>-1.5</v>
      </c>
      <c r="M557">
        <v>1.5</v>
      </c>
      <c r="N557">
        <v>0.8</v>
      </c>
      <c r="O557">
        <v>0.4</v>
      </c>
      <c r="P557">
        <v>100</v>
      </c>
      <c r="Q557">
        <v>95.86</v>
      </c>
      <c r="R557">
        <v>26.23</v>
      </c>
      <c r="S557">
        <v>20.87</v>
      </c>
      <c r="T557">
        <v>7.45</v>
      </c>
      <c r="U557">
        <v>3.48</v>
      </c>
      <c r="V557">
        <v>4.12</v>
      </c>
      <c r="W557">
        <v>4.3</v>
      </c>
      <c r="X557">
        <v>14.76</v>
      </c>
      <c r="Y557">
        <v>3.16</v>
      </c>
      <c r="Z557">
        <v>9.89</v>
      </c>
      <c r="AA557">
        <v>5.74</v>
      </c>
      <c r="AB557">
        <v>-6.7</v>
      </c>
      <c r="AC557">
        <v>7.84</v>
      </c>
      <c r="AG557" s="8">
        <v>42675</v>
      </c>
      <c r="AH557">
        <v>-2.4</v>
      </c>
      <c r="AI557">
        <v>1.3</v>
      </c>
      <c r="AJ557">
        <v>1.2</v>
      </c>
      <c r="AK557">
        <v>0.5</v>
      </c>
      <c r="AL557">
        <v>0</v>
      </c>
      <c r="AM557">
        <v>5.97</v>
      </c>
      <c r="AN557">
        <v>7.32</v>
      </c>
      <c r="AO557">
        <v>36.39</v>
      </c>
      <c r="AP557">
        <v>12.9</v>
      </c>
      <c r="AQ557">
        <v>37.410000000000004</v>
      </c>
      <c r="AT557" s="8">
        <v>42675</v>
      </c>
      <c r="AU557" s="2">
        <v>0.5</v>
      </c>
      <c r="AV557">
        <v>0.1</v>
      </c>
      <c r="AW557">
        <v>0.8</v>
      </c>
      <c r="AX557">
        <v>0.2</v>
      </c>
      <c r="AY557" s="2">
        <v>0</v>
      </c>
      <c r="AZ557">
        <v>-0.1</v>
      </c>
      <c r="BA557">
        <v>0.1</v>
      </c>
      <c r="BB557">
        <v>-0.2</v>
      </c>
      <c r="BD557" s="3">
        <f t="shared" si="49"/>
        <v>0.5</v>
      </c>
      <c r="BE557" s="7">
        <f t="shared" si="51"/>
        <v>0.94428000000000001</v>
      </c>
      <c r="BF557" s="7">
        <f t="shared" si="52"/>
        <v>-0.49580000000000007</v>
      </c>
      <c r="BG557" s="7">
        <f t="shared" si="53"/>
        <v>5.1520000000000066E-2</v>
      </c>
      <c r="BH557" s="7">
        <f t="shared" si="50"/>
        <v>0.38856000000000002</v>
      </c>
      <c r="BI557" s="7">
        <f t="shared" si="54"/>
        <v>6.4500000000000002E-2</v>
      </c>
      <c r="BO557" s="8">
        <v>42675</v>
      </c>
      <c r="BP557">
        <v>0.4</v>
      </c>
      <c r="BQ557">
        <v>4.4000000000000004</v>
      </c>
    </row>
    <row r="558" spans="3:69" x14ac:dyDescent="0.3">
      <c r="C558" s="8">
        <v>42705</v>
      </c>
      <c r="D558">
        <v>0.3</v>
      </c>
      <c r="E558">
        <v>-0.2</v>
      </c>
      <c r="F558">
        <v>2.5</v>
      </c>
      <c r="G558">
        <v>-0.2</v>
      </c>
      <c r="H558">
        <v>-4.8</v>
      </c>
      <c r="I558">
        <v>-1</v>
      </c>
      <c r="J558">
        <v>0.6</v>
      </c>
      <c r="K558">
        <v>0.8</v>
      </c>
      <c r="L558">
        <v>-0.7</v>
      </c>
      <c r="M558">
        <v>1.5</v>
      </c>
      <c r="N558">
        <v>0.5</v>
      </c>
      <c r="O558">
        <v>0.3</v>
      </c>
      <c r="P558">
        <v>100</v>
      </c>
      <c r="Q558">
        <v>95.86</v>
      </c>
      <c r="R558">
        <v>26.23</v>
      </c>
      <c r="S558">
        <v>20.87</v>
      </c>
      <c r="T558">
        <v>7.45</v>
      </c>
      <c r="U558">
        <v>3.48</v>
      </c>
      <c r="V558">
        <v>4.12</v>
      </c>
      <c r="W558">
        <v>4.3</v>
      </c>
      <c r="X558">
        <v>14.76</v>
      </c>
      <c r="Y558">
        <v>3.16</v>
      </c>
      <c r="Z558">
        <v>9.89</v>
      </c>
      <c r="AA558">
        <v>5.74</v>
      </c>
      <c r="AB558">
        <v>-4.4000000000000004</v>
      </c>
      <c r="AC558">
        <v>7.84</v>
      </c>
      <c r="AG558" s="8">
        <v>42705</v>
      </c>
      <c r="AH558">
        <v>-2.4</v>
      </c>
      <c r="AI558">
        <v>0.8</v>
      </c>
      <c r="AJ558">
        <v>0.9</v>
      </c>
      <c r="AK558">
        <v>0.5</v>
      </c>
      <c r="AL558">
        <v>0</v>
      </c>
      <c r="AM558">
        <v>5.97</v>
      </c>
      <c r="AN558">
        <v>7.32</v>
      </c>
      <c r="AO558">
        <v>36.39</v>
      </c>
      <c r="AP558">
        <v>12.9</v>
      </c>
      <c r="AQ558">
        <v>37.410000000000004</v>
      </c>
      <c r="AT558" s="8">
        <v>42705</v>
      </c>
      <c r="AU558" s="2">
        <v>0.3</v>
      </c>
      <c r="AV558">
        <v>0</v>
      </c>
      <c r="AW558">
        <v>0.5</v>
      </c>
      <c r="AX558">
        <v>0.2</v>
      </c>
      <c r="AY558" s="2">
        <v>-0.2</v>
      </c>
      <c r="AZ558">
        <v>-0.1</v>
      </c>
      <c r="BA558">
        <v>-0.4</v>
      </c>
      <c r="BB558">
        <v>0</v>
      </c>
      <c r="BD558" s="3">
        <f t="shared" si="49"/>
        <v>0.3</v>
      </c>
      <c r="BE558" s="7">
        <f t="shared" si="51"/>
        <v>0.65575000000000006</v>
      </c>
      <c r="BF558" s="7">
        <f t="shared" si="52"/>
        <v>-0.3256</v>
      </c>
      <c r="BG558" s="7">
        <f t="shared" si="53"/>
        <v>-3.0150000000000066E-2</v>
      </c>
      <c r="BH558" s="7">
        <f t="shared" si="50"/>
        <v>0.24279000000000006</v>
      </c>
      <c r="BI558" s="7">
        <f t="shared" si="54"/>
        <v>6.4500000000000002E-2</v>
      </c>
      <c r="BO558" s="8">
        <v>42705</v>
      </c>
      <c r="BP558">
        <v>0.5</v>
      </c>
      <c r="BQ558">
        <v>5</v>
      </c>
    </row>
    <row r="559" spans="3:69" x14ac:dyDescent="0.3">
      <c r="C559" s="8">
        <v>42736</v>
      </c>
      <c r="D559">
        <v>0.4</v>
      </c>
      <c r="E559">
        <v>0.1</v>
      </c>
      <c r="F559">
        <v>1.8</v>
      </c>
      <c r="G559">
        <v>-0.2</v>
      </c>
      <c r="H559">
        <v>-3.4</v>
      </c>
      <c r="I559">
        <v>-0.1</v>
      </c>
      <c r="J559">
        <v>1.1000000000000001</v>
      </c>
      <c r="K559">
        <v>0.5</v>
      </c>
      <c r="L559">
        <v>0.3</v>
      </c>
      <c r="M559">
        <v>1.5</v>
      </c>
      <c r="N559">
        <v>0.9</v>
      </c>
      <c r="O559">
        <v>0.4</v>
      </c>
      <c r="P559">
        <v>100</v>
      </c>
      <c r="Q559">
        <v>95.86</v>
      </c>
      <c r="R559">
        <v>26.23</v>
      </c>
      <c r="S559">
        <v>20.87</v>
      </c>
      <c r="T559">
        <v>7.45</v>
      </c>
      <c r="U559">
        <v>3.48</v>
      </c>
      <c r="V559">
        <v>4.12</v>
      </c>
      <c r="W559">
        <v>4.3</v>
      </c>
      <c r="X559">
        <v>14.76</v>
      </c>
      <c r="Y559">
        <v>3.16</v>
      </c>
      <c r="Z559">
        <v>9.89</v>
      </c>
      <c r="AA559">
        <v>5.74</v>
      </c>
      <c r="AB559">
        <v>-0.8</v>
      </c>
      <c r="AC559">
        <v>7.84</v>
      </c>
      <c r="AG559" s="8">
        <v>42736</v>
      </c>
      <c r="AH559">
        <v>-2</v>
      </c>
      <c r="AI559">
        <v>1</v>
      </c>
      <c r="AJ559">
        <v>1.1000000000000001</v>
      </c>
      <c r="AK559">
        <v>0.6</v>
      </c>
      <c r="AL559">
        <v>0.1</v>
      </c>
      <c r="AM559">
        <v>5.97</v>
      </c>
      <c r="AN559">
        <v>7.32</v>
      </c>
      <c r="AO559">
        <v>36.39</v>
      </c>
      <c r="AP559">
        <v>12.9</v>
      </c>
      <c r="AQ559">
        <v>37.410000000000004</v>
      </c>
      <c r="AT559" s="8">
        <v>42736</v>
      </c>
      <c r="AU559" s="2">
        <v>0.4</v>
      </c>
      <c r="AV559">
        <v>0.1</v>
      </c>
      <c r="AW559">
        <v>0.7</v>
      </c>
      <c r="AX559">
        <v>0.2</v>
      </c>
      <c r="AY559" s="2">
        <v>-0.2</v>
      </c>
      <c r="AZ559">
        <v>-0.5</v>
      </c>
      <c r="BA559">
        <v>-0.1</v>
      </c>
      <c r="BB559">
        <v>-0.3</v>
      </c>
      <c r="BD559" s="3">
        <f t="shared" si="49"/>
        <v>0.4</v>
      </c>
      <c r="BE559" s="7">
        <f t="shared" si="51"/>
        <v>0.47214</v>
      </c>
      <c r="BF559" s="7">
        <f t="shared" si="52"/>
        <v>-5.920000000000001E-2</v>
      </c>
      <c r="BG559" s="7">
        <f t="shared" si="53"/>
        <v>-1.2939999999999972E-2</v>
      </c>
      <c r="BH559" s="7">
        <f t="shared" si="50"/>
        <v>0.35409000000000007</v>
      </c>
      <c r="BI559" s="7">
        <f t="shared" si="54"/>
        <v>0.11481000000000002</v>
      </c>
      <c r="BO559" s="8">
        <v>42736</v>
      </c>
      <c r="BP559">
        <v>0.2</v>
      </c>
      <c r="BQ559">
        <v>4.9000000000000004</v>
      </c>
    </row>
    <row r="560" spans="3:69" x14ac:dyDescent="0.3">
      <c r="C560" s="8">
        <v>42767</v>
      </c>
      <c r="D560">
        <v>0.3</v>
      </c>
      <c r="E560">
        <v>0.2</v>
      </c>
      <c r="F560">
        <v>0.8</v>
      </c>
      <c r="G560">
        <v>-0.2</v>
      </c>
      <c r="H560">
        <v>-2.1</v>
      </c>
      <c r="I560">
        <v>0.6</v>
      </c>
      <c r="J560">
        <v>1.3</v>
      </c>
      <c r="K560">
        <v>0.6</v>
      </c>
      <c r="L560">
        <v>0.3</v>
      </c>
      <c r="M560">
        <v>1</v>
      </c>
      <c r="N560">
        <v>0.4</v>
      </c>
      <c r="O560">
        <v>0.3</v>
      </c>
      <c r="P560">
        <v>100</v>
      </c>
      <c r="Q560">
        <v>95.86</v>
      </c>
      <c r="R560">
        <v>26.23</v>
      </c>
      <c r="S560">
        <v>20.87</v>
      </c>
      <c r="T560">
        <v>7.45</v>
      </c>
      <c r="U560">
        <v>3.48</v>
      </c>
      <c r="V560">
        <v>4.12</v>
      </c>
      <c r="W560">
        <v>4.3</v>
      </c>
      <c r="X560">
        <v>14.76</v>
      </c>
      <c r="Y560">
        <v>3.16</v>
      </c>
      <c r="Z560">
        <v>9.89</v>
      </c>
      <c r="AA560">
        <v>5.74</v>
      </c>
      <c r="AB560">
        <v>1.6</v>
      </c>
      <c r="AC560">
        <v>7.84</v>
      </c>
      <c r="AG560" s="8">
        <v>42767</v>
      </c>
      <c r="AH560">
        <v>-2.5</v>
      </c>
      <c r="AI560">
        <v>1.1000000000000001</v>
      </c>
      <c r="AJ560">
        <v>0.8</v>
      </c>
      <c r="AK560">
        <v>0.7</v>
      </c>
      <c r="AL560">
        <v>-0.1</v>
      </c>
      <c r="AM560">
        <v>5.97</v>
      </c>
      <c r="AN560">
        <v>7.32</v>
      </c>
      <c r="AO560">
        <v>36.39</v>
      </c>
      <c r="AP560">
        <v>12.9</v>
      </c>
      <c r="AQ560">
        <v>37.410000000000004</v>
      </c>
      <c r="AT560" s="8">
        <v>42767</v>
      </c>
      <c r="AU560" s="2">
        <v>0.3</v>
      </c>
      <c r="AV560">
        <v>-0.1</v>
      </c>
      <c r="AW560">
        <v>0.4</v>
      </c>
      <c r="AX560">
        <v>0.1</v>
      </c>
      <c r="AY560" s="2">
        <v>-0.1</v>
      </c>
      <c r="AZ560">
        <v>-0.1</v>
      </c>
      <c r="BA560">
        <v>-0.2</v>
      </c>
      <c r="BB560">
        <v>0</v>
      </c>
      <c r="BD560" s="3">
        <f t="shared" si="49"/>
        <v>0.3</v>
      </c>
      <c r="BE560" s="7">
        <f t="shared" si="51"/>
        <v>0.20984000000000003</v>
      </c>
      <c r="BF560" s="7">
        <f t="shared" si="52"/>
        <v>0.11840000000000002</v>
      </c>
      <c r="BG560" s="7">
        <f t="shared" si="53"/>
        <v>-2.8240000000000057E-2</v>
      </c>
      <c r="BH560" s="7">
        <f t="shared" si="50"/>
        <v>0.22239000000000003</v>
      </c>
      <c r="BI560" s="7">
        <f t="shared" si="54"/>
        <v>5.2889999999999986E-2</v>
      </c>
      <c r="BO560" s="8">
        <v>42767</v>
      </c>
      <c r="BP560">
        <v>-0.3</v>
      </c>
      <c r="BQ560">
        <v>4.5</v>
      </c>
    </row>
    <row r="561" spans="3:69" x14ac:dyDescent="0.3">
      <c r="C561" s="8">
        <v>42795</v>
      </c>
      <c r="D561">
        <v>0.2</v>
      </c>
      <c r="E561">
        <v>0.2</v>
      </c>
      <c r="F561">
        <v>0.5</v>
      </c>
      <c r="G561">
        <v>-0.2</v>
      </c>
      <c r="H561">
        <v>-0.8</v>
      </c>
      <c r="I561">
        <v>-0.8</v>
      </c>
      <c r="J561">
        <v>0.6</v>
      </c>
      <c r="K561">
        <v>0.5</v>
      </c>
      <c r="L561">
        <v>0.2</v>
      </c>
      <c r="M561">
        <v>1</v>
      </c>
      <c r="N561">
        <v>0.7</v>
      </c>
      <c r="O561">
        <v>0.4</v>
      </c>
      <c r="P561">
        <v>100</v>
      </c>
      <c r="Q561">
        <v>95.86</v>
      </c>
      <c r="R561">
        <v>26.23</v>
      </c>
      <c r="S561">
        <v>20.87</v>
      </c>
      <c r="T561">
        <v>7.45</v>
      </c>
      <c r="U561">
        <v>3.48</v>
      </c>
      <c r="V561">
        <v>4.12</v>
      </c>
      <c r="W561">
        <v>4.3</v>
      </c>
      <c r="X561">
        <v>14.76</v>
      </c>
      <c r="Y561">
        <v>3.16</v>
      </c>
      <c r="Z561">
        <v>9.89</v>
      </c>
      <c r="AA561">
        <v>5.74</v>
      </c>
      <c r="AB561">
        <v>3.9</v>
      </c>
      <c r="AC561">
        <v>7.84</v>
      </c>
      <c r="AG561" s="8">
        <v>42795</v>
      </c>
      <c r="AH561">
        <v>-4.2</v>
      </c>
      <c r="AI561">
        <v>0.6</v>
      </c>
      <c r="AJ561">
        <v>1.1000000000000001</v>
      </c>
      <c r="AK561">
        <v>0.6</v>
      </c>
      <c r="AL561">
        <v>-0.1</v>
      </c>
      <c r="AM561">
        <v>5.97</v>
      </c>
      <c r="AN561">
        <v>7.32</v>
      </c>
      <c r="AO561">
        <v>36.39</v>
      </c>
      <c r="AP561">
        <v>12.9</v>
      </c>
      <c r="AQ561">
        <v>37.410000000000004</v>
      </c>
      <c r="AT561" s="8">
        <v>42795</v>
      </c>
      <c r="AU561" s="2">
        <v>0.2</v>
      </c>
      <c r="AV561">
        <v>-0.3</v>
      </c>
      <c r="AW561">
        <v>0.4</v>
      </c>
      <c r="AX561">
        <v>0.1</v>
      </c>
      <c r="AY561" s="2">
        <v>0.1</v>
      </c>
      <c r="AZ561">
        <v>0.1</v>
      </c>
      <c r="BA561">
        <v>0</v>
      </c>
      <c r="BB561">
        <v>0.2</v>
      </c>
      <c r="BD561" s="3">
        <f t="shared" si="49"/>
        <v>0.2</v>
      </c>
      <c r="BE561" s="7">
        <f t="shared" si="51"/>
        <v>0.13114999999999999</v>
      </c>
      <c r="BF561" s="7">
        <f t="shared" si="52"/>
        <v>0.28859999999999997</v>
      </c>
      <c r="BG561" s="7">
        <f t="shared" si="53"/>
        <v>-0.21974999999999995</v>
      </c>
      <c r="BH561" s="7">
        <f t="shared" si="50"/>
        <v>0.19347</v>
      </c>
      <c r="BI561" s="7">
        <f t="shared" si="54"/>
        <v>3.9989999999999998E-2</v>
      </c>
      <c r="BO561" s="8">
        <v>42795</v>
      </c>
      <c r="BP561">
        <v>0.4</v>
      </c>
      <c r="BQ561">
        <v>4.9000000000000004</v>
      </c>
    </row>
    <row r="562" spans="3:69" x14ac:dyDescent="0.3">
      <c r="C562" s="8">
        <v>42826</v>
      </c>
      <c r="D562">
        <v>0.4</v>
      </c>
      <c r="E562">
        <v>0.3</v>
      </c>
      <c r="F562">
        <v>0.9</v>
      </c>
      <c r="G562">
        <v>-0.2</v>
      </c>
      <c r="H562">
        <v>0.9</v>
      </c>
      <c r="I562">
        <v>-0.9</v>
      </c>
      <c r="J562">
        <v>-0.1</v>
      </c>
      <c r="K562">
        <v>0.2</v>
      </c>
      <c r="L562">
        <v>0.3</v>
      </c>
      <c r="M562">
        <v>0.7</v>
      </c>
      <c r="N562">
        <v>0.6</v>
      </c>
      <c r="O562">
        <v>0.2</v>
      </c>
      <c r="P562">
        <v>100</v>
      </c>
      <c r="Q562">
        <v>95.86</v>
      </c>
      <c r="R562">
        <v>26.23</v>
      </c>
      <c r="S562">
        <v>20.87</v>
      </c>
      <c r="T562">
        <v>7.45</v>
      </c>
      <c r="U562">
        <v>3.48</v>
      </c>
      <c r="V562">
        <v>4.12</v>
      </c>
      <c r="W562">
        <v>4.3</v>
      </c>
      <c r="X562">
        <v>14.76</v>
      </c>
      <c r="Y562">
        <v>3.16</v>
      </c>
      <c r="Z562">
        <v>9.89</v>
      </c>
      <c r="AA562">
        <v>5.74</v>
      </c>
      <c r="AB562">
        <v>4.5</v>
      </c>
      <c r="AC562">
        <v>7.84</v>
      </c>
      <c r="AG562" s="8">
        <v>42826</v>
      </c>
      <c r="AH562">
        <v>-2.6</v>
      </c>
      <c r="AI562">
        <v>0.3</v>
      </c>
      <c r="AJ562">
        <v>1.5</v>
      </c>
      <c r="AK562">
        <v>-0.1</v>
      </c>
      <c r="AL562">
        <v>0</v>
      </c>
      <c r="AM562">
        <v>5.97</v>
      </c>
      <c r="AN562">
        <v>7.32</v>
      </c>
      <c r="AO562">
        <v>36.39</v>
      </c>
      <c r="AP562">
        <v>12.9</v>
      </c>
      <c r="AQ562">
        <v>37.410000000000004</v>
      </c>
      <c r="AT562" s="8">
        <v>42826</v>
      </c>
      <c r="AU562" s="2">
        <v>0.4</v>
      </c>
      <c r="AV562">
        <v>-0.3</v>
      </c>
      <c r="AW562">
        <v>0.8</v>
      </c>
      <c r="AX562">
        <v>0</v>
      </c>
      <c r="AY562" s="2">
        <v>0.4</v>
      </c>
      <c r="AZ562">
        <v>0.4</v>
      </c>
      <c r="BA562">
        <v>0.7</v>
      </c>
      <c r="BB562">
        <v>0.1</v>
      </c>
      <c r="BD562" s="3">
        <f t="shared" si="49"/>
        <v>0.4</v>
      </c>
      <c r="BE562" s="7">
        <f t="shared" si="51"/>
        <v>0.23607</v>
      </c>
      <c r="BF562" s="7">
        <f t="shared" si="52"/>
        <v>0.33300000000000002</v>
      </c>
      <c r="BG562" s="7">
        <f t="shared" si="53"/>
        <v>-0.16907</v>
      </c>
      <c r="BH562" s="7">
        <f t="shared" si="50"/>
        <v>0.41259000000000001</v>
      </c>
      <c r="BI562" s="7">
        <f t="shared" si="54"/>
        <v>-1.29E-2</v>
      </c>
      <c r="BO562" s="8">
        <v>42826</v>
      </c>
      <c r="BP562">
        <v>-0.3</v>
      </c>
      <c r="BQ562">
        <v>4.4000000000000004</v>
      </c>
    </row>
    <row r="563" spans="3:69" x14ac:dyDescent="0.3">
      <c r="C563" s="8">
        <v>42856</v>
      </c>
      <c r="D563">
        <v>0.4</v>
      </c>
      <c r="E563">
        <v>0.4</v>
      </c>
      <c r="F563">
        <v>0.8</v>
      </c>
      <c r="G563">
        <v>-0.2</v>
      </c>
      <c r="H563">
        <v>2.2000000000000002</v>
      </c>
      <c r="I563">
        <v>-1.1000000000000001</v>
      </c>
      <c r="J563">
        <v>0.1</v>
      </c>
      <c r="K563">
        <v>0.3</v>
      </c>
      <c r="L563">
        <v>0.3</v>
      </c>
      <c r="M563">
        <v>0.6</v>
      </c>
      <c r="N563">
        <v>0.6</v>
      </c>
      <c r="O563">
        <v>0.1</v>
      </c>
      <c r="P563">
        <v>100</v>
      </c>
      <c r="Q563">
        <v>95.86</v>
      </c>
      <c r="R563">
        <v>26.23</v>
      </c>
      <c r="S563">
        <v>20.87</v>
      </c>
      <c r="T563">
        <v>7.45</v>
      </c>
      <c r="U563">
        <v>3.48</v>
      </c>
      <c r="V563">
        <v>4.12</v>
      </c>
      <c r="W563">
        <v>4.3</v>
      </c>
      <c r="X563">
        <v>14.76</v>
      </c>
      <c r="Y563">
        <v>3.16</v>
      </c>
      <c r="Z563">
        <v>9.89</v>
      </c>
      <c r="AA563">
        <v>5.74</v>
      </c>
      <c r="AB563">
        <v>5.0999999999999996</v>
      </c>
      <c r="AC563">
        <v>7.84</v>
      </c>
      <c r="AG563" s="8">
        <v>42856</v>
      </c>
      <c r="AH563">
        <v>-2.5</v>
      </c>
      <c r="AI563">
        <v>0.3</v>
      </c>
      <c r="AJ563">
        <v>1.5</v>
      </c>
      <c r="AK563">
        <v>0</v>
      </c>
      <c r="AL563">
        <v>0</v>
      </c>
      <c r="AM563">
        <v>5.97</v>
      </c>
      <c r="AN563">
        <v>7.32</v>
      </c>
      <c r="AO563">
        <v>36.39</v>
      </c>
      <c r="AP563">
        <v>12.9</v>
      </c>
      <c r="AQ563">
        <v>37.410000000000004</v>
      </c>
      <c r="AT563" s="8">
        <v>42856</v>
      </c>
      <c r="AU563" s="2">
        <v>0.4</v>
      </c>
      <c r="AV563">
        <v>-0.2</v>
      </c>
      <c r="AW563">
        <v>0.8</v>
      </c>
      <c r="AX563">
        <v>0</v>
      </c>
      <c r="AY563" s="2">
        <v>0.1</v>
      </c>
      <c r="AZ563">
        <v>0.1</v>
      </c>
      <c r="BA563">
        <v>0.2</v>
      </c>
      <c r="BB563">
        <v>0.1</v>
      </c>
      <c r="BD563" s="3">
        <f t="shared" si="49"/>
        <v>0.4</v>
      </c>
      <c r="BE563" s="7">
        <f t="shared" si="51"/>
        <v>0.20984000000000003</v>
      </c>
      <c r="BF563" s="7">
        <f t="shared" si="52"/>
        <v>0.37740000000000001</v>
      </c>
      <c r="BG563" s="7">
        <f t="shared" si="53"/>
        <v>-0.18724000000000002</v>
      </c>
      <c r="BH563" s="7">
        <f t="shared" si="50"/>
        <v>0.41856000000000004</v>
      </c>
      <c r="BI563" s="7">
        <f t="shared" si="54"/>
        <v>0</v>
      </c>
      <c r="BO563" s="8">
        <v>42856</v>
      </c>
      <c r="BP563">
        <v>0.4</v>
      </c>
      <c r="BQ563">
        <v>5</v>
      </c>
    </row>
    <row r="564" spans="3:69" x14ac:dyDescent="0.3">
      <c r="C564" s="8">
        <v>42887</v>
      </c>
      <c r="D564">
        <v>0.4</v>
      </c>
      <c r="E564">
        <v>0.4</v>
      </c>
      <c r="F564">
        <v>0.8</v>
      </c>
      <c r="G564">
        <v>-0.2</v>
      </c>
      <c r="H564">
        <v>3.5</v>
      </c>
      <c r="I564">
        <v>-0.8</v>
      </c>
      <c r="J564">
        <v>0.2</v>
      </c>
      <c r="K564">
        <v>0</v>
      </c>
      <c r="L564">
        <v>-0.1</v>
      </c>
      <c r="M564">
        <v>0.4</v>
      </c>
      <c r="N564">
        <v>-0.1</v>
      </c>
      <c r="O564">
        <v>-0.1</v>
      </c>
      <c r="P564">
        <v>100</v>
      </c>
      <c r="Q564">
        <v>95.86</v>
      </c>
      <c r="R564">
        <v>26.23</v>
      </c>
      <c r="S564">
        <v>20.87</v>
      </c>
      <c r="T564">
        <v>7.45</v>
      </c>
      <c r="U564">
        <v>3.48</v>
      </c>
      <c r="V564">
        <v>4.12</v>
      </c>
      <c r="W564">
        <v>4.3</v>
      </c>
      <c r="X564">
        <v>14.76</v>
      </c>
      <c r="Y564">
        <v>3.16</v>
      </c>
      <c r="Z564">
        <v>9.89</v>
      </c>
      <c r="AA564">
        <v>5.74</v>
      </c>
      <c r="AB564">
        <v>4.9000000000000004</v>
      </c>
      <c r="AC564">
        <v>7.84</v>
      </c>
      <c r="AG564" s="8">
        <v>42887</v>
      </c>
      <c r="AH564">
        <v>-2.1</v>
      </c>
      <c r="AI564">
        <v>0.5</v>
      </c>
      <c r="AJ564">
        <v>1.5</v>
      </c>
      <c r="AK564">
        <v>0</v>
      </c>
      <c r="AL564">
        <v>-0.2</v>
      </c>
      <c r="AM564">
        <v>5.97</v>
      </c>
      <c r="AN564">
        <v>7.32</v>
      </c>
      <c r="AO564">
        <v>36.39</v>
      </c>
      <c r="AP564">
        <v>12.9</v>
      </c>
      <c r="AQ564">
        <v>37.410000000000004</v>
      </c>
      <c r="AT564" s="8">
        <v>42887</v>
      </c>
      <c r="AU564" s="2">
        <v>0.4</v>
      </c>
      <c r="AV564">
        <v>-0.2</v>
      </c>
      <c r="AW564">
        <v>0.9</v>
      </c>
      <c r="AX564">
        <v>-0.1</v>
      </c>
      <c r="AY564" s="2">
        <v>-0.1</v>
      </c>
      <c r="AZ564">
        <v>-0.1</v>
      </c>
      <c r="BA564">
        <v>-0.1</v>
      </c>
      <c r="BB564">
        <v>-0.2</v>
      </c>
      <c r="BD564" s="3">
        <f t="shared" si="49"/>
        <v>0.4</v>
      </c>
      <c r="BE564" s="7">
        <f t="shared" si="51"/>
        <v>0.20984000000000003</v>
      </c>
      <c r="BF564" s="7">
        <f t="shared" si="52"/>
        <v>0.36260000000000003</v>
      </c>
      <c r="BG564" s="7">
        <f t="shared" si="53"/>
        <v>-0.17244000000000004</v>
      </c>
      <c r="BH564" s="7">
        <f t="shared" si="50"/>
        <v>0.45707999999999999</v>
      </c>
      <c r="BI564" s="7">
        <f t="shared" si="54"/>
        <v>-7.4820000000000011E-2</v>
      </c>
      <c r="BO564" s="8">
        <v>42887</v>
      </c>
      <c r="BP564">
        <v>-0.4</v>
      </c>
      <c r="BQ564">
        <v>4.5999999999999996</v>
      </c>
    </row>
    <row r="565" spans="3:69" x14ac:dyDescent="0.3">
      <c r="C565" s="8">
        <v>42917</v>
      </c>
      <c r="D565">
        <v>0.4</v>
      </c>
      <c r="E565">
        <v>0.5</v>
      </c>
      <c r="F565">
        <v>0.6</v>
      </c>
      <c r="G565">
        <v>-0.2</v>
      </c>
      <c r="H565">
        <v>4.3</v>
      </c>
      <c r="I565">
        <v>-0.4</v>
      </c>
      <c r="J565">
        <v>0</v>
      </c>
      <c r="K565">
        <v>0.1</v>
      </c>
      <c r="L565">
        <v>0.1</v>
      </c>
      <c r="M565">
        <v>0.4</v>
      </c>
      <c r="N565">
        <v>0</v>
      </c>
      <c r="O565">
        <v>0.1</v>
      </c>
      <c r="P565">
        <v>100</v>
      </c>
      <c r="Q565">
        <v>95.86</v>
      </c>
      <c r="R565">
        <v>26.23</v>
      </c>
      <c r="S565">
        <v>20.87</v>
      </c>
      <c r="T565">
        <v>7.45</v>
      </c>
      <c r="U565">
        <v>3.48</v>
      </c>
      <c r="V565">
        <v>4.12</v>
      </c>
      <c r="W565">
        <v>4.3</v>
      </c>
      <c r="X565">
        <v>14.76</v>
      </c>
      <c r="Y565">
        <v>3.16</v>
      </c>
      <c r="Z565">
        <v>9.89</v>
      </c>
      <c r="AA565">
        <v>5.74</v>
      </c>
      <c r="AB565">
        <v>5.8</v>
      </c>
      <c r="AC565">
        <v>7.84</v>
      </c>
      <c r="AG565" s="8">
        <v>42917</v>
      </c>
      <c r="AH565">
        <v>-1.7</v>
      </c>
      <c r="AI565">
        <v>0.4</v>
      </c>
      <c r="AJ565">
        <v>1.5</v>
      </c>
      <c r="AK565">
        <v>0.1</v>
      </c>
      <c r="AL565">
        <v>-0.1</v>
      </c>
      <c r="AM565">
        <v>5.97</v>
      </c>
      <c r="AN565">
        <v>7.32</v>
      </c>
      <c r="AO565">
        <v>36.39</v>
      </c>
      <c r="AP565">
        <v>12.9</v>
      </c>
      <c r="AQ565">
        <v>37.410000000000004</v>
      </c>
      <c r="AT565" s="8">
        <v>42917</v>
      </c>
      <c r="AU565" s="2">
        <v>0.4</v>
      </c>
      <c r="AV565">
        <v>-0.1</v>
      </c>
      <c r="AW565">
        <v>1</v>
      </c>
      <c r="AX565">
        <v>-0.1</v>
      </c>
      <c r="AY565" s="2">
        <v>-0.2</v>
      </c>
      <c r="AZ565">
        <v>-0.1</v>
      </c>
      <c r="BA565">
        <v>-0.5</v>
      </c>
      <c r="BB565">
        <v>0.2</v>
      </c>
      <c r="BD565" s="3">
        <f t="shared" si="49"/>
        <v>0.4</v>
      </c>
      <c r="BE565" s="7">
        <f t="shared" si="51"/>
        <v>0.15737999999999999</v>
      </c>
      <c r="BF565" s="7">
        <f t="shared" si="52"/>
        <v>0.42920000000000003</v>
      </c>
      <c r="BG565" s="7">
        <f t="shared" si="53"/>
        <v>-0.18658</v>
      </c>
      <c r="BH565" s="7">
        <f t="shared" si="50"/>
        <v>0.47364000000000006</v>
      </c>
      <c r="BI565" s="7">
        <f t="shared" si="54"/>
        <v>-2.4510000000000004E-2</v>
      </c>
      <c r="BO565" s="8">
        <v>42917</v>
      </c>
      <c r="BP565">
        <v>0.2</v>
      </c>
      <c r="BQ565">
        <v>4.8</v>
      </c>
    </row>
    <row r="566" spans="3:69" x14ac:dyDescent="0.3">
      <c r="C566" s="8">
        <v>42948</v>
      </c>
      <c r="D566">
        <v>0.7</v>
      </c>
      <c r="E566">
        <v>0.7</v>
      </c>
      <c r="F566">
        <v>0.9</v>
      </c>
      <c r="G566">
        <v>-0.2</v>
      </c>
      <c r="H566">
        <v>5.2</v>
      </c>
      <c r="I566">
        <v>-0.2</v>
      </c>
      <c r="J566">
        <v>0.6</v>
      </c>
      <c r="K566">
        <v>1.8</v>
      </c>
      <c r="L566">
        <v>-0.4</v>
      </c>
      <c r="M566">
        <v>0.4</v>
      </c>
      <c r="N566">
        <v>0.4</v>
      </c>
      <c r="O566">
        <v>0.3</v>
      </c>
      <c r="P566">
        <v>100</v>
      </c>
      <c r="Q566">
        <v>95.86</v>
      </c>
      <c r="R566">
        <v>26.23</v>
      </c>
      <c r="S566">
        <v>20.87</v>
      </c>
      <c r="T566">
        <v>7.45</v>
      </c>
      <c r="U566">
        <v>3.48</v>
      </c>
      <c r="V566">
        <v>4.12</v>
      </c>
      <c r="W566">
        <v>4.3</v>
      </c>
      <c r="X566">
        <v>14.76</v>
      </c>
      <c r="Y566">
        <v>3.16</v>
      </c>
      <c r="Z566">
        <v>9.89</v>
      </c>
      <c r="AA566">
        <v>5.74</v>
      </c>
      <c r="AB566">
        <v>7</v>
      </c>
      <c r="AC566">
        <v>7.84</v>
      </c>
      <c r="AG566" s="8">
        <v>42948</v>
      </c>
      <c r="AH566">
        <v>-1.5</v>
      </c>
      <c r="AI566">
        <v>0.6</v>
      </c>
      <c r="AJ566">
        <v>2</v>
      </c>
      <c r="AK566">
        <v>0.6</v>
      </c>
      <c r="AL566">
        <v>-0.2</v>
      </c>
      <c r="AM566">
        <v>5.97</v>
      </c>
      <c r="AN566">
        <v>7.32</v>
      </c>
      <c r="AO566">
        <v>36.39</v>
      </c>
      <c r="AP566">
        <v>12.9</v>
      </c>
      <c r="AQ566">
        <v>37.410000000000004</v>
      </c>
      <c r="AT566" s="8">
        <v>42948</v>
      </c>
      <c r="AU566" s="2">
        <v>0.7</v>
      </c>
      <c r="AV566">
        <v>0</v>
      </c>
      <c r="AW566">
        <v>1.4</v>
      </c>
      <c r="AX566">
        <v>0</v>
      </c>
      <c r="AY566" s="2">
        <v>0.2</v>
      </c>
      <c r="AZ566">
        <v>0.2</v>
      </c>
      <c r="BA566">
        <v>0.1</v>
      </c>
      <c r="BB566">
        <v>0.4</v>
      </c>
      <c r="BD566" s="3">
        <f t="shared" ref="BD566:BD629" si="55" xml:space="preserve"> AU566</f>
        <v>0.7</v>
      </c>
      <c r="BE566" s="7">
        <f t="shared" si="51"/>
        <v>0.23607</v>
      </c>
      <c r="BF566" s="7">
        <f t="shared" si="52"/>
        <v>0.51800000000000002</v>
      </c>
      <c r="BG566" s="7">
        <f t="shared" si="53"/>
        <v>-5.4070000000000062E-2</v>
      </c>
      <c r="BH566" s="7">
        <f t="shared" si="50"/>
        <v>0.68216999999999994</v>
      </c>
      <c r="BI566" s="7">
        <f t="shared" si="54"/>
        <v>2.5799999999999912E-3</v>
      </c>
      <c r="BO566" s="8">
        <v>42948</v>
      </c>
      <c r="BP566">
        <v>0.1</v>
      </c>
      <c r="BQ566">
        <v>4.9000000000000004</v>
      </c>
    </row>
    <row r="567" spans="3:69" x14ac:dyDescent="0.3">
      <c r="C567" s="8">
        <v>42979</v>
      </c>
      <c r="D567">
        <v>0.7</v>
      </c>
      <c r="E567">
        <v>0.7</v>
      </c>
      <c r="F567">
        <v>1</v>
      </c>
      <c r="G567">
        <v>-0.2</v>
      </c>
      <c r="H567">
        <v>6</v>
      </c>
      <c r="I567">
        <v>-0.2</v>
      </c>
      <c r="J567">
        <v>-0.3</v>
      </c>
      <c r="K567">
        <v>1.8</v>
      </c>
      <c r="L567">
        <v>0</v>
      </c>
      <c r="M567">
        <v>0.4</v>
      </c>
      <c r="N567">
        <v>0.2</v>
      </c>
      <c r="O567">
        <v>0.1</v>
      </c>
      <c r="P567">
        <v>100</v>
      </c>
      <c r="Q567">
        <v>95.86</v>
      </c>
      <c r="R567">
        <v>26.23</v>
      </c>
      <c r="S567">
        <v>20.87</v>
      </c>
      <c r="T567">
        <v>7.45</v>
      </c>
      <c r="U567">
        <v>3.48</v>
      </c>
      <c r="V567">
        <v>4.12</v>
      </c>
      <c r="W567">
        <v>4.3</v>
      </c>
      <c r="X567">
        <v>14.76</v>
      </c>
      <c r="Y567">
        <v>3.16</v>
      </c>
      <c r="Z567">
        <v>9.89</v>
      </c>
      <c r="AA567">
        <v>5.74</v>
      </c>
      <c r="AB567">
        <v>7.6</v>
      </c>
      <c r="AC567">
        <v>7.84</v>
      </c>
      <c r="AG567" s="8">
        <v>42979</v>
      </c>
      <c r="AH567">
        <v>-0.6</v>
      </c>
      <c r="AI567">
        <v>0</v>
      </c>
      <c r="AJ567">
        <v>2.1</v>
      </c>
      <c r="AK567">
        <v>0.7</v>
      </c>
      <c r="AL567">
        <v>-0.2</v>
      </c>
      <c r="AM567">
        <v>5.97</v>
      </c>
      <c r="AN567">
        <v>7.32</v>
      </c>
      <c r="AO567">
        <v>36.39</v>
      </c>
      <c r="AP567">
        <v>12.9</v>
      </c>
      <c r="AQ567">
        <v>37.410000000000004</v>
      </c>
      <c r="AT567" s="8">
        <v>42979</v>
      </c>
      <c r="AU567" s="2">
        <v>0.7</v>
      </c>
      <c r="AV567">
        <v>0</v>
      </c>
      <c r="AW567">
        <v>1.5</v>
      </c>
      <c r="AX567">
        <v>0</v>
      </c>
      <c r="AY567" s="2">
        <v>0.2</v>
      </c>
      <c r="AZ567">
        <v>0</v>
      </c>
      <c r="BA567">
        <v>0.8</v>
      </c>
      <c r="BB567">
        <v>-0.3</v>
      </c>
      <c r="BD567" s="3">
        <f t="shared" si="55"/>
        <v>0.7</v>
      </c>
      <c r="BE567" s="7">
        <f t="shared" si="51"/>
        <v>0.26229999999999998</v>
      </c>
      <c r="BF567" s="7">
        <f t="shared" si="52"/>
        <v>0.56240000000000001</v>
      </c>
      <c r="BG567" s="7">
        <f t="shared" si="53"/>
        <v>-0.12470000000000003</v>
      </c>
      <c r="BH567" s="7">
        <f t="shared" si="50"/>
        <v>0.72837000000000018</v>
      </c>
      <c r="BI567" s="7">
        <f t="shared" si="54"/>
        <v>1.5479999999999983E-2</v>
      </c>
      <c r="BO567" s="8">
        <v>42979</v>
      </c>
      <c r="BP567">
        <v>0.7</v>
      </c>
      <c r="BQ567">
        <v>4.4000000000000004</v>
      </c>
    </row>
    <row r="568" spans="3:69" x14ac:dyDescent="0.3">
      <c r="C568" s="8">
        <v>43009</v>
      </c>
      <c r="D568">
        <v>0.2</v>
      </c>
      <c r="E568">
        <v>0.8</v>
      </c>
      <c r="F568">
        <v>-1.3</v>
      </c>
      <c r="G568">
        <v>-0.1</v>
      </c>
      <c r="H568">
        <v>6.2</v>
      </c>
      <c r="I568">
        <v>-0.3</v>
      </c>
      <c r="J568">
        <v>-0.1</v>
      </c>
      <c r="K568">
        <v>1.6</v>
      </c>
      <c r="L568">
        <v>0.6</v>
      </c>
      <c r="M568">
        <v>0.4</v>
      </c>
      <c r="N568">
        <v>-0.1</v>
      </c>
      <c r="O568">
        <v>0.2</v>
      </c>
      <c r="P568">
        <v>100</v>
      </c>
      <c r="Q568">
        <v>95.86</v>
      </c>
      <c r="R568">
        <v>26.23</v>
      </c>
      <c r="S568">
        <v>20.87</v>
      </c>
      <c r="T568">
        <v>7.45</v>
      </c>
      <c r="U568">
        <v>3.48</v>
      </c>
      <c r="V568">
        <v>4.12</v>
      </c>
      <c r="W568">
        <v>4.3</v>
      </c>
      <c r="X568">
        <v>14.76</v>
      </c>
      <c r="Y568">
        <v>3.16</v>
      </c>
      <c r="Z568">
        <v>9.89</v>
      </c>
      <c r="AA568">
        <v>5.74</v>
      </c>
      <c r="AB568">
        <v>8.6</v>
      </c>
      <c r="AC568">
        <v>7.84</v>
      </c>
      <c r="AG568" s="8">
        <v>43009</v>
      </c>
      <c r="AH568">
        <v>0</v>
      </c>
      <c r="AI568">
        <v>-0.2</v>
      </c>
      <c r="AJ568">
        <v>0.6</v>
      </c>
      <c r="AK568">
        <v>0.8</v>
      </c>
      <c r="AL568">
        <v>-0.3</v>
      </c>
      <c r="AM568">
        <v>5.97</v>
      </c>
      <c r="AN568">
        <v>7.32</v>
      </c>
      <c r="AO568">
        <v>36.39</v>
      </c>
      <c r="AP568">
        <v>12.9</v>
      </c>
      <c r="AQ568">
        <v>37.410000000000004</v>
      </c>
      <c r="AT568" s="8">
        <v>43009</v>
      </c>
      <c r="AU568" s="2">
        <v>0.2</v>
      </c>
      <c r="AV568">
        <v>0</v>
      </c>
      <c r="AW568">
        <v>0.4</v>
      </c>
      <c r="AX568">
        <v>0</v>
      </c>
      <c r="AY568" s="2">
        <v>0</v>
      </c>
      <c r="AZ568">
        <v>0.2</v>
      </c>
      <c r="BA568">
        <v>-0.1</v>
      </c>
      <c r="BB568">
        <v>0.1</v>
      </c>
      <c r="BD568" s="3">
        <f t="shared" si="55"/>
        <v>0.2</v>
      </c>
      <c r="BE568" s="7">
        <f t="shared" si="51"/>
        <v>-0.34099000000000002</v>
      </c>
      <c r="BF568" s="7">
        <f t="shared" si="52"/>
        <v>0.63639999999999997</v>
      </c>
      <c r="BG568" s="7">
        <f t="shared" si="53"/>
        <v>-9.5409999999999884E-2</v>
      </c>
      <c r="BH568" s="7">
        <f t="shared" si="50"/>
        <v>0.20370000000000002</v>
      </c>
      <c r="BI568" s="7">
        <f t="shared" si="54"/>
        <v>-9.030000000000005E-3</v>
      </c>
      <c r="BO568" s="8">
        <v>43009</v>
      </c>
      <c r="BP568">
        <v>2.1</v>
      </c>
      <c r="BQ568">
        <v>4.2</v>
      </c>
    </row>
    <row r="569" spans="3:69" x14ac:dyDescent="0.3">
      <c r="C569" s="8">
        <v>43040</v>
      </c>
      <c r="D569">
        <v>0.6</v>
      </c>
      <c r="E569">
        <v>0.9</v>
      </c>
      <c r="F569">
        <v>-0.1</v>
      </c>
      <c r="G569">
        <v>-0.1</v>
      </c>
      <c r="H569">
        <v>5.9</v>
      </c>
      <c r="I569">
        <v>-0.5</v>
      </c>
      <c r="J569">
        <v>-0.3</v>
      </c>
      <c r="K569">
        <v>1.6</v>
      </c>
      <c r="L569">
        <v>0.8</v>
      </c>
      <c r="M569">
        <v>0.4</v>
      </c>
      <c r="N569">
        <v>0.3</v>
      </c>
      <c r="O569">
        <v>0.5</v>
      </c>
      <c r="P569">
        <v>100</v>
      </c>
      <c r="Q569">
        <v>95.86</v>
      </c>
      <c r="R569">
        <v>26.23</v>
      </c>
      <c r="S569">
        <v>20.87</v>
      </c>
      <c r="T569">
        <v>7.45</v>
      </c>
      <c r="U569">
        <v>3.48</v>
      </c>
      <c r="V569">
        <v>4.12</v>
      </c>
      <c r="W569">
        <v>4.3</v>
      </c>
      <c r="X569">
        <v>14.76</v>
      </c>
      <c r="Y569">
        <v>3.16</v>
      </c>
      <c r="Z569">
        <v>9.89</v>
      </c>
      <c r="AA569">
        <v>5.74</v>
      </c>
      <c r="AB569">
        <v>8.5</v>
      </c>
      <c r="AC569">
        <v>7.84</v>
      </c>
      <c r="AG569" s="8">
        <v>43040</v>
      </c>
      <c r="AH569">
        <v>0</v>
      </c>
      <c r="AI569">
        <v>-0.3</v>
      </c>
      <c r="AJ569">
        <v>1.5</v>
      </c>
      <c r="AK569">
        <v>0.9</v>
      </c>
      <c r="AL569">
        <v>-0.1</v>
      </c>
      <c r="AM569">
        <v>5.97</v>
      </c>
      <c r="AN569">
        <v>7.32</v>
      </c>
      <c r="AO569">
        <v>36.39</v>
      </c>
      <c r="AP569">
        <v>12.9</v>
      </c>
      <c r="AQ569">
        <v>37.410000000000004</v>
      </c>
      <c r="AT569" s="8">
        <v>43040</v>
      </c>
      <c r="AU569" s="2">
        <v>0.6</v>
      </c>
      <c r="AV569">
        <v>0.1</v>
      </c>
      <c r="AW569">
        <v>1.1000000000000001</v>
      </c>
      <c r="AX569">
        <v>0.1</v>
      </c>
      <c r="AY569" s="2">
        <v>0.4</v>
      </c>
      <c r="AZ569">
        <v>0</v>
      </c>
      <c r="BA569">
        <v>0.8</v>
      </c>
      <c r="BB569">
        <v>-0.1</v>
      </c>
      <c r="BD569" s="3">
        <f t="shared" si="55"/>
        <v>0.6</v>
      </c>
      <c r="BE569" s="7">
        <f t="shared" si="51"/>
        <v>-2.6230000000000003E-2</v>
      </c>
      <c r="BF569" s="7">
        <f t="shared" si="52"/>
        <v>0.629</v>
      </c>
      <c r="BG569" s="7">
        <f t="shared" si="53"/>
        <v>-2.7700000000000502E-3</v>
      </c>
      <c r="BH569" s="7">
        <f t="shared" si="50"/>
        <v>0.52389000000000008</v>
      </c>
      <c r="BI569" s="7">
        <f t="shared" si="54"/>
        <v>7.869000000000001E-2</v>
      </c>
      <c r="BO569" s="8">
        <v>43040</v>
      </c>
      <c r="BP569">
        <v>1.7</v>
      </c>
      <c r="BQ569">
        <v>5.6</v>
      </c>
    </row>
    <row r="570" spans="3:69" x14ac:dyDescent="0.3">
      <c r="C570" s="8">
        <v>43070</v>
      </c>
      <c r="D570">
        <v>1</v>
      </c>
      <c r="E570">
        <v>0.9</v>
      </c>
      <c r="F570">
        <v>1.8</v>
      </c>
      <c r="G570">
        <v>-0.1</v>
      </c>
      <c r="H570">
        <v>5.2</v>
      </c>
      <c r="I570">
        <v>-0.9</v>
      </c>
      <c r="J570">
        <v>-0.3</v>
      </c>
      <c r="K570">
        <v>1.6</v>
      </c>
      <c r="L570">
        <v>0.8</v>
      </c>
      <c r="M570">
        <v>0.4</v>
      </c>
      <c r="N570">
        <v>0.4</v>
      </c>
      <c r="O570">
        <v>0.7</v>
      </c>
      <c r="P570">
        <v>100</v>
      </c>
      <c r="Q570">
        <v>95.86</v>
      </c>
      <c r="R570">
        <v>26.23</v>
      </c>
      <c r="S570">
        <v>20.87</v>
      </c>
      <c r="T570">
        <v>7.45</v>
      </c>
      <c r="U570">
        <v>3.48</v>
      </c>
      <c r="V570">
        <v>4.12</v>
      </c>
      <c r="W570">
        <v>4.3</v>
      </c>
      <c r="X570">
        <v>14.76</v>
      </c>
      <c r="Y570">
        <v>3.16</v>
      </c>
      <c r="Z570">
        <v>9.89</v>
      </c>
      <c r="AA570">
        <v>5.74</v>
      </c>
      <c r="AB570">
        <v>7.7</v>
      </c>
      <c r="AC570">
        <v>7.84</v>
      </c>
      <c r="AG570" s="8">
        <v>43070</v>
      </c>
      <c r="AH570">
        <v>-0.3</v>
      </c>
      <c r="AI570">
        <v>0.1</v>
      </c>
      <c r="AJ570">
        <v>2.8</v>
      </c>
      <c r="AK570">
        <v>0.9</v>
      </c>
      <c r="AL570">
        <v>-0.2</v>
      </c>
      <c r="AM570">
        <v>5.97</v>
      </c>
      <c r="AN570">
        <v>7.32</v>
      </c>
      <c r="AO570">
        <v>36.39</v>
      </c>
      <c r="AP570">
        <v>12.9</v>
      </c>
      <c r="AQ570">
        <v>37.410000000000004</v>
      </c>
      <c r="AT570" s="8">
        <v>43070</v>
      </c>
      <c r="AU570" s="2">
        <v>1</v>
      </c>
      <c r="AV570">
        <v>0.1</v>
      </c>
      <c r="AW570">
        <v>2</v>
      </c>
      <c r="AX570">
        <v>0.1</v>
      </c>
      <c r="AY570" s="2">
        <v>0.3</v>
      </c>
      <c r="AZ570">
        <v>-0.1</v>
      </c>
      <c r="BA570">
        <v>0.5</v>
      </c>
      <c r="BB570">
        <v>0</v>
      </c>
      <c r="BD570" s="3">
        <f t="shared" si="55"/>
        <v>1</v>
      </c>
      <c r="BE570" s="7">
        <f t="shared" si="51"/>
        <v>0.47214</v>
      </c>
      <c r="BF570" s="7">
        <f t="shared" si="52"/>
        <v>0.56980000000000008</v>
      </c>
      <c r="BG570" s="7">
        <f t="shared" si="53"/>
        <v>-4.1940000000000088E-2</v>
      </c>
      <c r="BH570" s="7">
        <f t="shared" si="50"/>
        <v>1.0083299999999999</v>
      </c>
      <c r="BI570" s="7">
        <f t="shared" si="54"/>
        <v>4.1280000000000004E-2</v>
      </c>
      <c r="BO570" s="8">
        <v>43070</v>
      </c>
      <c r="BP570">
        <v>0.5</v>
      </c>
      <c r="BQ570">
        <v>5.5</v>
      </c>
    </row>
    <row r="571" spans="3:69" x14ac:dyDescent="0.3">
      <c r="C571" s="8">
        <v>43101</v>
      </c>
      <c r="D571">
        <v>1.4</v>
      </c>
      <c r="E571">
        <v>0.9</v>
      </c>
      <c r="F571">
        <v>3.2</v>
      </c>
      <c r="G571">
        <v>-0.1</v>
      </c>
      <c r="H571">
        <v>4.5999999999999996</v>
      </c>
      <c r="I571">
        <v>-1.2</v>
      </c>
      <c r="J571">
        <v>0.5</v>
      </c>
      <c r="K571">
        <v>1.6</v>
      </c>
      <c r="L571">
        <v>0.7</v>
      </c>
      <c r="M571">
        <v>0.4</v>
      </c>
      <c r="N571">
        <v>0.5</v>
      </c>
      <c r="O571">
        <v>0.5</v>
      </c>
      <c r="P571">
        <v>100</v>
      </c>
      <c r="Q571">
        <v>95.86</v>
      </c>
      <c r="R571">
        <v>26.23</v>
      </c>
      <c r="S571">
        <v>20.87</v>
      </c>
      <c r="T571">
        <v>7.45</v>
      </c>
      <c r="U571">
        <v>3.48</v>
      </c>
      <c r="V571">
        <v>4.12</v>
      </c>
      <c r="W571">
        <v>4.3</v>
      </c>
      <c r="X571">
        <v>14.76</v>
      </c>
      <c r="Y571">
        <v>3.16</v>
      </c>
      <c r="Z571">
        <v>9.89</v>
      </c>
      <c r="AA571">
        <v>5.74</v>
      </c>
      <c r="AB571">
        <v>6.7</v>
      </c>
      <c r="AC571">
        <v>7.84</v>
      </c>
      <c r="AG571" s="8">
        <v>43101</v>
      </c>
      <c r="AH571">
        <v>-0.1</v>
      </c>
      <c r="AI571">
        <v>0.5</v>
      </c>
      <c r="AJ571">
        <v>3.6</v>
      </c>
      <c r="AK571">
        <v>0.7</v>
      </c>
      <c r="AL571">
        <v>-0.1</v>
      </c>
      <c r="AM571">
        <v>5.97</v>
      </c>
      <c r="AN571">
        <v>7.32</v>
      </c>
      <c r="AO571">
        <v>36.39</v>
      </c>
      <c r="AP571">
        <v>12.9</v>
      </c>
      <c r="AQ571">
        <v>37.410000000000004</v>
      </c>
      <c r="AT571" s="8">
        <v>43101</v>
      </c>
      <c r="AU571" s="2">
        <v>1.4</v>
      </c>
      <c r="AV571">
        <v>0.1</v>
      </c>
      <c r="AW571">
        <v>2.7</v>
      </c>
      <c r="AX571">
        <v>0.1</v>
      </c>
      <c r="AY571" s="2">
        <v>0.1</v>
      </c>
      <c r="AZ571">
        <v>-0.4</v>
      </c>
      <c r="BA571">
        <v>0.6</v>
      </c>
      <c r="BB571">
        <v>-0.3</v>
      </c>
      <c r="BD571" s="3">
        <f t="shared" si="55"/>
        <v>1.4</v>
      </c>
      <c r="BE571" s="7">
        <f t="shared" si="51"/>
        <v>0.83936000000000011</v>
      </c>
      <c r="BF571" s="7">
        <f t="shared" si="52"/>
        <v>0.49580000000000007</v>
      </c>
      <c r="BG571" s="7">
        <f t="shared" si="53"/>
        <v>6.4839999999999731E-2</v>
      </c>
      <c r="BH571" s="7">
        <f t="shared" si="50"/>
        <v>1.34067</v>
      </c>
      <c r="BI571" s="7">
        <f t="shared" si="54"/>
        <v>5.2889999999999986E-2</v>
      </c>
      <c r="BO571" s="8">
        <v>43101</v>
      </c>
      <c r="BP571">
        <v>0.1</v>
      </c>
      <c r="BQ571">
        <v>5.4</v>
      </c>
    </row>
    <row r="572" spans="3:69" x14ac:dyDescent="0.3">
      <c r="C572" s="8">
        <v>43132</v>
      </c>
      <c r="D572">
        <v>1.5</v>
      </c>
      <c r="E572">
        <v>1</v>
      </c>
      <c r="F572">
        <v>3</v>
      </c>
      <c r="G572">
        <v>-0.1</v>
      </c>
      <c r="H572">
        <v>4.3</v>
      </c>
      <c r="I572">
        <v>-1.7</v>
      </c>
      <c r="J572">
        <v>0.3</v>
      </c>
      <c r="K572">
        <v>1.8</v>
      </c>
      <c r="L572">
        <v>1.5</v>
      </c>
      <c r="M572">
        <v>0.4</v>
      </c>
      <c r="N572">
        <v>1.3</v>
      </c>
      <c r="O572">
        <v>0.6</v>
      </c>
      <c r="P572">
        <v>100</v>
      </c>
      <c r="Q572">
        <v>95.86</v>
      </c>
      <c r="R572">
        <v>26.23</v>
      </c>
      <c r="S572">
        <v>20.87</v>
      </c>
      <c r="T572">
        <v>7.45</v>
      </c>
      <c r="U572">
        <v>3.48</v>
      </c>
      <c r="V572">
        <v>4.12</v>
      </c>
      <c r="W572">
        <v>4.3</v>
      </c>
      <c r="X572">
        <v>14.76</v>
      </c>
      <c r="Y572">
        <v>3.16</v>
      </c>
      <c r="Z572">
        <v>9.89</v>
      </c>
      <c r="AA572">
        <v>5.74</v>
      </c>
      <c r="AB572">
        <v>7</v>
      </c>
      <c r="AC572">
        <v>7.84</v>
      </c>
      <c r="AG572" s="8">
        <v>43132</v>
      </c>
      <c r="AH572">
        <v>0.2</v>
      </c>
      <c r="AI572">
        <v>0.3</v>
      </c>
      <c r="AJ572">
        <v>3.6</v>
      </c>
      <c r="AK572">
        <v>0.6</v>
      </c>
      <c r="AL572">
        <v>0.2</v>
      </c>
      <c r="AM572">
        <v>5.97</v>
      </c>
      <c r="AN572">
        <v>7.32</v>
      </c>
      <c r="AO572">
        <v>36.39</v>
      </c>
      <c r="AP572">
        <v>12.9</v>
      </c>
      <c r="AQ572">
        <v>37.410000000000004</v>
      </c>
      <c r="AT572" s="8">
        <v>43132</v>
      </c>
      <c r="AU572" s="2">
        <v>1.5</v>
      </c>
      <c r="AV572">
        <v>0.3</v>
      </c>
      <c r="AW572">
        <v>2.7</v>
      </c>
      <c r="AX572">
        <v>0.3</v>
      </c>
      <c r="AY572" s="2">
        <v>0</v>
      </c>
      <c r="AZ572">
        <v>0.1</v>
      </c>
      <c r="BA572">
        <v>-0.2</v>
      </c>
      <c r="BB572">
        <v>0.2</v>
      </c>
      <c r="BD572" s="3">
        <f t="shared" si="55"/>
        <v>1.5</v>
      </c>
      <c r="BE572" s="7">
        <f t="shared" si="51"/>
        <v>0.78689999999999993</v>
      </c>
      <c r="BF572" s="7">
        <f t="shared" si="52"/>
        <v>0.51800000000000002</v>
      </c>
      <c r="BG572" s="7">
        <f t="shared" si="53"/>
        <v>0.19510000000000005</v>
      </c>
      <c r="BH572" s="7">
        <f t="shared" si="50"/>
        <v>1.3439400000000001</v>
      </c>
      <c r="BI572" s="7">
        <f t="shared" si="54"/>
        <v>0.15222000000000002</v>
      </c>
      <c r="BO572" s="8">
        <v>43132</v>
      </c>
      <c r="BP572">
        <v>0.4</v>
      </c>
      <c r="BQ572">
        <v>6.1</v>
      </c>
    </row>
    <row r="573" spans="3:69" x14ac:dyDescent="0.3">
      <c r="C573" s="8">
        <v>43160</v>
      </c>
      <c r="D573">
        <v>1.1000000000000001</v>
      </c>
      <c r="E573">
        <v>0.9</v>
      </c>
      <c r="F573">
        <v>1.9</v>
      </c>
      <c r="G573">
        <v>-0.2</v>
      </c>
      <c r="H573">
        <v>4</v>
      </c>
      <c r="I573">
        <v>-1.4</v>
      </c>
      <c r="J573">
        <v>0</v>
      </c>
      <c r="K573">
        <v>1.7</v>
      </c>
      <c r="L573">
        <v>1.7</v>
      </c>
      <c r="M573">
        <v>0.3</v>
      </c>
      <c r="N573">
        <v>0.5</v>
      </c>
      <c r="O573">
        <v>0.5</v>
      </c>
      <c r="P573">
        <v>100</v>
      </c>
      <c r="Q573">
        <v>95.86</v>
      </c>
      <c r="R573">
        <v>26.23</v>
      </c>
      <c r="S573">
        <v>20.87</v>
      </c>
      <c r="T573">
        <v>7.45</v>
      </c>
      <c r="U573">
        <v>3.48</v>
      </c>
      <c r="V573">
        <v>4.12</v>
      </c>
      <c r="W573">
        <v>4.3</v>
      </c>
      <c r="X573">
        <v>14.76</v>
      </c>
      <c r="Y573">
        <v>3.16</v>
      </c>
      <c r="Z573">
        <v>9.89</v>
      </c>
      <c r="AA573">
        <v>5.74</v>
      </c>
      <c r="AB573">
        <v>5.7</v>
      </c>
      <c r="AC573">
        <v>7.84</v>
      </c>
      <c r="AG573" s="8">
        <v>43160</v>
      </c>
      <c r="AH573">
        <v>1.8</v>
      </c>
      <c r="AI573">
        <v>0</v>
      </c>
      <c r="AJ573">
        <v>2.5</v>
      </c>
      <c r="AK573">
        <v>0.7</v>
      </c>
      <c r="AL573">
        <v>0</v>
      </c>
      <c r="AM573">
        <v>5.97</v>
      </c>
      <c r="AN573">
        <v>7.32</v>
      </c>
      <c r="AO573">
        <v>36.39</v>
      </c>
      <c r="AP573">
        <v>12.9</v>
      </c>
      <c r="AQ573">
        <v>37.410000000000004</v>
      </c>
      <c r="AT573" s="8">
        <v>43160</v>
      </c>
      <c r="AU573" s="2">
        <v>1.1000000000000001</v>
      </c>
      <c r="AV573">
        <v>0.3</v>
      </c>
      <c r="AW573">
        <v>2</v>
      </c>
      <c r="AX573">
        <v>0.2</v>
      </c>
      <c r="AY573" s="2">
        <v>-0.3</v>
      </c>
      <c r="AZ573">
        <v>0.1</v>
      </c>
      <c r="BA573">
        <v>-0.7</v>
      </c>
      <c r="BB573">
        <v>0.1</v>
      </c>
      <c r="BD573" s="3">
        <f t="shared" si="55"/>
        <v>1.1000000000000001</v>
      </c>
      <c r="BE573" s="7">
        <f t="shared" si="51"/>
        <v>0.49836999999999998</v>
      </c>
      <c r="BF573" s="7">
        <f t="shared" si="52"/>
        <v>0.42180000000000006</v>
      </c>
      <c r="BG573" s="7">
        <f t="shared" si="53"/>
        <v>0.17983000000000005</v>
      </c>
      <c r="BH573" s="7">
        <f t="shared" si="50"/>
        <v>1.0172099999999999</v>
      </c>
      <c r="BI573" s="7">
        <f t="shared" si="54"/>
        <v>9.0299999999999991E-2</v>
      </c>
      <c r="BO573" s="8">
        <v>43160</v>
      </c>
      <c r="BP573">
        <v>0.1</v>
      </c>
      <c r="BQ573">
        <v>5.7</v>
      </c>
    </row>
    <row r="574" spans="3:69" x14ac:dyDescent="0.3">
      <c r="C574" s="8">
        <v>43191</v>
      </c>
      <c r="D574">
        <v>0.6</v>
      </c>
      <c r="E574">
        <v>0.7</v>
      </c>
      <c r="F574">
        <v>0.7</v>
      </c>
      <c r="G574">
        <v>-0.2</v>
      </c>
      <c r="H574">
        <v>3.6</v>
      </c>
      <c r="I574">
        <v>-1.5</v>
      </c>
      <c r="J574">
        <v>0.1</v>
      </c>
      <c r="K574">
        <v>1.9</v>
      </c>
      <c r="L574">
        <v>1.1000000000000001</v>
      </c>
      <c r="M574">
        <v>0.3</v>
      </c>
      <c r="N574">
        <v>0.2</v>
      </c>
      <c r="O574">
        <v>0.1</v>
      </c>
      <c r="P574">
        <v>100</v>
      </c>
      <c r="Q574">
        <v>95.86</v>
      </c>
      <c r="R574">
        <v>26.23</v>
      </c>
      <c r="S574">
        <v>20.87</v>
      </c>
      <c r="T574">
        <v>7.45</v>
      </c>
      <c r="U574">
        <v>3.48</v>
      </c>
      <c r="V574">
        <v>4.12</v>
      </c>
      <c r="W574">
        <v>4.3</v>
      </c>
      <c r="X574">
        <v>14.76</v>
      </c>
      <c r="Y574">
        <v>3.16</v>
      </c>
      <c r="Z574">
        <v>9.89</v>
      </c>
      <c r="AA574">
        <v>5.74</v>
      </c>
      <c r="AB574">
        <v>5.3</v>
      </c>
      <c r="AC574">
        <v>7.84</v>
      </c>
      <c r="AG574" s="8">
        <v>43191</v>
      </c>
      <c r="AH574">
        <v>-1</v>
      </c>
      <c r="AI574">
        <v>0.1</v>
      </c>
      <c r="AJ574">
        <v>1.5</v>
      </c>
      <c r="AK574">
        <v>1</v>
      </c>
      <c r="AL574">
        <v>0</v>
      </c>
      <c r="AM574">
        <v>5.97</v>
      </c>
      <c r="AN574">
        <v>7.32</v>
      </c>
      <c r="AO574">
        <v>36.39</v>
      </c>
      <c r="AP574">
        <v>12.9</v>
      </c>
      <c r="AQ574">
        <v>37.410000000000004</v>
      </c>
      <c r="AT574" s="8">
        <v>43191</v>
      </c>
      <c r="AU574" s="2">
        <v>0.6</v>
      </c>
      <c r="AV574">
        <v>0.1</v>
      </c>
      <c r="AW574">
        <v>1</v>
      </c>
      <c r="AX574">
        <v>0.3</v>
      </c>
      <c r="AY574" s="2">
        <v>-0.1</v>
      </c>
      <c r="AZ574">
        <v>0.2</v>
      </c>
      <c r="BA574">
        <v>-0.3</v>
      </c>
      <c r="BB574">
        <v>0.2</v>
      </c>
      <c r="BD574" s="3">
        <f t="shared" si="55"/>
        <v>0.6</v>
      </c>
      <c r="BE574" s="7">
        <f t="shared" si="51"/>
        <v>0.18361</v>
      </c>
      <c r="BF574" s="7">
        <f t="shared" si="52"/>
        <v>0.39219999999999999</v>
      </c>
      <c r="BG574" s="7">
        <f t="shared" si="53"/>
        <v>2.4189999999999989E-2</v>
      </c>
      <c r="BH574" s="7">
        <f t="shared" si="50"/>
        <v>0.49347000000000002</v>
      </c>
      <c r="BI574" s="7">
        <f t="shared" si="54"/>
        <v>0.129</v>
      </c>
      <c r="BO574" s="8">
        <v>43191</v>
      </c>
      <c r="BP574">
        <v>0.1</v>
      </c>
      <c r="BQ574">
        <v>6.1</v>
      </c>
    </row>
    <row r="575" spans="3:69" x14ac:dyDescent="0.3">
      <c r="C575" s="8">
        <v>43221</v>
      </c>
      <c r="D575">
        <v>0.7</v>
      </c>
      <c r="E575">
        <v>0.7</v>
      </c>
      <c r="F575">
        <v>0.8</v>
      </c>
      <c r="G575">
        <v>-0.1</v>
      </c>
      <c r="H575">
        <v>3.1</v>
      </c>
      <c r="I575">
        <v>-1.5</v>
      </c>
      <c r="J575">
        <v>0.1</v>
      </c>
      <c r="K575">
        <v>1.9</v>
      </c>
      <c r="L575">
        <v>1.3</v>
      </c>
      <c r="M575">
        <v>0.3</v>
      </c>
      <c r="N575">
        <v>0</v>
      </c>
      <c r="O575">
        <v>0.3</v>
      </c>
      <c r="P575">
        <v>100</v>
      </c>
      <c r="Q575">
        <v>95.86</v>
      </c>
      <c r="R575">
        <v>26.23</v>
      </c>
      <c r="S575">
        <v>20.87</v>
      </c>
      <c r="T575">
        <v>7.45</v>
      </c>
      <c r="U575">
        <v>3.48</v>
      </c>
      <c r="V575">
        <v>4.12</v>
      </c>
      <c r="W575">
        <v>4.3</v>
      </c>
      <c r="X575">
        <v>14.76</v>
      </c>
      <c r="Y575">
        <v>3.16</v>
      </c>
      <c r="Z575">
        <v>9.89</v>
      </c>
      <c r="AA575">
        <v>5.74</v>
      </c>
      <c r="AB575">
        <v>5.6</v>
      </c>
      <c r="AC575">
        <v>7.84</v>
      </c>
      <c r="AG575" s="8">
        <v>43221</v>
      </c>
      <c r="AH575">
        <v>-0.9</v>
      </c>
      <c r="AI575">
        <v>0</v>
      </c>
      <c r="AJ575">
        <v>1.6</v>
      </c>
      <c r="AK575">
        <v>0.9</v>
      </c>
      <c r="AL575">
        <v>0</v>
      </c>
      <c r="AM575">
        <v>5.97</v>
      </c>
      <c r="AN575">
        <v>7.32</v>
      </c>
      <c r="AO575">
        <v>36.39</v>
      </c>
      <c r="AP575">
        <v>12.9</v>
      </c>
      <c r="AQ575">
        <v>37.410000000000004</v>
      </c>
      <c r="AT575" s="8">
        <v>43221</v>
      </c>
      <c r="AU575" s="2">
        <v>0.7</v>
      </c>
      <c r="AV575">
        <v>0.1</v>
      </c>
      <c r="AW575">
        <v>1.1000000000000001</v>
      </c>
      <c r="AX575">
        <v>0.2</v>
      </c>
      <c r="AY575" s="2">
        <v>0.1</v>
      </c>
      <c r="AZ575">
        <v>0</v>
      </c>
      <c r="BA575">
        <v>0.2</v>
      </c>
      <c r="BB575">
        <v>0</v>
      </c>
      <c r="BD575" s="3">
        <f t="shared" si="55"/>
        <v>0.7</v>
      </c>
      <c r="BE575" s="7">
        <f t="shared" si="51"/>
        <v>0.20984000000000003</v>
      </c>
      <c r="BF575" s="7">
        <f t="shared" si="52"/>
        <v>0.41439999999999999</v>
      </c>
      <c r="BG575" s="7">
        <f t="shared" si="53"/>
        <v>7.5759999999999939E-2</v>
      </c>
      <c r="BH575" s="7">
        <f t="shared" ref="BH575:BH638" si="56" xml:space="preserve"> (AH575*AM575+AI575*AN575+AJ575*AO575)/100</f>
        <v>0.52851000000000004</v>
      </c>
      <c r="BI575" s="7">
        <f t="shared" si="54"/>
        <v>0.11610000000000001</v>
      </c>
      <c r="BO575" s="8">
        <v>43221</v>
      </c>
      <c r="BP575">
        <v>0.1</v>
      </c>
      <c r="BQ575">
        <v>5.8</v>
      </c>
    </row>
    <row r="576" spans="3:69" x14ac:dyDescent="0.3">
      <c r="C576" s="8">
        <v>43252</v>
      </c>
      <c r="D576">
        <v>0.7</v>
      </c>
      <c r="E576">
        <v>0.8</v>
      </c>
      <c r="F576">
        <v>0.4</v>
      </c>
      <c r="G576">
        <v>-0.1</v>
      </c>
      <c r="H576">
        <v>3.3</v>
      </c>
      <c r="I576">
        <v>-1</v>
      </c>
      <c r="J576">
        <v>0</v>
      </c>
      <c r="K576">
        <v>2</v>
      </c>
      <c r="L576">
        <v>1.4</v>
      </c>
      <c r="M576">
        <v>0.5</v>
      </c>
      <c r="N576">
        <v>0.8</v>
      </c>
      <c r="O576">
        <v>0.4</v>
      </c>
      <c r="P576">
        <v>100</v>
      </c>
      <c r="Q576">
        <v>95.86</v>
      </c>
      <c r="R576">
        <v>26.23</v>
      </c>
      <c r="S576">
        <v>20.87</v>
      </c>
      <c r="T576">
        <v>7.45</v>
      </c>
      <c r="U576">
        <v>3.48</v>
      </c>
      <c r="V576">
        <v>4.12</v>
      </c>
      <c r="W576">
        <v>4.3</v>
      </c>
      <c r="X576">
        <v>14.76</v>
      </c>
      <c r="Y576">
        <v>3.16</v>
      </c>
      <c r="Z576">
        <v>9.89</v>
      </c>
      <c r="AA576">
        <v>5.74</v>
      </c>
      <c r="AB576">
        <v>7.3</v>
      </c>
      <c r="AC576">
        <v>7.84</v>
      </c>
      <c r="AG576" s="8">
        <v>43252</v>
      </c>
      <c r="AH576">
        <v>-1</v>
      </c>
      <c r="AI576">
        <v>-0.2</v>
      </c>
      <c r="AJ576">
        <v>1.8</v>
      </c>
      <c r="AK576">
        <v>0.9</v>
      </c>
      <c r="AL576">
        <v>0</v>
      </c>
      <c r="AM576">
        <v>5.97</v>
      </c>
      <c r="AN576">
        <v>7.32</v>
      </c>
      <c r="AO576">
        <v>36.39</v>
      </c>
      <c r="AP576">
        <v>12.9</v>
      </c>
      <c r="AQ576">
        <v>37.410000000000004</v>
      </c>
      <c r="AT576" s="8">
        <v>43252</v>
      </c>
      <c r="AU576" s="2">
        <v>0.7</v>
      </c>
      <c r="AV576">
        <v>0</v>
      </c>
      <c r="AW576">
        <v>1.1000000000000001</v>
      </c>
      <c r="AX576">
        <v>0.3</v>
      </c>
      <c r="AY576" s="2">
        <v>-0.1</v>
      </c>
      <c r="AZ576">
        <v>-0.2</v>
      </c>
      <c r="BA576">
        <v>-0.1</v>
      </c>
      <c r="BB576">
        <v>-0.1</v>
      </c>
      <c r="BD576" s="3">
        <f t="shared" si="55"/>
        <v>0.7</v>
      </c>
      <c r="BE576" s="7">
        <f t="shared" si="51"/>
        <v>0.10492000000000001</v>
      </c>
      <c r="BF576" s="7">
        <f t="shared" si="52"/>
        <v>0.54020000000000001</v>
      </c>
      <c r="BG576" s="7">
        <f t="shared" si="53"/>
        <v>5.4879999999999929E-2</v>
      </c>
      <c r="BH576" s="7">
        <f t="shared" si="56"/>
        <v>0.58068000000000008</v>
      </c>
      <c r="BI576" s="7">
        <f t="shared" si="54"/>
        <v>0.11610000000000001</v>
      </c>
      <c r="BO576" s="8">
        <v>43252</v>
      </c>
      <c r="BP576">
        <v>0.2</v>
      </c>
      <c r="BQ576">
        <v>6.4</v>
      </c>
    </row>
    <row r="577" spans="3:69" x14ac:dyDescent="0.3">
      <c r="C577" s="8">
        <v>43282</v>
      </c>
      <c r="D577">
        <v>0.9</v>
      </c>
      <c r="E577">
        <v>0.8</v>
      </c>
      <c r="F577">
        <v>1.4</v>
      </c>
      <c r="G577">
        <v>-0.1</v>
      </c>
      <c r="H577">
        <v>3.1</v>
      </c>
      <c r="I577">
        <v>-1.1000000000000001</v>
      </c>
      <c r="J577">
        <v>0.3</v>
      </c>
      <c r="K577">
        <v>2</v>
      </c>
      <c r="L577">
        <v>1.5</v>
      </c>
      <c r="M577">
        <v>0.5</v>
      </c>
      <c r="N577">
        <v>0.6</v>
      </c>
      <c r="O577">
        <v>0.3</v>
      </c>
      <c r="P577">
        <v>100</v>
      </c>
      <c r="Q577">
        <v>95.86</v>
      </c>
      <c r="R577">
        <v>26.23</v>
      </c>
      <c r="S577">
        <v>20.87</v>
      </c>
      <c r="T577">
        <v>7.45</v>
      </c>
      <c r="U577">
        <v>3.48</v>
      </c>
      <c r="V577">
        <v>4.12</v>
      </c>
      <c r="W577">
        <v>4.3</v>
      </c>
      <c r="X577">
        <v>14.76</v>
      </c>
      <c r="Y577">
        <v>3.16</v>
      </c>
      <c r="Z577">
        <v>9.89</v>
      </c>
      <c r="AA577">
        <v>5.74</v>
      </c>
      <c r="AB577">
        <v>7.3</v>
      </c>
      <c r="AC577">
        <v>7.84</v>
      </c>
      <c r="AG577" s="8">
        <v>43282</v>
      </c>
      <c r="AH577">
        <v>-0.7</v>
      </c>
      <c r="AI577">
        <v>0.1</v>
      </c>
      <c r="AJ577">
        <v>2.4</v>
      </c>
      <c r="AK577">
        <v>0.9</v>
      </c>
      <c r="AL577">
        <v>-0.1</v>
      </c>
      <c r="AM577">
        <v>5.97</v>
      </c>
      <c r="AN577">
        <v>7.32</v>
      </c>
      <c r="AO577">
        <v>36.39</v>
      </c>
      <c r="AP577">
        <v>12.9</v>
      </c>
      <c r="AQ577">
        <v>37.410000000000004</v>
      </c>
      <c r="AT577" s="8">
        <v>43282</v>
      </c>
      <c r="AU577" s="2">
        <v>0.9</v>
      </c>
      <c r="AV577">
        <v>0</v>
      </c>
      <c r="AW577">
        <v>1.7</v>
      </c>
      <c r="AX577">
        <v>0.2</v>
      </c>
      <c r="AY577" s="2">
        <v>0.1</v>
      </c>
      <c r="AZ577">
        <v>-0.1</v>
      </c>
      <c r="BA577">
        <v>0.1</v>
      </c>
      <c r="BB577">
        <v>0.1</v>
      </c>
      <c r="BD577" s="3">
        <f t="shared" si="55"/>
        <v>0.9</v>
      </c>
      <c r="BE577" s="7">
        <f t="shared" si="51"/>
        <v>0.36721999999999999</v>
      </c>
      <c r="BF577" s="7">
        <f t="shared" si="52"/>
        <v>0.54020000000000001</v>
      </c>
      <c r="BG577" s="7">
        <f t="shared" si="53"/>
        <v>-7.4199999999999822E-3</v>
      </c>
      <c r="BH577" s="7">
        <f t="shared" si="56"/>
        <v>0.83888999999999991</v>
      </c>
      <c r="BI577" s="7">
        <f t="shared" si="54"/>
        <v>7.869000000000001E-2</v>
      </c>
      <c r="BO577" s="8">
        <v>43282</v>
      </c>
      <c r="BP577">
        <v>-0.2</v>
      </c>
      <c r="BQ577">
        <v>6</v>
      </c>
    </row>
    <row r="578" spans="3:69" x14ac:dyDescent="0.3">
      <c r="C578" s="8">
        <v>43313</v>
      </c>
      <c r="D578">
        <v>1.3</v>
      </c>
      <c r="E578">
        <v>0.9</v>
      </c>
      <c r="F578">
        <v>2.1</v>
      </c>
      <c r="G578">
        <v>-0.1</v>
      </c>
      <c r="H578">
        <v>3.4</v>
      </c>
      <c r="I578">
        <v>-1.1000000000000001</v>
      </c>
      <c r="J578">
        <v>-0.1</v>
      </c>
      <c r="K578">
        <v>1.1000000000000001</v>
      </c>
      <c r="L578">
        <v>2</v>
      </c>
      <c r="M578">
        <v>0.5</v>
      </c>
      <c r="N578">
        <v>1.6</v>
      </c>
      <c r="O578">
        <v>0</v>
      </c>
      <c r="P578">
        <v>100</v>
      </c>
      <c r="Q578">
        <v>95.86</v>
      </c>
      <c r="R578">
        <v>26.23</v>
      </c>
      <c r="S578">
        <v>20.87</v>
      </c>
      <c r="T578">
        <v>7.45</v>
      </c>
      <c r="U578">
        <v>3.48</v>
      </c>
      <c r="V578">
        <v>4.12</v>
      </c>
      <c r="W578">
        <v>4.3</v>
      </c>
      <c r="X578">
        <v>14.76</v>
      </c>
      <c r="Y578">
        <v>3.16</v>
      </c>
      <c r="Z578">
        <v>9.89</v>
      </c>
      <c r="AA578">
        <v>5.74</v>
      </c>
      <c r="AB578">
        <v>7.4</v>
      </c>
      <c r="AC578">
        <v>7.84</v>
      </c>
      <c r="AG578" s="8">
        <v>43313</v>
      </c>
      <c r="AH578">
        <v>-0.8</v>
      </c>
      <c r="AI578">
        <v>-0.1</v>
      </c>
      <c r="AJ578">
        <v>3</v>
      </c>
      <c r="AK578">
        <v>0.6</v>
      </c>
      <c r="AL578">
        <v>0.4</v>
      </c>
      <c r="AM578">
        <v>5.97</v>
      </c>
      <c r="AN578">
        <v>7.32</v>
      </c>
      <c r="AO578">
        <v>36.39</v>
      </c>
      <c r="AP578">
        <v>12.9</v>
      </c>
      <c r="AQ578">
        <v>37.410000000000004</v>
      </c>
      <c r="AT578" s="8">
        <v>43313</v>
      </c>
      <c r="AU578" s="2">
        <v>1.3</v>
      </c>
      <c r="AV578">
        <v>0.2</v>
      </c>
      <c r="AW578">
        <v>2.1</v>
      </c>
      <c r="AX578">
        <v>0.5</v>
      </c>
      <c r="AY578" s="2">
        <v>0.5</v>
      </c>
      <c r="AZ578">
        <v>0.4</v>
      </c>
      <c r="BA578">
        <v>0.5</v>
      </c>
      <c r="BB578">
        <v>0.6</v>
      </c>
      <c r="BD578" s="3">
        <f t="shared" si="55"/>
        <v>1.3</v>
      </c>
      <c r="BE578" s="7">
        <f t="shared" si="51"/>
        <v>0.55083000000000004</v>
      </c>
      <c r="BF578" s="7">
        <f t="shared" si="52"/>
        <v>0.54760000000000009</v>
      </c>
      <c r="BG578" s="7">
        <f t="shared" si="53"/>
        <v>0.20156999999999992</v>
      </c>
      <c r="BH578" s="7">
        <f t="shared" si="56"/>
        <v>1.0366200000000001</v>
      </c>
      <c r="BI578" s="7">
        <f t="shared" si="54"/>
        <v>0.22704000000000002</v>
      </c>
      <c r="BO578" s="8">
        <v>43313</v>
      </c>
      <c r="BP578">
        <v>-0.2</v>
      </c>
      <c r="BQ578">
        <v>5.6</v>
      </c>
    </row>
    <row r="579" spans="3:69" x14ac:dyDescent="0.3">
      <c r="C579" s="8">
        <v>43344</v>
      </c>
      <c r="D579">
        <v>1.2</v>
      </c>
      <c r="E579">
        <v>1</v>
      </c>
      <c r="F579">
        <v>1.8</v>
      </c>
      <c r="G579">
        <v>-0.1</v>
      </c>
      <c r="H579">
        <v>3.7</v>
      </c>
      <c r="I579">
        <v>-1</v>
      </c>
      <c r="J579">
        <v>0.1</v>
      </c>
      <c r="K579">
        <v>1</v>
      </c>
      <c r="L579">
        <v>2.1</v>
      </c>
      <c r="M579">
        <v>0.5</v>
      </c>
      <c r="N579">
        <v>1</v>
      </c>
      <c r="O579">
        <v>0.2</v>
      </c>
      <c r="P579">
        <v>100</v>
      </c>
      <c r="Q579">
        <v>95.86</v>
      </c>
      <c r="R579">
        <v>26.23</v>
      </c>
      <c r="S579">
        <v>20.87</v>
      </c>
      <c r="T579">
        <v>7.45</v>
      </c>
      <c r="U579">
        <v>3.48</v>
      </c>
      <c r="V579">
        <v>4.12</v>
      </c>
      <c r="W579">
        <v>4.3</v>
      </c>
      <c r="X579">
        <v>14.76</v>
      </c>
      <c r="Y579">
        <v>3.16</v>
      </c>
      <c r="Z579">
        <v>9.89</v>
      </c>
      <c r="AA579">
        <v>5.74</v>
      </c>
      <c r="AB579">
        <v>8.1</v>
      </c>
      <c r="AC579">
        <v>7.84</v>
      </c>
      <c r="AG579" s="8">
        <v>43344</v>
      </c>
      <c r="AH579">
        <v>-0.3</v>
      </c>
      <c r="AI579">
        <v>0.1</v>
      </c>
      <c r="AJ579">
        <v>2.9</v>
      </c>
      <c r="AK579">
        <v>0.5</v>
      </c>
      <c r="AL579">
        <v>0.1</v>
      </c>
      <c r="AM579">
        <v>5.97</v>
      </c>
      <c r="AN579">
        <v>7.32</v>
      </c>
      <c r="AO579">
        <v>36.39</v>
      </c>
      <c r="AP579">
        <v>12.9</v>
      </c>
      <c r="AQ579">
        <v>37.410000000000004</v>
      </c>
      <c r="AT579" s="8">
        <v>43344</v>
      </c>
      <c r="AU579" s="2">
        <v>1.2</v>
      </c>
      <c r="AV579">
        <v>0.1</v>
      </c>
      <c r="AW579">
        <v>2.1</v>
      </c>
      <c r="AX579">
        <v>0.2</v>
      </c>
      <c r="AY579" s="2">
        <v>0.1</v>
      </c>
      <c r="AZ579">
        <v>-0.1</v>
      </c>
      <c r="BA579">
        <v>0.8</v>
      </c>
      <c r="BB579">
        <v>-0.6</v>
      </c>
      <c r="BD579" s="3">
        <f t="shared" si="55"/>
        <v>1.2</v>
      </c>
      <c r="BE579" s="7">
        <f t="shared" si="51"/>
        <v>0.47214</v>
      </c>
      <c r="BF579" s="7">
        <f t="shared" si="52"/>
        <v>0.59939999999999993</v>
      </c>
      <c r="BG579" s="7">
        <f t="shared" si="53"/>
        <v>0.12846000000000002</v>
      </c>
      <c r="BH579" s="7">
        <f t="shared" si="56"/>
        <v>1.0447199999999999</v>
      </c>
      <c r="BI579" s="7">
        <f t="shared" si="54"/>
        <v>0.10191</v>
      </c>
      <c r="BO579" s="8">
        <v>43344</v>
      </c>
      <c r="BP579">
        <v>-0.1</v>
      </c>
      <c r="BQ579">
        <v>4.8</v>
      </c>
    </row>
    <row r="580" spans="3:69" x14ac:dyDescent="0.3">
      <c r="C580" s="8">
        <v>43374</v>
      </c>
      <c r="D580">
        <v>1.4</v>
      </c>
      <c r="E580">
        <v>1</v>
      </c>
      <c r="F580">
        <v>2.4</v>
      </c>
      <c r="G580">
        <v>-0.2</v>
      </c>
      <c r="H580">
        <v>4.4000000000000004</v>
      </c>
      <c r="I580">
        <v>-1</v>
      </c>
      <c r="J580">
        <v>0.1</v>
      </c>
      <c r="K580">
        <v>1.1000000000000001</v>
      </c>
      <c r="L580">
        <v>1.9</v>
      </c>
      <c r="M580">
        <v>0.5</v>
      </c>
      <c r="N580">
        <v>1.4</v>
      </c>
      <c r="O580">
        <v>0.8</v>
      </c>
      <c r="P580">
        <v>100</v>
      </c>
      <c r="Q580">
        <v>95.86</v>
      </c>
      <c r="R580">
        <v>26.23</v>
      </c>
      <c r="S580">
        <v>20.87</v>
      </c>
      <c r="T580">
        <v>7.45</v>
      </c>
      <c r="U580">
        <v>3.48</v>
      </c>
      <c r="V580">
        <v>4.12</v>
      </c>
      <c r="W580">
        <v>4.3</v>
      </c>
      <c r="X580">
        <v>14.76</v>
      </c>
      <c r="Y580">
        <v>3.16</v>
      </c>
      <c r="Z580">
        <v>9.89</v>
      </c>
      <c r="AA580">
        <v>5.74</v>
      </c>
      <c r="AB580">
        <v>8.9</v>
      </c>
      <c r="AC580">
        <v>7.84</v>
      </c>
      <c r="AG580" s="8">
        <v>43374</v>
      </c>
      <c r="AH580">
        <v>-0.9</v>
      </c>
      <c r="AI580">
        <v>0.5</v>
      </c>
      <c r="AJ580">
        <v>3.6</v>
      </c>
      <c r="AK580">
        <v>0.5</v>
      </c>
      <c r="AL580">
        <v>0.2</v>
      </c>
      <c r="AM580">
        <v>5.97</v>
      </c>
      <c r="AN580">
        <v>7.32</v>
      </c>
      <c r="AO580">
        <v>36.39</v>
      </c>
      <c r="AP580">
        <v>12.9</v>
      </c>
      <c r="AQ580">
        <v>37.410000000000004</v>
      </c>
      <c r="AT580" s="8">
        <v>43374</v>
      </c>
      <c r="AU580" s="2">
        <v>1.4</v>
      </c>
      <c r="AV580">
        <v>0.2</v>
      </c>
      <c r="AW580">
        <v>2.6</v>
      </c>
      <c r="AX580">
        <v>0.2</v>
      </c>
      <c r="AY580" s="2">
        <v>0.3</v>
      </c>
      <c r="AZ580">
        <v>0.3</v>
      </c>
      <c r="BA580">
        <v>0.5</v>
      </c>
      <c r="BB580">
        <v>0.2</v>
      </c>
      <c r="BD580" s="3">
        <f t="shared" si="55"/>
        <v>1.4</v>
      </c>
      <c r="BE580" s="7">
        <f t="shared" si="51"/>
        <v>0.62951999999999997</v>
      </c>
      <c r="BF580" s="7">
        <f t="shared" si="52"/>
        <v>0.65859999999999996</v>
      </c>
      <c r="BG580" s="7">
        <f t="shared" si="53"/>
        <v>0.11187999999999998</v>
      </c>
      <c r="BH580" s="7">
        <f t="shared" si="56"/>
        <v>1.2929100000000002</v>
      </c>
      <c r="BI580" s="7">
        <f t="shared" si="54"/>
        <v>0.13932000000000003</v>
      </c>
      <c r="BO580" s="8">
        <v>43374</v>
      </c>
      <c r="BP580">
        <v>0.1</v>
      </c>
      <c r="BQ580">
        <v>2.7</v>
      </c>
    </row>
    <row r="581" spans="3:69" x14ac:dyDescent="0.3">
      <c r="C581" s="8">
        <v>43405</v>
      </c>
      <c r="D581">
        <v>0.8</v>
      </c>
      <c r="E581">
        <v>0.9</v>
      </c>
      <c r="F581">
        <v>0.5</v>
      </c>
      <c r="G581">
        <v>-0.1</v>
      </c>
      <c r="H581">
        <v>5</v>
      </c>
      <c r="I581">
        <v>-0.7</v>
      </c>
      <c r="J581">
        <v>0.1</v>
      </c>
      <c r="K581">
        <v>1.2</v>
      </c>
      <c r="L581">
        <v>1.2</v>
      </c>
      <c r="M581">
        <v>0.5</v>
      </c>
      <c r="N581">
        <v>1</v>
      </c>
      <c r="O581">
        <v>0.9</v>
      </c>
      <c r="P581">
        <v>100</v>
      </c>
      <c r="Q581">
        <v>95.86</v>
      </c>
      <c r="R581">
        <v>26.23</v>
      </c>
      <c r="S581">
        <v>20.87</v>
      </c>
      <c r="T581">
        <v>7.45</v>
      </c>
      <c r="U581">
        <v>3.48</v>
      </c>
      <c r="V581">
        <v>4.12</v>
      </c>
      <c r="W581">
        <v>4.3</v>
      </c>
      <c r="X581">
        <v>14.76</v>
      </c>
      <c r="Y581">
        <v>3.16</v>
      </c>
      <c r="Z581">
        <v>9.89</v>
      </c>
      <c r="AA581">
        <v>5.74</v>
      </c>
      <c r="AB581">
        <v>8.1</v>
      </c>
      <c r="AC581">
        <v>7.84</v>
      </c>
      <c r="AG581" s="8">
        <v>43405</v>
      </c>
      <c r="AH581">
        <v>-0.7</v>
      </c>
      <c r="AI581">
        <v>0.2</v>
      </c>
      <c r="AJ581">
        <v>2</v>
      </c>
      <c r="AK581">
        <v>0.5</v>
      </c>
      <c r="AL581">
        <v>0.2</v>
      </c>
      <c r="AM581">
        <v>5.97</v>
      </c>
      <c r="AN581">
        <v>7.32</v>
      </c>
      <c r="AO581">
        <v>36.39</v>
      </c>
      <c r="AP581">
        <v>12.9</v>
      </c>
      <c r="AQ581">
        <v>37.410000000000004</v>
      </c>
      <c r="AT581" s="8">
        <v>43405</v>
      </c>
      <c r="AU581" s="2">
        <v>0.8</v>
      </c>
      <c r="AV581">
        <v>0.1</v>
      </c>
      <c r="AW581">
        <v>1.4</v>
      </c>
      <c r="AX581">
        <v>0.3</v>
      </c>
      <c r="AY581" s="2">
        <v>-0.3</v>
      </c>
      <c r="AZ581">
        <v>-0.1</v>
      </c>
      <c r="BA581">
        <v>-0.5</v>
      </c>
      <c r="BB581">
        <v>0</v>
      </c>
      <c r="BD581" s="3">
        <f t="shared" si="55"/>
        <v>0.8</v>
      </c>
      <c r="BE581" s="7">
        <f t="shared" si="51"/>
        <v>0.13114999999999999</v>
      </c>
      <c r="BF581" s="7">
        <f t="shared" si="52"/>
        <v>0.59939999999999993</v>
      </c>
      <c r="BG581" s="7">
        <f t="shared" si="53"/>
        <v>6.9450000000000123E-2</v>
      </c>
      <c r="BH581" s="7">
        <f t="shared" si="56"/>
        <v>0.70065</v>
      </c>
      <c r="BI581" s="7">
        <f t="shared" si="54"/>
        <v>0.13932000000000003</v>
      </c>
      <c r="BO581" s="8">
        <v>43405</v>
      </c>
      <c r="BP581">
        <v>0.3</v>
      </c>
      <c r="BQ581">
        <v>1.3</v>
      </c>
    </row>
    <row r="582" spans="3:69" x14ac:dyDescent="0.3">
      <c r="C582" s="8">
        <v>43435</v>
      </c>
      <c r="D582">
        <v>0.3</v>
      </c>
      <c r="E582">
        <v>0.7</v>
      </c>
      <c r="F582">
        <v>-1.1000000000000001</v>
      </c>
      <c r="G582">
        <v>-0.1</v>
      </c>
      <c r="H582">
        <v>5</v>
      </c>
      <c r="I582">
        <v>0.1</v>
      </c>
      <c r="J582">
        <v>0.1</v>
      </c>
      <c r="K582">
        <v>1.3</v>
      </c>
      <c r="L582">
        <v>-0.1</v>
      </c>
      <c r="M582">
        <v>0.5</v>
      </c>
      <c r="N582">
        <v>0.9</v>
      </c>
      <c r="O582">
        <v>0.8</v>
      </c>
      <c r="P582">
        <v>100</v>
      </c>
      <c r="Q582">
        <v>95.86</v>
      </c>
      <c r="R582">
        <v>26.23</v>
      </c>
      <c r="S582">
        <v>20.87</v>
      </c>
      <c r="T582">
        <v>7.45</v>
      </c>
      <c r="U582">
        <v>3.48</v>
      </c>
      <c r="V582">
        <v>4.12</v>
      </c>
      <c r="W582">
        <v>4.3</v>
      </c>
      <c r="X582">
        <v>14.76</v>
      </c>
      <c r="Y582">
        <v>3.16</v>
      </c>
      <c r="Z582">
        <v>9.89</v>
      </c>
      <c r="AA582">
        <v>5.74</v>
      </c>
      <c r="AB582">
        <v>6</v>
      </c>
      <c r="AC582">
        <v>7.84</v>
      </c>
      <c r="AG582" s="8">
        <v>43435</v>
      </c>
      <c r="AH582">
        <v>-0.2</v>
      </c>
      <c r="AI582">
        <v>-0.3</v>
      </c>
      <c r="AJ582">
        <v>0.4</v>
      </c>
      <c r="AK582">
        <v>0.5</v>
      </c>
      <c r="AL582">
        <v>0.2</v>
      </c>
      <c r="AM582">
        <v>5.97</v>
      </c>
      <c r="AN582">
        <v>7.32</v>
      </c>
      <c r="AO582">
        <v>36.39</v>
      </c>
      <c r="AP582">
        <v>12.9</v>
      </c>
      <c r="AQ582">
        <v>37.410000000000004</v>
      </c>
      <c r="AT582" s="8">
        <v>43435</v>
      </c>
      <c r="AU582" s="2">
        <v>0.3</v>
      </c>
      <c r="AV582">
        <v>0.1</v>
      </c>
      <c r="AW582">
        <v>0.2</v>
      </c>
      <c r="AX582">
        <v>0.3</v>
      </c>
      <c r="AY582" s="2">
        <v>-0.3</v>
      </c>
      <c r="AZ582">
        <v>-0.1</v>
      </c>
      <c r="BA582">
        <v>-0.6</v>
      </c>
      <c r="BB582">
        <v>0</v>
      </c>
      <c r="BD582" s="3">
        <f t="shared" si="55"/>
        <v>0.3</v>
      </c>
      <c r="BE582" s="7">
        <f t="shared" ref="BE582:BE645" si="57" xml:space="preserve"> F582*R582/100</f>
        <v>-0.28853000000000001</v>
      </c>
      <c r="BF582" s="7">
        <f t="shared" ref="BF582:BF645" si="58" xml:space="preserve"> AB582*7.4/100</f>
        <v>0.44400000000000006</v>
      </c>
      <c r="BG582" s="7">
        <f t="shared" ref="BG582:BG645" si="59" xml:space="preserve"> AU582-BE582-BF582</f>
        <v>0.14452999999999994</v>
      </c>
      <c r="BH582" s="7">
        <f t="shared" si="56"/>
        <v>0.11166000000000001</v>
      </c>
      <c r="BI582" s="7">
        <f t="shared" ref="BI582:BI645" si="60" xml:space="preserve"> (AK582*AP582+AL582*AQ582)/100</f>
        <v>0.13932000000000003</v>
      </c>
      <c r="BO582" s="8">
        <v>43435</v>
      </c>
      <c r="BP582">
        <v>0</v>
      </c>
      <c r="BQ582">
        <v>0.8</v>
      </c>
    </row>
    <row r="583" spans="3:69" x14ac:dyDescent="0.3">
      <c r="C583" s="8">
        <v>43466</v>
      </c>
      <c r="D583">
        <v>0.2</v>
      </c>
      <c r="E583">
        <v>0.8</v>
      </c>
      <c r="F583">
        <v>-1.5</v>
      </c>
      <c r="G583">
        <v>-0.1</v>
      </c>
      <c r="H583">
        <v>5.2</v>
      </c>
      <c r="I583">
        <v>-0.1</v>
      </c>
      <c r="J583">
        <v>0.2</v>
      </c>
      <c r="K583">
        <v>1.3</v>
      </c>
      <c r="L583">
        <v>-0.2</v>
      </c>
      <c r="M583">
        <v>0.5</v>
      </c>
      <c r="N583">
        <v>1.5</v>
      </c>
      <c r="O583">
        <v>0.9</v>
      </c>
      <c r="P583">
        <v>100</v>
      </c>
      <c r="Q583">
        <v>95.86</v>
      </c>
      <c r="R583">
        <v>26.23</v>
      </c>
      <c r="S583">
        <v>20.87</v>
      </c>
      <c r="T583">
        <v>7.45</v>
      </c>
      <c r="U583">
        <v>3.48</v>
      </c>
      <c r="V583">
        <v>4.12</v>
      </c>
      <c r="W583">
        <v>4.3</v>
      </c>
      <c r="X583">
        <v>14.76</v>
      </c>
      <c r="Y583">
        <v>3.16</v>
      </c>
      <c r="Z583">
        <v>9.89</v>
      </c>
      <c r="AA583">
        <v>5.74</v>
      </c>
      <c r="AB583">
        <v>4.9000000000000004</v>
      </c>
      <c r="AC583">
        <v>7.84</v>
      </c>
      <c r="AG583" s="8">
        <v>43466</v>
      </c>
      <c r="AH583">
        <v>-0.4</v>
      </c>
      <c r="AI583">
        <v>-0.3</v>
      </c>
      <c r="AJ583">
        <v>-0.1</v>
      </c>
      <c r="AK583">
        <v>0.9</v>
      </c>
      <c r="AL583">
        <v>0.4</v>
      </c>
      <c r="AM583">
        <v>5.97</v>
      </c>
      <c r="AN583">
        <v>7.32</v>
      </c>
      <c r="AO583">
        <v>36.39</v>
      </c>
      <c r="AP583">
        <v>12.9</v>
      </c>
      <c r="AQ583">
        <v>37.410000000000004</v>
      </c>
      <c r="AT583" s="8">
        <v>43466</v>
      </c>
      <c r="AU583" s="2">
        <v>0.2</v>
      </c>
      <c r="AV583">
        <v>0.3</v>
      </c>
      <c r="AW583">
        <v>-0.1</v>
      </c>
      <c r="AX583">
        <v>0.5</v>
      </c>
      <c r="AY583" s="2">
        <v>0.1</v>
      </c>
      <c r="AZ583">
        <v>-0.2</v>
      </c>
      <c r="BA583">
        <v>0.2</v>
      </c>
      <c r="BB583">
        <v>-0.1</v>
      </c>
      <c r="BD583" s="3">
        <f t="shared" si="55"/>
        <v>0.2</v>
      </c>
      <c r="BE583" s="7">
        <f t="shared" si="57"/>
        <v>-0.39344999999999997</v>
      </c>
      <c r="BF583" s="7">
        <f t="shared" si="58"/>
        <v>0.36260000000000003</v>
      </c>
      <c r="BG583" s="7">
        <f t="shared" si="59"/>
        <v>0.23085</v>
      </c>
      <c r="BH583" s="7">
        <f t="shared" si="56"/>
        <v>-8.2229999999999984E-2</v>
      </c>
      <c r="BI583" s="7">
        <f t="shared" si="60"/>
        <v>0.26574000000000003</v>
      </c>
      <c r="BO583" s="8">
        <v>43466</v>
      </c>
      <c r="BP583">
        <v>-0.2</v>
      </c>
      <c r="BQ583">
        <v>0.5</v>
      </c>
    </row>
    <row r="584" spans="3:69" x14ac:dyDescent="0.3">
      <c r="C584" s="8">
        <v>43497</v>
      </c>
      <c r="D584">
        <v>0.2</v>
      </c>
      <c r="E584">
        <v>0.7</v>
      </c>
      <c r="F584">
        <v>-1.4</v>
      </c>
      <c r="G584">
        <v>0</v>
      </c>
      <c r="H584">
        <v>5.3</v>
      </c>
      <c r="I584">
        <v>0.8</v>
      </c>
      <c r="J584">
        <v>0</v>
      </c>
      <c r="K584">
        <v>1.2</v>
      </c>
      <c r="L584">
        <v>-0.6</v>
      </c>
      <c r="M584">
        <v>0.4</v>
      </c>
      <c r="N584">
        <v>1.4</v>
      </c>
      <c r="O584">
        <v>0.9</v>
      </c>
      <c r="P584">
        <v>100</v>
      </c>
      <c r="Q584">
        <v>95.86</v>
      </c>
      <c r="R584">
        <v>26.23</v>
      </c>
      <c r="S584">
        <v>20.87</v>
      </c>
      <c r="T584">
        <v>7.45</v>
      </c>
      <c r="U584">
        <v>3.48</v>
      </c>
      <c r="V584">
        <v>4.12</v>
      </c>
      <c r="W584">
        <v>4.3</v>
      </c>
      <c r="X584">
        <v>14.76</v>
      </c>
      <c r="Y584">
        <v>3.16</v>
      </c>
      <c r="Z584">
        <v>9.89</v>
      </c>
      <c r="AA584">
        <v>5.74</v>
      </c>
      <c r="AB584">
        <v>4.5</v>
      </c>
      <c r="AC584">
        <v>7.84</v>
      </c>
      <c r="AG584" s="8">
        <v>43497</v>
      </c>
      <c r="AH584">
        <v>0.4</v>
      </c>
      <c r="AI584">
        <v>-0.2</v>
      </c>
      <c r="AJ584">
        <v>-0.1</v>
      </c>
      <c r="AK584">
        <v>0.9</v>
      </c>
      <c r="AL584">
        <v>0.3</v>
      </c>
      <c r="AM584">
        <v>5.97</v>
      </c>
      <c r="AN584">
        <v>7.32</v>
      </c>
      <c r="AO584">
        <v>36.39</v>
      </c>
      <c r="AP584">
        <v>12.9</v>
      </c>
      <c r="AQ584">
        <v>37.410000000000004</v>
      </c>
      <c r="AT584" s="8">
        <v>43497</v>
      </c>
      <c r="AU584" s="2">
        <v>0.2</v>
      </c>
      <c r="AV584">
        <v>0.3</v>
      </c>
      <c r="AW584">
        <v>-0.1</v>
      </c>
      <c r="AX584">
        <v>0.4</v>
      </c>
      <c r="AY584" s="2">
        <v>0</v>
      </c>
      <c r="AZ584">
        <v>0.1</v>
      </c>
      <c r="BA584">
        <v>-0.1</v>
      </c>
      <c r="BB584">
        <v>0.1</v>
      </c>
      <c r="BD584" s="3">
        <f t="shared" si="55"/>
        <v>0.2</v>
      </c>
      <c r="BE584" s="7">
        <f t="shared" si="57"/>
        <v>-0.36721999999999999</v>
      </c>
      <c r="BF584" s="7">
        <f t="shared" si="58"/>
        <v>0.33300000000000002</v>
      </c>
      <c r="BG584" s="7">
        <f t="shared" si="59"/>
        <v>0.23422000000000004</v>
      </c>
      <c r="BH584" s="7">
        <f t="shared" si="56"/>
        <v>-2.7150000000000007E-2</v>
      </c>
      <c r="BI584" s="7">
        <f t="shared" si="60"/>
        <v>0.22833000000000003</v>
      </c>
      <c r="BO584" s="8">
        <v>43497</v>
      </c>
      <c r="BP584">
        <v>0</v>
      </c>
      <c r="BQ584">
        <v>0.1</v>
      </c>
    </row>
    <row r="585" spans="3:69" x14ac:dyDescent="0.3">
      <c r="C585" s="8">
        <v>43525</v>
      </c>
      <c r="D585">
        <v>0.5</v>
      </c>
      <c r="E585">
        <v>0.8</v>
      </c>
      <c r="F585">
        <v>-0.3</v>
      </c>
      <c r="G585">
        <v>0</v>
      </c>
      <c r="H585">
        <v>5.0999999999999996</v>
      </c>
      <c r="I585">
        <v>1.5</v>
      </c>
      <c r="J585">
        <v>0.1</v>
      </c>
      <c r="K585">
        <v>1.3</v>
      </c>
      <c r="L585">
        <v>-0.3</v>
      </c>
      <c r="M585">
        <v>0.5</v>
      </c>
      <c r="N585">
        <v>0.9</v>
      </c>
      <c r="O585">
        <v>1</v>
      </c>
      <c r="P585">
        <v>100</v>
      </c>
      <c r="Q585">
        <v>95.86</v>
      </c>
      <c r="R585">
        <v>26.23</v>
      </c>
      <c r="S585">
        <v>20.87</v>
      </c>
      <c r="T585">
        <v>7.45</v>
      </c>
      <c r="U585">
        <v>3.48</v>
      </c>
      <c r="V585">
        <v>4.12</v>
      </c>
      <c r="W585">
        <v>4.3</v>
      </c>
      <c r="X585">
        <v>14.76</v>
      </c>
      <c r="Y585">
        <v>3.16</v>
      </c>
      <c r="Z585">
        <v>9.89</v>
      </c>
      <c r="AA585">
        <v>5.74</v>
      </c>
      <c r="AB585">
        <v>5.0999999999999996</v>
      </c>
      <c r="AC585">
        <v>7.84</v>
      </c>
      <c r="AG585" s="8">
        <v>43525</v>
      </c>
      <c r="AH585">
        <v>0.6</v>
      </c>
      <c r="AI585">
        <v>0</v>
      </c>
      <c r="AJ585">
        <v>0.8</v>
      </c>
      <c r="AK585">
        <v>0.9</v>
      </c>
      <c r="AL585">
        <v>0.1</v>
      </c>
      <c r="AM585">
        <v>5.97</v>
      </c>
      <c r="AN585">
        <v>7.32</v>
      </c>
      <c r="AO585">
        <v>36.39</v>
      </c>
      <c r="AP585">
        <v>12.9</v>
      </c>
      <c r="AQ585">
        <v>37.410000000000004</v>
      </c>
      <c r="AT585" s="8">
        <v>43525</v>
      </c>
      <c r="AU585" s="2">
        <v>0.5</v>
      </c>
      <c r="AV585">
        <v>0.3</v>
      </c>
      <c r="AW585">
        <v>0.7</v>
      </c>
      <c r="AX585">
        <v>0.3</v>
      </c>
      <c r="AY585" s="2">
        <v>0</v>
      </c>
      <c r="AZ585">
        <v>0.1</v>
      </c>
      <c r="BA585">
        <v>0.1</v>
      </c>
      <c r="BB585">
        <v>0</v>
      </c>
      <c r="BD585" s="3">
        <f t="shared" si="55"/>
        <v>0.5</v>
      </c>
      <c r="BE585" s="7">
        <f t="shared" si="57"/>
        <v>-7.8689999999999996E-2</v>
      </c>
      <c r="BF585" s="7">
        <f t="shared" si="58"/>
        <v>0.37740000000000001</v>
      </c>
      <c r="BG585" s="7">
        <f t="shared" si="59"/>
        <v>0.20129000000000002</v>
      </c>
      <c r="BH585" s="7">
        <f t="shared" si="56"/>
        <v>0.32694000000000001</v>
      </c>
      <c r="BI585" s="7">
        <f t="shared" si="60"/>
        <v>0.15351000000000004</v>
      </c>
      <c r="BO585" s="8">
        <v>43525</v>
      </c>
      <c r="BP585">
        <v>-0.1</v>
      </c>
      <c r="BQ585">
        <v>0</v>
      </c>
    </row>
    <row r="586" spans="3:69" x14ac:dyDescent="0.3">
      <c r="C586" s="8">
        <v>43556</v>
      </c>
      <c r="D586">
        <v>0.9</v>
      </c>
      <c r="E586">
        <v>0.9</v>
      </c>
      <c r="F586">
        <v>0.7</v>
      </c>
      <c r="G586">
        <v>0.1</v>
      </c>
      <c r="H586">
        <v>4.4000000000000004</v>
      </c>
      <c r="I586">
        <v>1.6</v>
      </c>
      <c r="J586">
        <v>0.1</v>
      </c>
      <c r="K586">
        <v>0.9</v>
      </c>
      <c r="L586">
        <v>-0.2</v>
      </c>
      <c r="M586">
        <v>0.5</v>
      </c>
      <c r="N586">
        <v>2</v>
      </c>
      <c r="O586">
        <v>1.1000000000000001</v>
      </c>
      <c r="P586">
        <v>100</v>
      </c>
      <c r="Q586">
        <v>95.86</v>
      </c>
      <c r="R586">
        <v>26.23</v>
      </c>
      <c r="S586">
        <v>20.87</v>
      </c>
      <c r="T586">
        <v>7.45</v>
      </c>
      <c r="U586">
        <v>3.48</v>
      </c>
      <c r="V586">
        <v>4.12</v>
      </c>
      <c r="W586">
        <v>4.3</v>
      </c>
      <c r="X586">
        <v>14.76</v>
      </c>
      <c r="Y586">
        <v>3.16</v>
      </c>
      <c r="Z586">
        <v>9.89</v>
      </c>
      <c r="AA586">
        <v>5.74</v>
      </c>
      <c r="AB586">
        <v>4.5999999999999996</v>
      </c>
      <c r="AC586">
        <v>7.84</v>
      </c>
      <c r="AG586" s="8">
        <v>43556</v>
      </c>
      <c r="AH586">
        <v>1</v>
      </c>
      <c r="AI586">
        <v>0</v>
      </c>
      <c r="AJ586">
        <v>1.5</v>
      </c>
      <c r="AK586">
        <v>0.7</v>
      </c>
      <c r="AL586">
        <v>0.4</v>
      </c>
      <c r="AM586">
        <v>5.97</v>
      </c>
      <c r="AN586">
        <v>7.32</v>
      </c>
      <c r="AO586">
        <v>36.39</v>
      </c>
      <c r="AP586">
        <v>12.9</v>
      </c>
      <c r="AQ586">
        <v>37.410000000000004</v>
      </c>
      <c r="AT586" s="8">
        <v>43556</v>
      </c>
      <c r="AU586" s="2">
        <v>0.9</v>
      </c>
      <c r="AV586">
        <v>0.5</v>
      </c>
      <c r="AW586">
        <v>1.2</v>
      </c>
      <c r="AX586">
        <v>0.5</v>
      </c>
      <c r="AY586" s="2">
        <v>0.3</v>
      </c>
      <c r="AZ586">
        <v>0.4</v>
      </c>
      <c r="BA586">
        <v>0.2</v>
      </c>
      <c r="BB586">
        <v>0.3</v>
      </c>
      <c r="BD586" s="3">
        <f t="shared" si="55"/>
        <v>0.9</v>
      </c>
      <c r="BE586" s="7">
        <f t="shared" si="57"/>
        <v>0.18361</v>
      </c>
      <c r="BF586" s="7">
        <f t="shared" si="58"/>
        <v>0.34039999999999998</v>
      </c>
      <c r="BG586" s="7">
        <f t="shared" si="59"/>
        <v>0.3759900000000001</v>
      </c>
      <c r="BH586" s="7">
        <f t="shared" si="56"/>
        <v>0.60555000000000003</v>
      </c>
      <c r="BI586" s="7">
        <f t="shared" si="60"/>
        <v>0.23993999999999999</v>
      </c>
      <c r="BO586" s="8">
        <v>43556</v>
      </c>
      <c r="BP586">
        <v>0</v>
      </c>
      <c r="BQ586">
        <v>-0.1</v>
      </c>
    </row>
    <row r="587" spans="3:69" x14ac:dyDescent="0.3">
      <c r="C587" s="8">
        <v>43586</v>
      </c>
      <c r="D587">
        <v>0.7</v>
      </c>
      <c r="E587">
        <v>0.8</v>
      </c>
      <c r="F587">
        <v>0.8</v>
      </c>
      <c r="G587">
        <v>0.1</v>
      </c>
      <c r="H587">
        <v>3.2</v>
      </c>
      <c r="I587">
        <v>2.6</v>
      </c>
      <c r="J587">
        <v>0</v>
      </c>
      <c r="K587">
        <v>0.7</v>
      </c>
      <c r="L587">
        <v>-0.4</v>
      </c>
      <c r="M587">
        <v>0.6</v>
      </c>
      <c r="N587">
        <v>1.3</v>
      </c>
      <c r="O587">
        <v>1</v>
      </c>
      <c r="P587">
        <v>100</v>
      </c>
      <c r="Q587">
        <v>95.86</v>
      </c>
      <c r="R587">
        <v>26.23</v>
      </c>
      <c r="S587">
        <v>20.87</v>
      </c>
      <c r="T587">
        <v>7.45</v>
      </c>
      <c r="U587">
        <v>3.48</v>
      </c>
      <c r="V587">
        <v>4.12</v>
      </c>
      <c r="W587">
        <v>4.3</v>
      </c>
      <c r="X587">
        <v>14.76</v>
      </c>
      <c r="Y587">
        <v>3.16</v>
      </c>
      <c r="Z587">
        <v>9.89</v>
      </c>
      <c r="AA587">
        <v>5.74</v>
      </c>
      <c r="AB587">
        <v>3.7</v>
      </c>
      <c r="AC587">
        <v>7.84</v>
      </c>
      <c r="AG587" s="8">
        <v>43586</v>
      </c>
      <c r="AH587">
        <v>0.6</v>
      </c>
      <c r="AI587">
        <v>-0.1</v>
      </c>
      <c r="AJ587">
        <v>1.4</v>
      </c>
      <c r="AK587">
        <v>0.7</v>
      </c>
      <c r="AL587">
        <v>0.2</v>
      </c>
      <c r="AM587">
        <v>5.97</v>
      </c>
      <c r="AN587">
        <v>7.32</v>
      </c>
      <c r="AO587">
        <v>36.39</v>
      </c>
      <c r="AP587">
        <v>12.9</v>
      </c>
      <c r="AQ587">
        <v>37.410000000000004</v>
      </c>
      <c r="AT587" s="8">
        <v>43586</v>
      </c>
      <c r="AU587" s="2">
        <v>0.7</v>
      </c>
      <c r="AV587">
        <v>0.3</v>
      </c>
      <c r="AW587">
        <v>1.1000000000000001</v>
      </c>
      <c r="AX587">
        <v>0.3</v>
      </c>
      <c r="AY587" s="2">
        <v>0</v>
      </c>
      <c r="AZ587">
        <v>-0.1</v>
      </c>
      <c r="BA587">
        <v>0.1</v>
      </c>
      <c r="BB587">
        <v>-0.1</v>
      </c>
      <c r="BD587" s="3">
        <f t="shared" si="55"/>
        <v>0.7</v>
      </c>
      <c r="BE587" s="7">
        <f t="shared" si="57"/>
        <v>0.20984000000000003</v>
      </c>
      <c r="BF587" s="7">
        <f t="shared" si="58"/>
        <v>0.27380000000000004</v>
      </c>
      <c r="BG587" s="7">
        <f t="shared" si="59"/>
        <v>0.21635999999999989</v>
      </c>
      <c r="BH587" s="7">
        <f t="shared" si="56"/>
        <v>0.53795999999999999</v>
      </c>
      <c r="BI587" s="7">
        <f t="shared" si="60"/>
        <v>0.16512000000000002</v>
      </c>
      <c r="BO587" s="8">
        <v>43586</v>
      </c>
      <c r="BP587">
        <v>0.1</v>
      </c>
      <c r="BQ587">
        <v>0</v>
      </c>
    </row>
    <row r="588" spans="3:69" x14ac:dyDescent="0.3">
      <c r="C588" s="8">
        <v>43617</v>
      </c>
      <c r="D588">
        <v>0.7</v>
      </c>
      <c r="E588">
        <v>0.6</v>
      </c>
      <c r="F588">
        <v>1.4</v>
      </c>
      <c r="G588">
        <v>0.1</v>
      </c>
      <c r="H588">
        <v>2.2000000000000002</v>
      </c>
      <c r="I588">
        <v>1.8</v>
      </c>
      <c r="J588">
        <v>0</v>
      </c>
      <c r="K588">
        <v>0.6</v>
      </c>
      <c r="L588">
        <v>-1.3</v>
      </c>
      <c r="M588">
        <v>0.6</v>
      </c>
      <c r="N588">
        <v>1.5</v>
      </c>
      <c r="O588">
        <v>0.9</v>
      </c>
      <c r="P588">
        <v>100</v>
      </c>
      <c r="Q588">
        <v>95.86</v>
      </c>
      <c r="R588">
        <v>26.23</v>
      </c>
      <c r="S588">
        <v>20.87</v>
      </c>
      <c r="T588">
        <v>7.45</v>
      </c>
      <c r="U588">
        <v>3.48</v>
      </c>
      <c r="V588">
        <v>4.12</v>
      </c>
      <c r="W588">
        <v>4.3</v>
      </c>
      <c r="X588">
        <v>14.76</v>
      </c>
      <c r="Y588">
        <v>3.16</v>
      </c>
      <c r="Z588">
        <v>9.89</v>
      </c>
      <c r="AA588">
        <v>5.74</v>
      </c>
      <c r="AB588">
        <v>1.2</v>
      </c>
      <c r="AC588">
        <v>7.84</v>
      </c>
      <c r="AG588" s="8">
        <v>43617</v>
      </c>
      <c r="AH588">
        <v>0.2</v>
      </c>
      <c r="AI588">
        <v>0</v>
      </c>
      <c r="AJ588">
        <v>1.3</v>
      </c>
      <c r="AK588">
        <v>0.8</v>
      </c>
      <c r="AL588">
        <v>0.2</v>
      </c>
      <c r="AM588">
        <v>5.97</v>
      </c>
      <c r="AN588">
        <v>7.32</v>
      </c>
      <c r="AO588">
        <v>36.39</v>
      </c>
      <c r="AP588">
        <v>12.9</v>
      </c>
      <c r="AQ588">
        <v>37.410000000000004</v>
      </c>
      <c r="AT588" s="8">
        <v>43617</v>
      </c>
      <c r="AU588" s="2">
        <v>0.7</v>
      </c>
      <c r="AV588">
        <v>0.3</v>
      </c>
      <c r="AW588">
        <v>1</v>
      </c>
      <c r="AX588">
        <v>0.4</v>
      </c>
      <c r="AY588" s="2">
        <v>-0.1</v>
      </c>
      <c r="AZ588">
        <v>-0.2</v>
      </c>
      <c r="BA588">
        <v>-0.2</v>
      </c>
      <c r="BB588">
        <v>-0.1</v>
      </c>
      <c r="BD588" s="3">
        <f t="shared" si="55"/>
        <v>0.7</v>
      </c>
      <c r="BE588" s="7">
        <f t="shared" si="57"/>
        <v>0.36721999999999999</v>
      </c>
      <c r="BF588" s="7">
        <f t="shared" si="58"/>
        <v>8.8800000000000004E-2</v>
      </c>
      <c r="BG588" s="7">
        <f t="shared" si="59"/>
        <v>0.24397999999999997</v>
      </c>
      <c r="BH588" s="7">
        <f t="shared" si="56"/>
        <v>0.48501000000000005</v>
      </c>
      <c r="BI588" s="7">
        <f t="shared" si="60"/>
        <v>0.17801999999999998</v>
      </c>
      <c r="BO588" s="8">
        <v>43617</v>
      </c>
      <c r="BP588">
        <v>0</v>
      </c>
      <c r="BQ588">
        <v>-0.2</v>
      </c>
    </row>
    <row r="589" spans="3:69" x14ac:dyDescent="0.3">
      <c r="C589" s="8">
        <v>43647</v>
      </c>
      <c r="D589">
        <v>0.5</v>
      </c>
      <c r="E589">
        <v>0.6</v>
      </c>
      <c r="F589">
        <v>0.9</v>
      </c>
      <c r="G589">
        <v>0.2</v>
      </c>
      <c r="H589">
        <v>2</v>
      </c>
      <c r="I589">
        <v>1.7</v>
      </c>
      <c r="J589">
        <v>0.4</v>
      </c>
      <c r="K589">
        <v>0.6</v>
      </c>
      <c r="L589">
        <v>-1.2</v>
      </c>
      <c r="M589">
        <v>0.7</v>
      </c>
      <c r="N589">
        <v>1.1000000000000001</v>
      </c>
      <c r="O589">
        <v>1</v>
      </c>
      <c r="P589">
        <v>100</v>
      </c>
      <c r="Q589">
        <v>95.86</v>
      </c>
      <c r="R589">
        <v>26.23</v>
      </c>
      <c r="S589">
        <v>20.87</v>
      </c>
      <c r="T589">
        <v>7.45</v>
      </c>
      <c r="U589">
        <v>3.48</v>
      </c>
      <c r="V589">
        <v>4.12</v>
      </c>
      <c r="W589">
        <v>4.3</v>
      </c>
      <c r="X589">
        <v>14.76</v>
      </c>
      <c r="Y589">
        <v>3.16</v>
      </c>
      <c r="Z589">
        <v>9.89</v>
      </c>
      <c r="AA589">
        <v>5.74</v>
      </c>
      <c r="AB589">
        <v>0.6</v>
      </c>
      <c r="AC589">
        <v>7.84</v>
      </c>
      <c r="AG589" s="8">
        <v>43647</v>
      </c>
      <c r="AH589">
        <v>1.1000000000000001</v>
      </c>
      <c r="AI589">
        <v>0.2</v>
      </c>
      <c r="AJ589">
        <v>0.8</v>
      </c>
      <c r="AK589">
        <v>0.8</v>
      </c>
      <c r="AL589">
        <v>0.1</v>
      </c>
      <c r="AM589">
        <v>5.97</v>
      </c>
      <c r="AN589">
        <v>7.32</v>
      </c>
      <c r="AO589">
        <v>36.39</v>
      </c>
      <c r="AP589">
        <v>12.9</v>
      </c>
      <c r="AQ589">
        <v>37.410000000000004</v>
      </c>
      <c r="AT589" s="8">
        <v>43647</v>
      </c>
      <c r="AU589" s="2">
        <v>0.5</v>
      </c>
      <c r="AV589">
        <v>0.4</v>
      </c>
      <c r="AW589">
        <v>0.8</v>
      </c>
      <c r="AX589">
        <v>0.3</v>
      </c>
      <c r="AY589" s="2">
        <v>-0.1</v>
      </c>
      <c r="AZ589">
        <v>0</v>
      </c>
      <c r="BA589">
        <v>-0.2</v>
      </c>
      <c r="BB589">
        <v>0</v>
      </c>
      <c r="BD589" s="3">
        <f t="shared" si="55"/>
        <v>0.5</v>
      </c>
      <c r="BE589" s="7">
        <f t="shared" si="57"/>
        <v>0.23607</v>
      </c>
      <c r="BF589" s="7">
        <f t="shared" si="58"/>
        <v>4.4400000000000002E-2</v>
      </c>
      <c r="BG589" s="7">
        <f t="shared" si="59"/>
        <v>0.21953</v>
      </c>
      <c r="BH589" s="7">
        <f t="shared" si="56"/>
        <v>0.37142999999999998</v>
      </c>
      <c r="BI589" s="7">
        <f t="shared" si="60"/>
        <v>0.14061000000000001</v>
      </c>
      <c r="BO589" s="8">
        <v>43647</v>
      </c>
      <c r="BP589">
        <v>-0.1</v>
      </c>
      <c r="BQ589">
        <v>-0.2</v>
      </c>
    </row>
    <row r="590" spans="3:69" x14ac:dyDescent="0.3">
      <c r="C590" s="8">
        <v>43678</v>
      </c>
      <c r="D590">
        <v>0.3</v>
      </c>
      <c r="E590">
        <v>0.5</v>
      </c>
      <c r="F590">
        <v>0.1</v>
      </c>
      <c r="G590">
        <v>0.2</v>
      </c>
      <c r="H590">
        <v>1.2</v>
      </c>
      <c r="I590">
        <v>2.2999999999999998</v>
      </c>
      <c r="J590">
        <v>0.6</v>
      </c>
      <c r="K590">
        <v>-0.2</v>
      </c>
      <c r="L590">
        <v>-1.2</v>
      </c>
      <c r="M590">
        <v>0.6</v>
      </c>
      <c r="N590">
        <v>1.1000000000000001</v>
      </c>
      <c r="O590">
        <v>1</v>
      </c>
      <c r="P590">
        <v>100</v>
      </c>
      <c r="Q590">
        <v>95.86</v>
      </c>
      <c r="R590">
        <v>26.23</v>
      </c>
      <c r="S590">
        <v>20.87</v>
      </c>
      <c r="T590">
        <v>7.45</v>
      </c>
      <c r="U590">
        <v>3.48</v>
      </c>
      <c r="V590">
        <v>4.12</v>
      </c>
      <c r="W590">
        <v>4.3</v>
      </c>
      <c r="X590">
        <v>14.76</v>
      </c>
      <c r="Y590">
        <v>3.16</v>
      </c>
      <c r="Z590">
        <v>9.89</v>
      </c>
      <c r="AA590">
        <v>5.74</v>
      </c>
      <c r="AB590">
        <v>-0.3</v>
      </c>
      <c r="AC590">
        <v>7.84</v>
      </c>
      <c r="AG590" s="8">
        <v>43678</v>
      </c>
      <c r="AH590">
        <v>1.5</v>
      </c>
      <c r="AI590">
        <v>0.3</v>
      </c>
      <c r="AJ590">
        <v>0.1</v>
      </c>
      <c r="AK590">
        <v>0.6</v>
      </c>
      <c r="AL590">
        <v>0.1</v>
      </c>
      <c r="AM590">
        <v>5.97</v>
      </c>
      <c r="AN590">
        <v>7.32</v>
      </c>
      <c r="AO590">
        <v>36.39</v>
      </c>
      <c r="AP590">
        <v>12.9</v>
      </c>
      <c r="AQ590">
        <v>37.410000000000004</v>
      </c>
      <c r="AT590" s="8">
        <v>43678</v>
      </c>
      <c r="AU590" s="2">
        <v>0.3</v>
      </c>
      <c r="AV590">
        <v>0.4</v>
      </c>
      <c r="AW590">
        <v>0.3</v>
      </c>
      <c r="AX590">
        <v>0.2</v>
      </c>
      <c r="AY590" s="2">
        <v>0.3</v>
      </c>
      <c r="AZ590">
        <v>0.4</v>
      </c>
      <c r="BA590">
        <v>0</v>
      </c>
      <c r="BB590">
        <v>0.6</v>
      </c>
      <c r="BD590" s="3">
        <f t="shared" si="55"/>
        <v>0.3</v>
      </c>
      <c r="BE590" s="7">
        <f t="shared" si="57"/>
        <v>2.6230000000000003E-2</v>
      </c>
      <c r="BF590" s="7">
        <f t="shared" si="58"/>
        <v>-2.2200000000000001E-2</v>
      </c>
      <c r="BG590" s="7">
        <f t="shared" si="59"/>
        <v>0.29596999999999996</v>
      </c>
      <c r="BH590" s="7">
        <f t="shared" si="56"/>
        <v>0.1479</v>
      </c>
      <c r="BI590" s="7">
        <f t="shared" si="60"/>
        <v>0.11481000000000002</v>
      </c>
      <c r="BO590" s="8">
        <v>43678</v>
      </c>
      <c r="BP590">
        <v>-0.3</v>
      </c>
      <c r="BQ590">
        <v>-0.2</v>
      </c>
    </row>
    <row r="591" spans="3:69" x14ac:dyDescent="0.3">
      <c r="C591" s="8">
        <v>43709</v>
      </c>
      <c r="D591">
        <v>0.2</v>
      </c>
      <c r="E591">
        <v>0.3</v>
      </c>
      <c r="F591">
        <v>0.5</v>
      </c>
      <c r="G591">
        <v>0.2</v>
      </c>
      <c r="H591">
        <v>0.2</v>
      </c>
      <c r="I591">
        <v>2.7</v>
      </c>
      <c r="J591">
        <v>0</v>
      </c>
      <c r="K591">
        <v>-0.2</v>
      </c>
      <c r="L591">
        <v>-1.6</v>
      </c>
      <c r="M591">
        <v>0.7</v>
      </c>
      <c r="N591">
        <v>1</v>
      </c>
      <c r="O591">
        <v>1</v>
      </c>
      <c r="P591">
        <v>100</v>
      </c>
      <c r="Q591">
        <v>95.86</v>
      </c>
      <c r="R591">
        <v>26.23</v>
      </c>
      <c r="S591">
        <v>20.87</v>
      </c>
      <c r="T591">
        <v>7.45</v>
      </c>
      <c r="U591">
        <v>3.48</v>
      </c>
      <c r="V591">
        <v>4.12</v>
      </c>
      <c r="W591">
        <v>4.3</v>
      </c>
      <c r="X591">
        <v>14.76</v>
      </c>
      <c r="Y591">
        <v>3.16</v>
      </c>
      <c r="Z591">
        <v>9.89</v>
      </c>
      <c r="AA591">
        <v>5.74</v>
      </c>
      <c r="AB591">
        <v>-1.9</v>
      </c>
      <c r="AC591">
        <v>7.84</v>
      </c>
      <c r="AG591" s="8">
        <v>43709</v>
      </c>
      <c r="AH591">
        <v>1.2</v>
      </c>
      <c r="AI591">
        <v>0</v>
      </c>
      <c r="AJ591">
        <v>0.1</v>
      </c>
      <c r="AK591">
        <v>0.6</v>
      </c>
      <c r="AL591">
        <v>0.1</v>
      </c>
      <c r="AM591">
        <v>5.97</v>
      </c>
      <c r="AN591">
        <v>7.32</v>
      </c>
      <c r="AO591">
        <v>36.39</v>
      </c>
      <c r="AP591">
        <v>12.9</v>
      </c>
      <c r="AQ591">
        <v>37.410000000000004</v>
      </c>
      <c r="AT591" s="8">
        <v>43709</v>
      </c>
      <c r="AU591" s="2">
        <v>0.2</v>
      </c>
      <c r="AV591">
        <v>0.3</v>
      </c>
      <c r="AW591">
        <v>0.2</v>
      </c>
      <c r="AX591">
        <v>0.3</v>
      </c>
      <c r="AY591" s="2">
        <v>0.1</v>
      </c>
      <c r="AZ591">
        <v>-0.1</v>
      </c>
      <c r="BA591">
        <v>0.7</v>
      </c>
      <c r="BB591">
        <v>-0.5</v>
      </c>
      <c r="BD591" s="3">
        <f t="shared" si="55"/>
        <v>0.2</v>
      </c>
      <c r="BE591" s="7">
        <f t="shared" si="57"/>
        <v>0.13114999999999999</v>
      </c>
      <c r="BF591" s="7">
        <f t="shared" si="58"/>
        <v>-0.1406</v>
      </c>
      <c r="BG591" s="7">
        <f t="shared" si="59"/>
        <v>0.20945000000000003</v>
      </c>
      <c r="BH591" s="7">
        <f t="shared" si="56"/>
        <v>0.10803000000000001</v>
      </c>
      <c r="BI591" s="7">
        <f t="shared" si="60"/>
        <v>0.11481000000000002</v>
      </c>
      <c r="BO591" s="8">
        <v>43709</v>
      </c>
      <c r="BP591">
        <v>0.6</v>
      </c>
      <c r="BQ591">
        <v>0.4</v>
      </c>
    </row>
    <row r="592" spans="3:69" x14ac:dyDescent="0.3">
      <c r="C592" s="8">
        <v>43739</v>
      </c>
      <c r="D592">
        <v>0.2</v>
      </c>
      <c r="E592">
        <v>0.4</v>
      </c>
      <c r="F592">
        <v>0.9</v>
      </c>
      <c r="G592">
        <v>0.7</v>
      </c>
      <c r="H592">
        <v>-0.8</v>
      </c>
      <c r="I592">
        <v>4.2</v>
      </c>
      <c r="J592">
        <v>1.2</v>
      </c>
      <c r="K592">
        <v>0.7</v>
      </c>
      <c r="L592">
        <v>-1</v>
      </c>
      <c r="M592">
        <v>-7.8</v>
      </c>
      <c r="N592">
        <v>2.2999999999999998</v>
      </c>
      <c r="O592">
        <v>-2.9</v>
      </c>
      <c r="P592">
        <v>100</v>
      </c>
      <c r="Q592">
        <v>95.86</v>
      </c>
      <c r="R592">
        <v>26.23</v>
      </c>
      <c r="S592">
        <v>20.87</v>
      </c>
      <c r="T592">
        <v>7.45</v>
      </c>
      <c r="U592">
        <v>3.48</v>
      </c>
      <c r="V592">
        <v>4.12</v>
      </c>
      <c r="W592">
        <v>4.3</v>
      </c>
      <c r="X592">
        <v>14.76</v>
      </c>
      <c r="Y592">
        <v>3.16</v>
      </c>
      <c r="Z592">
        <v>9.89</v>
      </c>
      <c r="AA592">
        <v>5.74</v>
      </c>
      <c r="AB592">
        <v>-2.7</v>
      </c>
      <c r="AC592">
        <v>7.84</v>
      </c>
      <c r="AG592" s="8">
        <v>43739</v>
      </c>
      <c r="AH592">
        <v>1.7</v>
      </c>
      <c r="AI592">
        <v>1.3</v>
      </c>
      <c r="AJ592">
        <v>0.1</v>
      </c>
      <c r="AK592">
        <v>-2.7</v>
      </c>
      <c r="AL592">
        <v>1</v>
      </c>
      <c r="AM592">
        <v>5.97</v>
      </c>
      <c r="AN592">
        <v>7.32</v>
      </c>
      <c r="AO592">
        <v>36.39</v>
      </c>
      <c r="AP592">
        <v>12.9</v>
      </c>
      <c r="AQ592">
        <v>37.410000000000004</v>
      </c>
      <c r="AT592" s="8">
        <v>43739</v>
      </c>
      <c r="AU592" s="2">
        <v>0.2</v>
      </c>
      <c r="AV592">
        <v>0.3</v>
      </c>
      <c r="AW592">
        <v>0.4</v>
      </c>
      <c r="AX592">
        <v>0</v>
      </c>
      <c r="AY592" s="2">
        <v>0.3</v>
      </c>
      <c r="AZ592">
        <v>0.3</v>
      </c>
      <c r="BA592">
        <v>0.7</v>
      </c>
      <c r="BB592">
        <v>-0.1</v>
      </c>
      <c r="BD592" s="3">
        <f t="shared" si="55"/>
        <v>0.2</v>
      </c>
      <c r="BE592" s="7">
        <f t="shared" si="57"/>
        <v>0.23607</v>
      </c>
      <c r="BF592" s="7">
        <f t="shared" si="58"/>
        <v>-0.19980000000000003</v>
      </c>
      <c r="BG592" s="7">
        <f t="shared" si="59"/>
        <v>0.16373000000000004</v>
      </c>
      <c r="BH592" s="7">
        <f t="shared" si="56"/>
        <v>0.23304</v>
      </c>
      <c r="BI592" s="7">
        <f t="shared" si="60"/>
        <v>2.5799999999999983E-2</v>
      </c>
      <c r="BO592" s="8">
        <v>43739</v>
      </c>
      <c r="BP592">
        <v>0.6</v>
      </c>
      <c r="BQ592">
        <v>0.8</v>
      </c>
    </row>
    <row r="593" spans="3:69" x14ac:dyDescent="0.3">
      <c r="C593" s="8">
        <v>43770</v>
      </c>
      <c r="D593">
        <v>0.5</v>
      </c>
      <c r="E593">
        <v>0.5</v>
      </c>
      <c r="F593">
        <v>1.5</v>
      </c>
      <c r="G593">
        <v>0.8</v>
      </c>
      <c r="H593">
        <v>0.1</v>
      </c>
      <c r="I593">
        <v>3.8</v>
      </c>
      <c r="J593">
        <v>1.3</v>
      </c>
      <c r="K593">
        <v>0.7</v>
      </c>
      <c r="L593">
        <v>-0.5</v>
      </c>
      <c r="M593">
        <v>-7.8</v>
      </c>
      <c r="N593">
        <v>2.2999999999999998</v>
      </c>
      <c r="O593">
        <v>-3</v>
      </c>
      <c r="P593">
        <v>100</v>
      </c>
      <c r="Q593">
        <v>95.86</v>
      </c>
      <c r="R593">
        <v>26.23</v>
      </c>
      <c r="S593">
        <v>20.87</v>
      </c>
      <c r="T593">
        <v>7.45</v>
      </c>
      <c r="U593">
        <v>3.48</v>
      </c>
      <c r="V593">
        <v>4.12</v>
      </c>
      <c r="W593">
        <v>4.3</v>
      </c>
      <c r="X593">
        <v>14.76</v>
      </c>
      <c r="Y593">
        <v>3.16</v>
      </c>
      <c r="Z593">
        <v>9.89</v>
      </c>
      <c r="AA593">
        <v>5.74</v>
      </c>
      <c r="AB593">
        <v>-2.1</v>
      </c>
      <c r="AC593">
        <v>7.84</v>
      </c>
      <c r="AG593" s="8">
        <v>43770</v>
      </c>
      <c r="AH593">
        <v>2</v>
      </c>
      <c r="AI593">
        <v>1.5</v>
      </c>
      <c r="AJ593">
        <v>0.7</v>
      </c>
      <c r="AK593">
        <v>-2.6</v>
      </c>
      <c r="AL593">
        <v>1</v>
      </c>
      <c r="AM593">
        <v>5.97</v>
      </c>
      <c r="AN593">
        <v>7.32</v>
      </c>
      <c r="AO593">
        <v>36.39</v>
      </c>
      <c r="AP593">
        <v>12.9</v>
      </c>
      <c r="AQ593">
        <v>37.410000000000004</v>
      </c>
      <c r="AT593" s="8">
        <v>43770</v>
      </c>
      <c r="AU593" s="2">
        <v>0.5</v>
      </c>
      <c r="AV593">
        <v>0.5</v>
      </c>
      <c r="AW593">
        <v>1</v>
      </c>
      <c r="AX593">
        <v>0.1</v>
      </c>
      <c r="AY593" s="2">
        <v>0.1</v>
      </c>
      <c r="AZ593">
        <v>0.1</v>
      </c>
      <c r="BA593">
        <v>0.1</v>
      </c>
      <c r="BB593">
        <v>0</v>
      </c>
      <c r="BD593" s="3">
        <f t="shared" si="55"/>
        <v>0.5</v>
      </c>
      <c r="BE593" s="7">
        <f t="shared" si="57"/>
        <v>0.39344999999999997</v>
      </c>
      <c r="BF593" s="7">
        <f t="shared" si="58"/>
        <v>-0.15540000000000001</v>
      </c>
      <c r="BG593" s="7">
        <f t="shared" si="59"/>
        <v>0.26195000000000002</v>
      </c>
      <c r="BH593" s="7">
        <f t="shared" si="56"/>
        <v>0.48393000000000003</v>
      </c>
      <c r="BI593" s="7">
        <f t="shared" si="60"/>
        <v>3.8700000000000047E-2</v>
      </c>
      <c r="BO593" s="8">
        <v>43770</v>
      </c>
      <c r="BP593">
        <v>0</v>
      </c>
      <c r="BQ593">
        <v>0.6</v>
      </c>
    </row>
    <row r="594" spans="3:69" x14ac:dyDescent="0.3">
      <c r="C594" s="8">
        <v>43800</v>
      </c>
      <c r="D594">
        <v>0.8</v>
      </c>
      <c r="E594">
        <v>0.7</v>
      </c>
      <c r="F594">
        <v>1.9</v>
      </c>
      <c r="G594">
        <v>0.8</v>
      </c>
      <c r="H594">
        <v>-0.1</v>
      </c>
      <c r="I594">
        <v>3</v>
      </c>
      <c r="J594">
        <v>1.4</v>
      </c>
      <c r="K594">
        <v>0.5</v>
      </c>
      <c r="L594">
        <v>0.8</v>
      </c>
      <c r="M594">
        <v>-7.8</v>
      </c>
      <c r="N594">
        <v>2.8</v>
      </c>
      <c r="O594">
        <v>-3.1</v>
      </c>
      <c r="P594">
        <v>100</v>
      </c>
      <c r="Q594">
        <v>95.86</v>
      </c>
      <c r="R594">
        <v>26.23</v>
      </c>
      <c r="S594">
        <v>20.87</v>
      </c>
      <c r="T594">
        <v>7.45</v>
      </c>
      <c r="U594">
        <v>3.48</v>
      </c>
      <c r="V594">
        <v>4.12</v>
      </c>
      <c r="W594">
        <v>4.3</v>
      </c>
      <c r="X594">
        <v>14.76</v>
      </c>
      <c r="Y594">
        <v>3.16</v>
      </c>
      <c r="Z594">
        <v>9.89</v>
      </c>
      <c r="AA594">
        <v>5.74</v>
      </c>
      <c r="AB594">
        <v>-0.6</v>
      </c>
      <c r="AC594">
        <v>7.84</v>
      </c>
      <c r="AG594" s="8">
        <v>43800</v>
      </c>
      <c r="AH594">
        <v>1.9</v>
      </c>
      <c r="AI594">
        <v>1.8</v>
      </c>
      <c r="AJ594">
        <v>1.3</v>
      </c>
      <c r="AK594">
        <v>-2.6</v>
      </c>
      <c r="AL594">
        <v>1.1000000000000001</v>
      </c>
      <c r="AM594">
        <v>5.97</v>
      </c>
      <c r="AN594">
        <v>7.32</v>
      </c>
      <c r="AO594">
        <v>36.39</v>
      </c>
      <c r="AP594">
        <v>12.9</v>
      </c>
      <c r="AQ594">
        <v>37.410000000000004</v>
      </c>
      <c r="AT594" s="8">
        <v>43800</v>
      </c>
      <c r="AU594" s="2">
        <v>0.8</v>
      </c>
      <c r="AV594">
        <v>0.5</v>
      </c>
      <c r="AW594">
        <v>1.5</v>
      </c>
      <c r="AX594">
        <v>0.2</v>
      </c>
      <c r="AY594" s="2">
        <v>0</v>
      </c>
      <c r="AZ594">
        <v>0</v>
      </c>
      <c r="BA594">
        <v>-0.1</v>
      </c>
      <c r="BB594">
        <v>0.1</v>
      </c>
      <c r="BD594" s="3">
        <f t="shared" si="55"/>
        <v>0.8</v>
      </c>
      <c r="BE594" s="7">
        <f t="shared" si="57"/>
        <v>0.49836999999999998</v>
      </c>
      <c r="BF594" s="7">
        <f t="shared" si="58"/>
        <v>-4.4400000000000002E-2</v>
      </c>
      <c r="BG594" s="7">
        <f t="shared" si="59"/>
        <v>0.34603000000000006</v>
      </c>
      <c r="BH594" s="7">
        <f t="shared" si="56"/>
        <v>0.7182599999999999</v>
      </c>
      <c r="BI594" s="7">
        <f t="shared" si="60"/>
        <v>7.6110000000000108E-2</v>
      </c>
      <c r="BO594" s="8">
        <v>43800</v>
      </c>
      <c r="BP594">
        <v>0.1</v>
      </c>
      <c r="BQ594">
        <v>0.7</v>
      </c>
    </row>
    <row r="595" spans="3:69" x14ac:dyDescent="0.3">
      <c r="C595" s="8">
        <v>43831</v>
      </c>
      <c r="D595">
        <v>0.7</v>
      </c>
      <c r="E595">
        <v>0.8</v>
      </c>
      <c r="F595">
        <v>1.2</v>
      </c>
      <c r="G595">
        <v>0.8</v>
      </c>
      <c r="H595">
        <v>-0.4</v>
      </c>
      <c r="I595">
        <v>2.7</v>
      </c>
      <c r="J595">
        <v>1.1000000000000001</v>
      </c>
      <c r="K595">
        <v>0.8</v>
      </c>
      <c r="L595">
        <v>1.7</v>
      </c>
      <c r="M595">
        <v>-7.8</v>
      </c>
      <c r="N595">
        <v>2.1</v>
      </c>
      <c r="O595">
        <v>-3</v>
      </c>
      <c r="P595">
        <v>100</v>
      </c>
      <c r="Q595">
        <v>96.04</v>
      </c>
      <c r="R595">
        <v>26.26</v>
      </c>
      <c r="S595">
        <v>21.490000000000002</v>
      </c>
      <c r="T595">
        <v>6.93</v>
      </c>
      <c r="U595">
        <v>3.87</v>
      </c>
      <c r="V595">
        <v>3.5300000000000002</v>
      </c>
      <c r="W595">
        <v>4.7700000000000005</v>
      </c>
      <c r="X595">
        <v>14.93</v>
      </c>
      <c r="Y595">
        <v>3.04</v>
      </c>
      <c r="Z595">
        <v>9.11</v>
      </c>
      <c r="AA595">
        <v>6.07</v>
      </c>
      <c r="AB595">
        <v>0.8</v>
      </c>
      <c r="AC595">
        <v>7.12</v>
      </c>
      <c r="AG595" s="8">
        <v>43831</v>
      </c>
      <c r="AH595">
        <v>1.8</v>
      </c>
      <c r="AI595">
        <v>1.9</v>
      </c>
      <c r="AJ595">
        <v>1.1000000000000001</v>
      </c>
      <c r="AK595">
        <v>-2.6</v>
      </c>
      <c r="AL595">
        <v>1</v>
      </c>
      <c r="AM595">
        <v>6.73</v>
      </c>
      <c r="AN595">
        <v>6.96</v>
      </c>
      <c r="AO595">
        <v>36.770000000000003</v>
      </c>
      <c r="AP595">
        <v>12.19</v>
      </c>
      <c r="AQ595">
        <v>37.35</v>
      </c>
      <c r="AT595" s="8">
        <v>43831</v>
      </c>
      <c r="AU595" s="2">
        <v>0.7</v>
      </c>
      <c r="AV595">
        <v>0.4</v>
      </c>
      <c r="AW595">
        <v>1.3</v>
      </c>
      <c r="AX595">
        <v>0</v>
      </c>
      <c r="AY595" s="2">
        <v>-0.1</v>
      </c>
      <c r="AZ595">
        <v>-0.4</v>
      </c>
      <c r="BA595">
        <v>0</v>
      </c>
      <c r="BB595">
        <v>-0.2</v>
      </c>
      <c r="BD595" s="3">
        <f t="shared" si="55"/>
        <v>0.7</v>
      </c>
      <c r="BE595" s="7">
        <f t="shared" si="57"/>
        <v>0.31512000000000001</v>
      </c>
      <c r="BF595" s="7">
        <f t="shared" si="58"/>
        <v>5.920000000000001E-2</v>
      </c>
      <c r="BG595" s="7">
        <f t="shared" si="59"/>
        <v>0.32567999999999991</v>
      </c>
      <c r="BH595" s="7">
        <f t="shared" si="56"/>
        <v>0.65785000000000016</v>
      </c>
      <c r="BI595" s="7">
        <f t="shared" si="60"/>
        <v>5.6560000000000027E-2</v>
      </c>
      <c r="BO595" s="8">
        <v>43831</v>
      </c>
      <c r="BP595">
        <v>-0.1</v>
      </c>
      <c r="BQ595">
        <v>0.8</v>
      </c>
    </row>
    <row r="596" spans="3:69" x14ac:dyDescent="0.3">
      <c r="C596" s="8">
        <v>43862</v>
      </c>
      <c r="D596">
        <v>0.4</v>
      </c>
      <c r="E596">
        <v>0.6</v>
      </c>
      <c r="F596">
        <v>1.2</v>
      </c>
      <c r="G596">
        <v>0.8</v>
      </c>
      <c r="H596">
        <v>-1</v>
      </c>
      <c r="I596">
        <v>2.1</v>
      </c>
      <c r="J596">
        <v>1.3</v>
      </c>
      <c r="K596">
        <v>0.7</v>
      </c>
      <c r="L596">
        <v>1.4</v>
      </c>
      <c r="M596">
        <v>-7.9</v>
      </c>
      <c r="N596">
        <v>1.1000000000000001</v>
      </c>
      <c r="O596">
        <v>-2.9</v>
      </c>
      <c r="P596">
        <v>100</v>
      </c>
      <c r="Q596">
        <v>96.04</v>
      </c>
      <c r="R596">
        <v>26.26</v>
      </c>
      <c r="S596">
        <v>21.490000000000002</v>
      </c>
      <c r="T596">
        <v>6.93</v>
      </c>
      <c r="U596">
        <v>3.87</v>
      </c>
      <c r="V596">
        <v>3.5300000000000002</v>
      </c>
      <c r="W596">
        <v>4.7700000000000005</v>
      </c>
      <c r="X596">
        <v>14.93</v>
      </c>
      <c r="Y596">
        <v>3.04</v>
      </c>
      <c r="Z596">
        <v>9.11</v>
      </c>
      <c r="AA596">
        <v>6.07</v>
      </c>
      <c r="AB596">
        <v>-0.2</v>
      </c>
      <c r="AC596">
        <v>7.12</v>
      </c>
      <c r="AG596" s="8">
        <v>43862</v>
      </c>
      <c r="AH596">
        <v>1</v>
      </c>
      <c r="AI596">
        <v>1.6</v>
      </c>
      <c r="AJ596">
        <v>0.9</v>
      </c>
      <c r="AK596">
        <v>-2.5</v>
      </c>
      <c r="AL596">
        <v>0.7</v>
      </c>
      <c r="AM596">
        <v>6.73</v>
      </c>
      <c r="AN596">
        <v>6.96</v>
      </c>
      <c r="AO596">
        <v>36.770000000000003</v>
      </c>
      <c r="AP596">
        <v>12.19</v>
      </c>
      <c r="AQ596">
        <v>37.35</v>
      </c>
      <c r="AT596" s="8">
        <v>43862</v>
      </c>
      <c r="AU596" s="2">
        <v>0.4</v>
      </c>
      <c r="AV596">
        <v>0.2</v>
      </c>
      <c r="AW596">
        <v>1</v>
      </c>
      <c r="AX596">
        <v>-0.1</v>
      </c>
      <c r="AY596" s="2">
        <v>-0.2</v>
      </c>
      <c r="AZ596">
        <v>-0.1</v>
      </c>
      <c r="BA596">
        <v>-0.5</v>
      </c>
      <c r="BB596">
        <v>0</v>
      </c>
      <c r="BD596" s="3">
        <f t="shared" si="55"/>
        <v>0.4</v>
      </c>
      <c r="BE596" s="7">
        <f t="shared" si="57"/>
        <v>0.31512000000000001</v>
      </c>
      <c r="BF596" s="7">
        <f t="shared" si="58"/>
        <v>-1.4800000000000002E-2</v>
      </c>
      <c r="BG596" s="7">
        <f t="shared" si="59"/>
        <v>9.9680000000000019E-2</v>
      </c>
      <c r="BH596" s="7">
        <f t="shared" si="56"/>
        <v>0.50958999999999999</v>
      </c>
      <c r="BI596" s="7">
        <f t="shared" si="60"/>
        <v>-4.3299999999999984E-2</v>
      </c>
      <c r="BO596" s="8">
        <v>43862</v>
      </c>
      <c r="BP596">
        <v>0.2</v>
      </c>
      <c r="BQ596">
        <v>1.1000000000000001</v>
      </c>
    </row>
    <row r="597" spans="3:69" x14ac:dyDescent="0.3">
      <c r="C597" s="8">
        <v>43891</v>
      </c>
      <c r="D597">
        <v>0.4</v>
      </c>
      <c r="E597">
        <v>0.4</v>
      </c>
      <c r="F597">
        <v>1.4</v>
      </c>
      <c r="G597">
        <v>0.8</v>
      </c>
      <c r="H597">
        <v>-1.4</v>
      </c>
      <c r="I597">
        <v>2.1</v>
      </c>
      <c r="J597">
        <v>1.3</v>
      </c>
      <c r="K597">
        <v>0.7</v>
      </c>
      <c r="L597">
        <v>0.7</v>
      </c>
      <c r="M597">
        <v>-7.9</v>
      </c>
      <c r="N597">
        <v>1.5</v>
      </c>
      <c r="O597">
        <v>-3</v>
      </c>
      <c r="P597">
        <v>100</v>
      </c>
      <c r="Q597">
        <v>96.04</v>
      </c>
      <c r="R597">
        <v>26.26</v>
      </c>
      <c r="S597">
        <v>21.490000000000002</v>
      </c>
      <c r="T597">
        <v>6.93</v>
      </c>
      <c r="U597">
        <v>3.87</v>
      </c>
      <c r="V597">
        <v>3.5300000000000002</v>
      </c>
      <c r="W597">
        <v>4.7700000000000005</v>
      </c>
      <c r="X597">
        <v>14.93</v>
      </c>
      <c r="Y597">
        <v>3.04</v>
      </c>
      <c r="Z597">
        <v>9.11</v>
      </c>
      <c r="AA597">
        <v>6.07</v>
      </c>
      <c r="AB597">
        <v>-1.7</v>
      </c>
      <c r="AC597">
        <v>7.12</v>
      </c>
      <c r="AG597" s="8">
        <v>43891</v>
      </c>
      <c r="AH597">
        <v>1</v>
      </c>
      <c r="AI597">
        <v>1.7</v>
      </c>
      <c r="AJ597">
        <v>0.7</v>
      </c>
      <c r="AK597">
        <v>-2.5</v>
      </c>
      <c r="AL597">
        <v>0.8</v>
      </c>
      <c r="AM597">
        <v>6.73</v>
      </c>
      <c r="AN597">
        <v>6.96</v>
      </c>
      <c r="AO597">
        <v>36.770000000000003</v>
      </c>
      <c r="AP597">
        <v>12.19</v>
      </c>
      <c r="AQ597">
        <v>37.35</v>
      </c>
      <c r="AT597" s="8">
        <v>43891</v>
      </c>
      <c r="AU597" s="2">
        <v>0.4</v>
      </c>
      <c r="AV597">
        <v>0.3</v>
      </c>
      <c r="AW597">
        <v>0.9</v>
      </c>
      <c r="AX597">
        <v>0</v>
      </c>
      <c r="AY597" s="2">
        <v>0</v>
      </c>
      <c r="AZ597">
        <v>0.2</v>
      </c>
      <c r="BA597">
        <v>0</v>
      </c>
      <c r="BB597">
        <v>0.1</v>
      </c>
      <c r="BD597" s="3">
        <f t="shared" si="55"/>
        <v>0.4</v>
      </c>
      <c r="BE597" s="7">
        <f t="shared" si="57"/>
        <v>0.36764000000000002</v>
      </c>
      <c r="BF597" s="7">
        <f t="shared" si="58"/>
        <v>-0.1258</v>
      </c>
      <c r="BG597" s="7">
        <f t="shared" si="59"/>
        <v>0.15816</v>
      </c>
      <c r="BH597" s="7">
        <f t="shared" si="56"/>
        <v>0.44301000000000001</v>
      </c>
      <c r="BI597" s="7">
        <f t="shared" si="60"/>
        <v>-5.9499999999999527E-3</v>
      </c>
      <c r="BO597" s="8">
        <v>43891</v>
      </c>
      <c r="BP597">
        <v>-0.2</v>
      </c>
      <c r="BQ597">
        <v>0.9</v>
      </c>
    </row>
    <row r="598" spans="3:69" x14ac:dyDescent="0.3">
      <c r="C598" s="8">
        <v>43922</v>
      </c>
      <c r="D598">
        <v>0.1</v>
      </c>
      <c r="E598">
        <v>-0.2</v>
      </c>
      <c r="F598">
        <v>2.1</v>
      </c>
      <c r="G598">
        <v>0.7</v>
      </c>
      <c r="H598">
        <v>-1.8</v>
      </c>
      <c r="I598">
        <v>2</v>
      </c>
      <c r="J598">
        <v>1.4</v>
      </c>
      <c r="K598">
        <v>0.5</v>
      </c>
      <c r="L598">
        <v>-1.2</v>
      </c>
      <c r="M598">
        <v>-10</v>
      </c>
      <c r="N598">
        <v>0.3</v>
      </c>
      <c r="O598">
        <v>-3.2</v>
      </c>
      <c r="P598">
        <v>100</v>
      </c>
      <c r="Q598">
        <v>96.04</v>
      </c>
      <c r="R598">
        <v>26.26</v>
      </c>
      <c r="S598">
        <v>21.490000000000002</v>
      </c>
      <c r="T598">
        <v>6.93</v>
      </c>
      <c r="U598">
        <v>3.87</v>
      </c>
      <c r="V598">
        <v>3.5300000000000002</v>
      </c>
      <c r="W598">
        <v>4.7700000000000005</v>
      </c>
      <c r="X598">
        <v>14.93</v>
      </c>
      <c r="Y598">
        <v>3.04</v>
      </c>
      <c r="Z598">
        <v>9.11</v>
      </c>
      <c r="AA598">
        <v>6.07</v>
      </c>
      <c r="AB598">
        <v>-4.7</v>
      </c>
      <c r="AC598">
        <v>7.12</v>
      </c>
      <c r="AG598" s="8">
        <v>43922</v>
      </c>
      <c r="AH598">
        <v>0.9</v>
      </c>
      <c r="AI598">
        <v>1.6</v>
      </c>
      <c r="AJ598">
        <v>0.6</v>
      </c>
      <c r="AK598">
        <v>-3.2</v>
      </c>
      <c r="AL598">
        <v>0.3</v>
      </c>
      <c r="AM598">
        <v>6.73</v>
      </c>
      <c r="AN598">
        <v>6.96</v>
      </c>
      <c r="AO598">
        <v>36.770000000000003</v>
      </c>
      <c r="AP598">
        <v>12.19</v>
      </c>
      <c r="AQ598">
        <v>37.35</v>
      </c>
      <c r="AT598" s="8">
        <v>43922</v>
      </c>
      <c r="AU598" s="2">
        <v>0.1</v>
      </c>
      <c r="AV598">
        <v>-0.1</v>
      </c>
      <c r="AW598">
        <v>0.7</v>
      </c>
      <c r="AX598">
        <v>-0.6</v>
      </c>
      <c r="AY598" s="2">
        <v>-0.1</v>
      </c>
      <c r="AZ598">
        <v>-0.2</v>
      </c>
      <c r="BA598">
        <v>0</v>
      </c>
      <c r="BB598">
        <v>-0.3</v>
      </c>
      <c r="BD598" s="3">
        <f t="shared" si="55"/>
        <v>0.1</v>
      </c>
      <c r="BE598" s="7">
        <f t="shared" si="57"/>
        <v>0.55146000000000006</v>
      </c>
      <c r="BF598" s="7">
        <f t="shared" si="58"/>
        <v>-0.3478</v>
      </c>
      <c r="BG598" s="7">
        <f t="shared" si="59"/>
        <v>-0.10366000000000009</v>
      </c>
      <c r="BH598" s="7">
        <f t="shared" si="56"/>
        <v>0.39255000000000001</v>
      </c>
      <c r="BI598" s="7">
        <f t="shared" si="60"/>
        <v>-0.27803000000000005</v>
      </c>
      <c r="BO598" s="8">
        <v>43922</v>
      </c>
      <c r="BP598">
        <v>-0.5</v>
      </c>
      <c r="BQ598">
        <v>0.5</v>
      </c>
    </row>
    <row r="599" spans="3:69" x14ac:dyDescent="0.3">
      <c r="C599" s="8">
        <v>43952</v>
      </c>
      <c r="D599">
        <v>0.1</v>
      </c>
      <c r="E599">
        <v>-0.2</v>
      </c>
      <c r="F599">
        <v>2.1</v>
      </c>
      <c r="G599">
        <v>0.8</v>
      </c>
      <c r="H599">
        <v>-2.2000000000000002</v>
      </c>
      <c r="I599">
        <v>1.7</v>
      </c>
      <c r="J599">
        <v>1.4</v>
      </c>
      <c r="K599">
        <v>0.5</v>
      </c>
      <c r="L599">
        <v>-1.7</v>
      </c>
      <c r="M599">
        <v>-10.4</v>
      </c>
      <c r="N599">
        <v>1.2</v>
      </c>
      <c r="O599">
        <v>-3</v>
      </c>
      <c r="P599">
        <v>100</v>
      </c>
      <c r="Q599">
        <v>96.04</v>
      </c>
      <c r="R599">
        <v>26.26</v>
      </c>
      <c r="S599">
        <v>21.490000000000002</v>
      </c>
      <c r="T599">
        <v>6.93</v>
      </c>
      <c r="U599">
        <v>3.87</v>
      </c>
      <c r="V599">
        <v>3.5300000000000002</v>
      </c>
      <c r="W599">
        <v>4.7700000000000005</v>
      </c>
      <c r="X599">
        <v>14.93</v>
      </c>
      <c r="Y599">
        <v>3.04</v>
      </c>
      <c r="Z599">
        <v>9.11</v>
      </c>
      <c r="AA599">
        <v>6.07</v>
      </c>
      <c r="AB599">
        <v>-6.7</v>
      </c>
      <c r="AC599">
        <v>7.12</v>
      </c>
      <c r="AG599" s="8">
        <v>43952</v>
      </c>
      <c r="AH599">
        <v>1.5</v>
      </c>
      <c r="AI599">
        <v>1.8</v>
      </c>
      <c r="AJ599">
        <v>0.1</v>
      </c>
      <c r="AK599">
        <v>-3</v>
      </c>
      <c r="AL599">
        <v>0.5</v>
      </c>
      <c r="AM599">
        <v>6.73</v>
      </c>
      <c r="AN599">
        <v>6.96</v>
      </c>
      <c r="AO599">
        <v>36.770000000000003</v>
      </c>
      <c r="AP599">
        <v>12.19</v>
      </c>
      <c r="AQ599">
        <v>37.35</v>
      </c>
      <c r="AT599" s="8">
        <v>43952</v>
      </c>
      <c r="AU599" s="2">
        <v>0.1</v>
      </c>
      <c r="AV599">
        <v>0.1</v>
      </c>
      <c r="AW599">
        <v>0.5</v>
      </c>
      <c r="AX599">
        <v>-0.4</v>
      </c>
      <c r="AY599" s="2">
        <v>0</v>
      </c>
      <c r="AZ599">
        <v>0.1</v>
      </c>
      <c r="BA599">
        <v>-0.2</v>
      </c>
      <c r="BB599">
        <v>0.1</v>
      </c>
      <c r="BD599" s="3">
        <f t="shared" si="55"/>
        <v>0.1</v>
      </c>
      <c r="BE599" s="7">
        <f t="shared" si="57"/>
        <v>0.55146000000000006</v>
      </c>
      <c r="BF599" s="7">
        <f t="shared" si="58"/>
        <v>-0.49580000000000007</v>
      </c>
      <c r="BG599" s="7">
        <f t="shared" si="59"/>
        <v>4.4339999999999991E-2</v>
      </c>
      <c r="BH599" s="7">
        <f t="shared" si="56"/>
        <v>0.26300000000000001</v>
      </c>
      <c r="BI599" s="7">
        <f t="shared" si="60"/>
        <v>-0.17895</v>
      </c>
      <c r="BO599" s="8">
        <v>43952</v>
      </c>
      <c r="BP599">
        <v>0.3</v>
      </c>
      <c r="BQ599">
        <v>0.6</v>
      </c>
    </row>
    <row r="600" spans="3:69" x14ac:dyDescent="0.3">
      <c r="C600" s="8">
        <v>43983</v>
      </c>
      <c r="D600">
        <v>0.1</v>
      </c>
      <c r="E600">
        <v>0</v>
      </c>
      <c r="F600">
        <v>1.5</v>
      </c>
      <c r="G600">
        <v>0.7</v>
      </c>
      <c r="H600">
        <v>-2</v>
      </c>
      <c r="I600">
        <v>3.1</v>
      </c>
      <c r="J600">
        <v>1.3</v>
      </c>
      <c r="K600">
        <v>0.6</v>
      </c>
      <c r="L600">
        <v>-0.5</v>
      </c>
      <c r="M600">
        <v>-10.5</v>
      </c>
      <c r="N600">
        <v>1</v>
      </c>
      <c r="O600">
        <v>-3</v>
      </c>
      <c r="P600">
        <v>100</v>
      </c>
      <c r="Q600">
        <v>96.04</v>
      </c>
      <c r="R600">
        <v>26.26</v>
      </c>
      <c r="S600">
        <v>21.490000000000002</v>
      </c>
      <c r="T600">
        <v>6.93</v>
      </c>
      <c r="U600">
        <v>3.87</v>
      </c>
      <c r="V600">
        <v>3.5300000000000002</v>
      </c>
      <c r="W600">
        <v>4.7700000000000005</v>
      </c>
      <c r="X600">
        <v>14.93</v>
      </c>
      <c r="Y600">
        <v>3.04</v>
      </c>
      <c r="Z600">
        <v>9.11</v>
      </c>
      <c r="AA600">
        <v>6.07</v>
      </c>
      <c r="AB600">
        <v>-5.3</v>
      </c>
      <c r="AC600">
        <v>7.12</v>
      </c>
      <c r="AG600" s="8">
        <v>43983</v>
      </c>
      <c r="AH600">
        <v>2.2000000000000002</v>
      </c>
      <c r="AI600">
        <v>1.8</v>
      </c>
      <c r="AJ600">
        <v>0</v>
      </c>
      <c r="AK600">
        <v>-3.1</v>
      </c>
      <c r="AL600">
        <v>0.7</v>
      </c>
      <c r="AM600">
        <v>6.73</v>
      </c>
      <c r="AN600">
        <v>6.96</v>
      </c>
      <c r="AO600">
        <v>36.770000000000003</v>
      </c>
      <c r="AP600">
        <v>12.19</v>
      </c>
      <c r="AQ600">
        <v>37.35</v>
      </c>
      <c r="AT600" s="8">
        <v>43983</v>
      </c>
      <c r="AU600" s="2">
        <v>0.1</v>
      </c>
      <c r="AV600">
        <v>0.2</v>
      </c>
      <c r="AW600">
        <v>0.5</v>
      </c>
      <c r="AX600">
        <v>-0.3</v>
      </c>
      <c r="AY600" s="2">
        <v>-0.2</v>
      </c>
      <c r="AZ600">
        <v>-0.2</v>
      </c>
      <c r="BA600">
        <v>-0.2</v>
      </c>
      <c r="BB600">
        <v>-0.2</v>
      </c>
      <c r="BD600" s="3">
        <f t="shared" si="55"/>
        <v>0.1</v>
      </c>
      <c r="BE600" s="7">
        <f t="shared" si="57"/>
        <v>0.39390000000000003</v>
      </c>
      <c r="BF600" s="7">
        <f t="shared" si="58"/>
        <v>-0.39219999999999999</v>
      </c>
      <c r="BG600" s="7">
        <f t="shared" si="59"/>
        <v>9.8299999999999943E-2</v>
      </c>
      <c r="BH600" s="7">
        <f t="shared" si="56"/>
        <v>0.27334000000000003</v>
      </c>
      <c r="BI600" s="7">
        <f t="shared" si="60"/>
        <v>-0.11644000000000002</v>
      </c>
      <c r="BO600" s="8">
        <v>43983</v>
      </c>
      <c r="BP600">
        <v>-0.1</v>
      </c>
      <c r="BQ600">
        <v>0.5</v>
      </c>
    </row>
    <row r="601" spans="3:69" x14ac:dyDescent="0.3">
      <c r="C601" s="8">
        <v>44013</v>
      </c>
      <c r="D601">
        <v>0.3</v>
      </c>
      <c r="E601">
        <v>0</v>
      </c>
      <c r="F601">
        <v>1.9</v>
      </c>
      <c r="G601">
        <v>0.7</v>
      </c>
      <c r="H601">
        <v>-2.2000000000000002</v>
      </c>
      <c r="I601">
        <v>3.3</v>
      </c>
      <c r="J601">
        <v>1.3</v>
      </c>
      <c r="K601">
        <v>0.5</v>
      </c>
      <c r="L601">
        <v>-0.1</v>
      </c>
      <c r="M601">
        <v>-10.3</v>
      </c>
      <c r="N601">
        <v>1.7</v>
      </c>
      <c r="O601">
        <v>-3</v>
      </c>
      <c r="P601">
        <v>100</v>
      </c>
      <c r="Q601">
        <v>96.04</v>
      </c>
      <c r="R601">
        <v>26.26</v>
      </c>
      <c r="S601">
        <v>21.490000000000002</v>
      </c>
      <c r="T601">
        <v>6.93</v>
      </c>
      <c r="U601">
        <v>3.87</v>
      </c>
      <c r="V601">
        <v>3.5300000000000002</v>
      </c>
      <c r="W601">
        <v>4.7700000000000005</v>
      </c>
      <c r="X601">
        <v>14.93</v>
      </c>
      <c r="Y601">
        <v>3.04</v>
      </c>
      <c r="Z601">
        <v>9.11</v>
      </c>
      <c r="AA601">
        <v>6.07</v>
      </c>
      <c r="AB601">
        <v>-4.5</v>
      </c>
      <c r="AC601">
        <v>7.12</v>
      </c>
      <c r="AG601" s="8">
        <v>44013</v>
      </c>
      <c r="AH601">
        <v>2.1</v>
      </c>
      <c r="AI601">
        <v>1.9</v>
      </c>
      <c r="AJ601">
        <v>0.4</v>
      </c>
      <c r="AK601">
        <v>-3.4</v>
      </c>
      <c r="AL601">
        <v>1</v>
      </c>
      <c r="AM601">
        <v>6.73</v>
      </c>
      <c r="AN601">
        <v>6.96</v>
      </c>
      <c r="AO601">
        <v>36.770000000000003</v>
      </c>
      <c r="AP601">
        <v>12.19</v>
      </c>
      <c r="AQ601">
        <v>37.35</v>
      </c>
      <c r="AT601" s="8">
        <v>44013</v>
      </c>
      <c r="AU601" s="2">
        <v>0.3</v>
      </c>
      <c r="AV601">
        <v>0.3</v>
      </c>
      <c r="AW601">
        <v>0.8</v>
      </c>
      <c r="AX601">
        <v>-0.2</v>
      </c>
      <c r="AY601" s="2">
        <v>0.1</v>
      </c>
      <c r="AZ601">
        <v>0</v>
      </c>
      <c r="BA601">
        <v>0.1</v>
      </c>
      <c r="BB601">
        <v>0</v>
      </c>
      <c r="BD601" s="3">
        <f t="shared" si="55"/>
        <v>0.3</v>
      </c>
      <c r="BE601" s="7">
        <f t="shared" si="57"/>
        <v>0.49893999999999999</v>
      </c>
      <c r="BF601" s="7">
        <f t="shared" si="58"/>
        <v>-0.33300000000000002</v>
      </c>
      <c r="BG601" s="7">
        <f t="shared" si="59"/>
        <v>0.13406000000000001</v>
      </c>
      <c r="BH601" s="7">
        <f t="shared" si="56"/>
        <v>0.42064999999999997</v>
      </c>
      <c r="BI601" s="7">
        <f t="shared" si="60"/>
        <v>-4.0959999999999969E-2</v>
      </c>
      <c r="BO601" s="8">
        <v>44013</v>
      </c>
      <c r="BP601">
        <v>0</v>
      </c>
      <c r="BQ601">
        <v>0.5</v>
      </c>
    </row>
    <row r="602" spans="3:69" x14ac:dyDescent="0.3">
      <c r="C602" s="8">
        <v>44044</v>
      </c>
      <c r="D602">
        <v>0.2</v>
      </c>
      <c r="E602">
        <v>-0.4</v>
      </c>
      <c r="F602">
        <v>2.9</v>
      </c>
      <c r="G602">
        <v>0.7</v>
      </c>
      <c r="H602">
        <v>-1.9</v>
      </c>
      <c r="I602">
        <v>2.8</v>
      </c>
      <c r="J602">
        <v>1.3</v>
      </c>
      <c r="K602">
        <v>0.4</v>
      </c>
      <c r="L602">
        <v>0.2</v>
      </c>
      <c r="M602">
        <v>-10.3</v>
      </c>
      <c r="N602">
        <v>-2.4</v>
      </c>
      <c r="O602">
        <v>-3.1</v>
      </c>
      <c r="P602">
        <v>100</v>
      </c>
      <c r="Q602">
        <v>96.04</v>
      </c>
      <c r="R602">
        <v>26.26</v>
      </c>
      <c r="S602">
        <v>21.490000000000002</v>
      </c>
      <c r="T602">
        <v>6.93</v>
      </c>
      <c r="U602">
        <v>3.87</v>
      </c>
      <c r="V602">
        <v>3.5300000000000002</v>
      </c>
      <c r="W602">
        <v>4.7700000000000005</v>
      </c>
      <c r="X602">
        <v>14.93</v>
      </c>
      <c r="Y602">
        <v>3.04</v>
      </c>
      <c r="Z602">
        <v>9.11</v>
      </c>
      <c r="AA602">
        <v>6.07</v>
      </c>
      <c r="AB602">
        <v>-3.5</v>
      </c>
      <c r="AC602">
        <v>7.12</v>
      </c>
      <c r="AG602" s="8">
        <v>44044</v>
      </c>
      <c r="AH602">
        <v>1.7</v>
      </c>
      <c r="AI602">
        <v>2.1</v>
      </c>
      <c r="AJ602">
        <v>1.2</v>
      </c>
      <c r="AK602">
        <v>-3.5</v>
      </c>
      <c r="AL602">
        <v>-0.1</v>
      </c>
      <c r="AM602">
        <v>6.73</v>
      </c>
      <c r="AN602">
        <v>6.96</v>
      </c>
      <c r="AO602">
        <v>36.770000000000003</v>
      </c>
      <c r="AP602">
        <v>12.19</v>
      </c>
      <c r="AQ602">
        <v>37.35</v>
      </c>
      <c r="AT602" s="8">
        <v>44044</v>
      </c>
      <c r="AU602" s="2">
        <v>0.2</v>
      </c>
      <c r="AV602">
        <v>-0.4</v>
      </c>
      <c r="AW602">
        <v>1.4</v>
      </c>
      <c r="AX602">
        <v>-1</v>
      </c>
      <c r="AY602" s="2">
        <v>0.1</v>
      </c>
      <c r="AZ602">
        <v>-0.2</v>
      </c>
      <c r="BA602">
        <v>0.4</v>
      </c>
      <c r="BB602">
        <v>-0.2</v>
      </c>
      <c r="BD602" s="3">
        <f t="shared" si="55"/>
        <v>0.2</v>
      </c>
      <c r="BE602" s="7">
        <f t="shared" si="57"/>
        <v>0.76153999999999999</v>
      </c>
      <c r="BF602" s="7">
        <f t="shared" si="58"/>
        <v>-0.25900000000000001</v>
      </c>
      <c r="BG602" s="7">
        <f t="shared" si="59"/>
        <v>-0.30253999999999992</v>
      </c>
      <c r="BH602" s="7">
        <f t="shared" si="56"/>
        <v>0.70181000000000016</v>
      </c>
      <c r="BI602" s="7">
        <f t="shared" si="60"/>
        <v>-0.46399999999999997</v>
      </c>
      <c r="BO602" s="8">
        <v>44044</v>
      </c>
      <c r="BP602">
        <v>-0.1</v>
      </c>
      <c r="BQ602">
        <v>0.8</v>
      </c>
    </row>
    <row r="603" spans="3:69" x14ac:dyDescent="0.3">
      <c r="C603" s="8">
        <v>44075</v>
      </c>
      <c r="D603">
        <v>0</v>
      </c>
      <c r="E603">
        <v>-0.3</v>
      </c>
      <c r="F603">
        <v>1.9</v>
      </c>
      <c r="G603">
        <v>0.6</v>
      </c>
      <c r="H603">
        <v>-2.2000000000000002</v>
      </c>
      <c r="I603">
        <v>3</v>
      </c>
      <c r="J603">
        <v>1.7</v>
      </c>
      <c r="K603">
        <v>0.4</v>
      </c>
      <c r="L603">
        <v>0.4</v>
      </c>
      <c r="M603">
        <v>-10.3</v>
      </c>
      <c r="N603">
        <v>-1.8</v>
      </c>
      <c r="O603">
        <v>-3</v>
      </c>
      <c r="P603">
        <v>100</v>
      </c>
      <c r="Q603">
        <v>96.04</v>
      </c>
      <c r="R603">
        <v>26.26</v>
      </c>
      <c r="S603">
        <v>21.490000000000002</v>
      </c>
      <c r="T603">
        <v>6.93</v>
      </c>
      <c r="U603">
        <v>3.87</v>
      </c>
      <c r="V603">
        <v>3.5300000000000002</v>
      </c>
      <c r="W603">
        <v>4.7700000000000005</v>
      </c>
      <c r="X603">
        <v>14.93</v>
      </c>
      <c r="Y603">
        <v>3.04</v>
      </c>
      <c r="Z603">
        <v>9.11</v>
      </c>
      <c r="AA603">
        <v>6.07</v>
      </c>
      <c r="AB603">
        <v>-3.5</v>
      </c>
      <c r="AC603">
        <v>7.12</v>
      </c>
      <c r="AG603" s="8">
        <v>44075</v>
      </c>
      <c r="AH603">
        <v>1.7</v>
      </c>
      <c r="AI603">
        <v>2.2999999999999998</v>
      </c>
      <c r="AJ603">
        <v>0.6</v>
      </c>
      <c r="AK603">
        <v>-3.5</v>
      </c>
      <c r="AL603">
        <v>0</v>
      </c>
      <c r="AM603">
        <v>6.73</v>
      </c>
      <c r="AN603">
        <v>6.96</v>
      </c>
      <c r="AO603">
        <v>36.770000000000003</v>
      </c>
      <c r="AP603">
        <v>12.19</v>
      </c>
      <c r="AQ603">
        <v>37.35</v>
      </c>
      <c r="AT603" s="8">
        <v>44075</v>
      </c>
      <c r="AU603" s="2">
        <v>0</v>
      </c>
      <c r="AV603">
        <v>-0.3</v>
      </c>
      <c r="AW603">
        <v>1</v>
      </c>
      <c r="AX603">
        <v>-0.9</v>
      </c>
      <c r="AY603" s="2">
        <v>-0.2</v>
      </c>
      <c r="AZ603">
        <v>0</v>
      </c>
      <c r="BA603">
        <v>-0.1</v>
      </c>
      <c r="BB603">
        <v>-0.3</v>
      </c>
      <c r="BD603" s="3">
        <f t="shared" si="55"/>
        <v>0</v>
      </c>
      <c r="BE603" s="7">
        <f t="shared" si="57"/>
        <v>0.49893999999999999</v>
      </c>
      <c r="BF603" s="7">
        <f t="shared" si="58"/>
        <v>-0.25900000000000001</v>
      </c>
      <c r="BG603" s="7">
        <f t="shared" si="59"/>
        <v>-0.23993999999999999</v>
      </c>
      <c r="BH603" s="7">
        <f t="shared" si="56"/>
        <v>0.49510999999999994</v>
      </c>
      <c r="BI603" s="7">
        <f t="shared" si="60"/>
        <v>-0.42664999999999997</v>
      </c>
      <c r="BO603" s="8">
        <v>44075</v>
      </c>
      <c r="BP603">
        <v>-0.5</v>
      </c>
      <c r="BQ603">
        <v>-0.2</v>
      </c>
    </row>
    <row r="604" spans="3:69" x14ac:dyDescent="0.3">
      <c r="C604" s="8">
        <v>44105</v>
      </c>
      <c r="D604">
        <v>-0.4</v>
      </c>
      <c r="E604">
        <v>-0.7</v>
      </c>
      <c r="F604">
        <v>1.1000000000000001</v>
      </c>
      <c r="G604">
        <v>0.1</v>
      </c>
      <c r="H604">
        <v>-2.9</v>
      </c>
      <c r="I604">
        <v>0.9</v>
      </c>
      <c r="J604">
        <v>0.7</v>
      </c>
      <c r="K604">
        <v>-0.5</v>
      </c>
      <c r="L604">
        <v>-0.9</v>
      </c>
      <c r="M604">
        <v>-2.1</v>
      </c>
      <c r="N604">
        <v>-4</v>
      </c>
      <c r="O604">
        <v>1</v>
      </c>
      <c r="P604">
        <v>100</v>
      </c>
      <c r="Q604">
        <v>96.04</v>
      </c>
      <c r="R604">
        <v>26.26</v>
      </c>
      <c r="S604">
        <v>21.490000000000002</v>
      </c>
      <c r="T604">
        <v>6.93</v>
      </c>
      <c r="U604">
        <v>3.87</v>
      </c>
      <c r="V604">
        <v>3.5300000000000002</v>
      </c>
      <c r="W604">
        <v>4.7700000000000005</v>
      </c>
      <c r="X604">
        <v>14.93</v>
      </c>
      <c r="Y604">
        <v>3.04</v>
      </c>
      <c r="Z604">
        <v>9.11</v>
      </c>
      <c r="AA604">
        <v>6.07</v>
      </c>
      <c r="AB604">
        <v>-5.7</v>
      </c>
      <c r="AC604">
        <v>7.12</v>
      </c>
      <c r="AG604" s="8">
        <v>44105</v>
      </c>
      <c r="AH604">
        <v>0.8</v>
      </c>
      <c r="AI604">
        <v>0.9</v>
      </c>
      <c r="AJ604">
        <v>-0.3</v>
      </c>
      <c r="AK604">
        <v>-0.3</v>
      </c>
      <c r="AL604">
        <v>-1</v>
      </c>
      <c r="AM604">
        <v>6.73</v>
      </c>
      <c r="AN604">
        <v>6.96</v>
      </c>
      <c r="AO604">
        <v>36.770000000000003</v>
      </c>
      <c r="AP604">
        <v>12.19</v>
      </c>
      <c r="AQ604">
        <v>37.35</v>
      </c>
      <c r="AT604" s="8">
        <v>44105</v>
      </c>
      <c r="AU604" s="2">
        <v>-0.4</v>
      </c>
      <c r="AV604">
        <v>-0.4</v>
      </c>
      <c r="AW604">
        <v>0</v>
      </c>
      <c r="AX604">
        <v>-0.8</v>
      </c>
      <c r="AY604" s="2">
        <v>-0.1</v>
      </c>
      <c r="AZ604">
        <v>0.1</v>
      </c>
      <c r="BA604">
        <v>0</v>
      </c>
      <c r="BB604">
        <v>-0.1</v>
      </c>
      <c r="BD604" s="3">
        <f t="shared" si="55"/>
        <v>-0.4</v>
      </c>
      <c r="BE604" s="7">
        <f t="shared" si="57"/>
        <v>0.28886000000000001</v>
      </c>
      <c r="BF604" s="7">
        <f t="shared" si="58"/>
        <v>-0.42180000000000006</v>
      </c>
      <c r="BG604" s="7">
        <f t="shared" si="59"/>
        <v>-0.26705999999999996</v>
      </c>
      <c r="BH604" s="7">
        <f t="shared" si="56"/>
        <v>6.1699999999999915E-3</v>
      </c>
      <c r="BI604" s="7">
        <f t="shared" si="60"/>
        <v>-0.41006999999999999</v>
      </c>
      <c r="BO604" s="8">
        <v>44105</v>
      </c>
      <c r="BP604">
        <v>0</v>
      </c>
      <c r="BQ604">
        <v>-0.8</v>
      </c>
    </row>
    <row r="605" spans="3:69" x14ac:dyDescent="0.3">
      <c r="C605" s="8">
        <v>44136</v>
      </c>
      <c r="D605">
        <v>-0.9</v>
      </c>
      <c r="E605">
        <v>-0.9</v>
      </c>
      <c r="F605">
        <v>-0.2</v>
      </c>
      <c r="G605">
        <v>0.1</v>
      </c>
      <c r="H605">
        <v>-5.4</v>
      </c>
      <c r="I605">
        <v>1.8</v>
      </c>
      <c r="J605">
        <v>0.4</v>
      </c>
      <c r="K605">
        <v>-0.5</v>
      </c>
      <c r="L605">
        <v>-1.1000000000000001</v>
      </c>
      <c r="M605">
        <v>-2.2000000000000002</v>
      </c>
      <c r="N605">
        <v>-3.8</v>
      </c>
      <c r="O605">
        <v>1</v>
      </c>
      <c r="P605">
        <v>100</v>
      </c>
      <c r="Q605">
        <v>96.04</v>
      </c>
      <c r="R605">
        <v>26.26</v>
      </c>
      <c r="S605">
        <v>21.490000000000002</v>
      </c>
      <c r="T605">
        <v>6.93</v>
      </c>
      <c r="U605">
        <v>3.87</v>
      </c>
      <c r="V605">
        <v>3.5300000000000002</v>
      </c>
      <c r="W605">
        <v>4.7700000000000005</v>
      </c>
      <c r="X605">
        <v>14.93</v>
      </c>
      <c r="Y605">
        <v>3.04</v>
      </c>
      <c r="Z605">
        <v>9.11</v>
      </c>
      <c r="AA605">
        <v>6.07</v>
      </c>
      <c r="AB605">
        <v>-7.6</v>
      </c>
      <c r="AC605">
        <v>7.12</v>
      </c>
      <c r="AG605" s="8">
        <v>44136</v>
      </c>
      <c r="AH605">
        <v>0.6</v>
      </c>
      <c r="AI605">
        <v>0.9</v>
      </c>
      <c r="AJ605">
        <v>-1.6</v>
      </c>
      <c r="AK605">
        <v>-0.5</v>
      </c>
      <c r="AL605">
        <v>-1</v>
      </c>
      <c r="AM605">
        <v>6.73</v>
      </c>
      <c r="AN605">
        <v>6.96</v>
      </c>
      <c r="AO605">
        <v>36.770000000000003</v>
      </c>
      <c r="AP605">
        <v>12.19</v>
      </c>
      <c r="AQ605">
        <v>37.35</v>
      </c>
      <c r="AT605" s="8">
        <v>44136</v>
      </c>
      <c r="AU605" s="2">
        <v>-0.9</v>
      </c>
      <c r="AV605">
        <v>-0.4</v>
      </c>
      <c r="AW605">
        <v>-1</v>
      </c>
      <c r="AX605">
        <v>-0.9</v>
      </c>
      <c r="AY605" s="2">
        <v>-0.3</v>
      </c>
      <c r="AZ605">
        <v>0</v>
      </c>
      <c r="BA605">
        <v>-0.6</v>
      </c>
      <c r="BB605">
        <v>0</v>
      </c>
      <c r="BD605" s="3">
        <f t="shared" si="55"/>
        <v>-0.9</v>
      </c>
      <c r="BE605" s="7">
        <f t="shared" si="57"/>
        <v>-5.2520000000000004E-2</v>
      </c>
      <c r="BF605" s="7">
        <f t="shared" si="58"/>
        <v>-0.56240000000000001</v>
      </c>
      <c r="BG605" s="7">
        <f t="shared" si="59"/>
        <v>-0.28508</v>
      </c>
      <c r="BH605" s="7">
        <f t="shared" si="56"/>
        <v>-0.48530000000000006</v>
      </c>
      <c r="BI605" s="7">
        <f t="shared" si="60"/>
        <v>-0.43445</v>
      </c>
      <c r="BO605" s="8">
        <v>44136</v>
      </c>
      <c r="BP605">
        <v>-0.7</v>
      </c>
      <c r="BQ605">
        <v>-1.5</v>
      </c>
    </row>
    <row r="606" spans="3:69" x14ac:dyDescent="0.3">
      <c r="C606" s="8">
        <v>44166</v>
      </c>
      <c r="D606">
        <v>-1.2</v>
      </c>
      <c r="E606">
        <v>-1</v>
      </c>
      <c r="F606">
        <v>-0.8</v>
      </c>
      <c r="G606">
        <v>0.1</v>
      </c>
      <c r="H606">
        <v>-6.1</v>
      </c>
      <c r="I606">
        <v>2.5</v>
      </c>
      <c r="J606">
        <v>0.1</v>
      </c>
      <c r="K606">
        <v>-0.4</v>
      </c>
      <c r="L606">
        <v>-1.3</v>
      </c>
      <c r="M606">
        <v>-2.2000000000000002</v>
      </c>
      <c r="N606">
        <v>-4</v>
      </c>
      <c r="O606">
        <v>0.9</v>
      </c>
      <c r="P606">
        <v>100</v>
      </c>
      <c r="Q606">
        <v>96.04</v>
      </c>
      <c r="R606">
        <v>26.26</v>
      </c>
      <c r="S606">
        <v>21.490000000000002</v>
      </c>
      <c r="T606">
        <v>6.93</v>
      </c>
      <c r="U606">
        <v>3.87</v>
      </c>
      <c r="V606">
        <v>3.5300000000000002</v>
      </c>
      <c r="W606">
        <v>4.7700000000000005</v>
      </c>
      <c r="X606">
        <v>14.93</v>
      </c>
      <c r="Y606">
        <v>3.04</v>
      </c>
      <c r="Z606">
        <v>9.11</v>
      </c>
      <c r="AA606">
        <v>6.07</v>
      </c>
      <c r="AB606">
        <v>-8.1</v>
      </c>
      <c r="AC606">
        <v>7.12</v>
      </c>
      <c r="AG606" s="8">
        <v>44166</v>
      </c>
      <c r="AH606">
        <v>0.2</v>
      </c>
      <c r="AI606">
        <v>0.4</v>
      </c>
      <c r="AJ606">
        <v>-2.1</v>
      </c>
      <c r="AK606">
        <v>-0.5</v>
      </c>
      <c r="AL606">
        <v>-1</v>
      </c>
      <c r="AM606">
        <v>6.73</v>
      </c>
      <c r="AN606">
        <v>6.96</v>
      </c>
      <c r="AO606">
        <v>36.770000000000003</v>
      </c>
      <c r="AP606">
        <v>12.19</v>
      </c>
      <c r="AQ606">
        <v>37.35</v>
      </c>
      <c r="AT606" s="8">
        <v>44166</v>
      </c>
      <c r="AU606" s="2">
        <v>-1.2</v>
      </c>
      <c r="AV606">
        <v>-0.5</v>
      </c>
      <c r="AW606">
        <v>-1.5</v>
      </c>
      <c r="AX606">
        <v>-0.9</v>
      </c>
      <c r="AY606" s="2">
        <v>-0.2</v>
      </c>
      <c r="AZ606">
        <v>0</v>
      </c>
      <c r="BA606">
        <v>-0.6</v>
      </c>
      <c r="BB606">
        <v>0.2</v>
      </c>
      <c r="BD606" s="3">
        <f t="shared" si="55"/>
        <v>-1.2</v>
      </c>
      <c r="BE606" s="7">
        <f t="shared" si="57"/>
        <v>-0.21008000000000002</v>
      </c>
      <c r="BF606" s="7">
        <f t="shared" si="58"/>
        <v>-0.59939999999999993</v>
      </c>
      <c r="BG606" s="7">
        <f t="shared" si="59"/>
        <v>-0.39051999999999998</v>
      </c>
      <c r="BH606" s="7">
        <f t="shared" si="56"/>
        <v>-0.73087000000000013</v>
      </c>
      <c r="BI606" s="7">
        <f t="shared" si="60"/>
        <v>-0.43445</v>
      </c>
      <c r="BO606" s="8">
        <v>44166</v>
      </c>
      <c r="BP606">
        <v>0</v>
      </c>
      <c r="BQ606">
        <v>-1.7</v>
      </c>
    </row>
    <row r="607" spans="3:69" x14ac:dyDescent="0.3">
      <c r="C607" s="8">
        <v>44197</v>
      </c>
      <c r="D607">
        <v>-0.7</v>
      </c>
      <c r="E607">
        <v>-0.7</v>
      </c>
      <c r="F607">
        <v>-0.2</v>
      </c>
      <c r="G607">
        <v>0.5</v>
      </c>
      <c r="H607">
        <v>-6.5</v>
      </c>
      <c r="I607">
        <v>1.9</v>
      </c>
      <c r="J607">
        <v>0.8</v>
      </c>
      <c r="K607">
        <v>-0.9</v>
      </c>
      <c r="L607">
        <v>-1.7</v>
      </c>
      <c r="M607">
        <v>-3.3</v>
      </c>
      <c r="N607">
        <v>0</v>
      </c>
      <c r="O607">
        <v>0.9</v>
      </c>
      <c r="P607">
        <v>100</v>
      </c>
      <c r="Q607">
        <v>96.04</v>
      </c>
      <c r="R607">
        <v>26.26</v>
      </c>
      <c r="S607">
        <v>21.490000000000002</v>
      </c>
      <c r="T607">
        <v>6.93</v>
      </c>
      <c r="U607">
        <v>3.87</v>
      </c>
      <c r="V607">
        <v>3.5300000000000002</v>
      </c>
      <c r="W607">
        <v>4.7700000000000005</v>
      </c>
      <c r="X607">
        <v>14.93</v>
      </c>
      <c r="Y607">
        <v>3.04</v>
      </c>
      <c r="Z607">
        <v>9.11</v>
      </c>
      <c r="AA607">
        <v>6.07</v>
      </c>
      <c r="AB607">
        <v>-8.6999999999999993</v>
      </c>
      <c r="AC607">
        <v>7.12</v>
      </c>
      <c r="AG607" s="8">
        <v>44197</v>
      </c>
      <c r="AH607">
        <v>-0.3</v>
      </c>
      <c r="AI607">
        <v>0.1</v>
      </c>
      <c r="AJ607">
        <v>-1.7</v>
      </c>
      <c r="AK607">
        <v>-0.3</v>
      </c>
      <c r="AL607">
        <v>0.1</v>
      </c>
      <c r="AM607">
        <v>6.73</v>
      </c>
      <c r="AN607">
        <v>6.96</v>
      </c>
      <c r="AO607">
        <v>36.770000000000003</v>
      </c>
      <c r="AP607">
        <v>12.19</v>
      </c>
      <c r="AQ607">
        <v>37.35</v>
      </c>
      <c r="AT607" s="8">
        <v>44197</v>
      </c>
      <c r="AU607" s="2">
        <v>-0.7</v>
      </c>
      <c r="AV607">
        <v>0.1</v>
      </c>
      <c r="AW607">
        <v>-1.3</v>
      </c>
      <c r="AX607">
        <v>0</v>
      </c>
      <c r="AY607" s="2">
        <v>0.5</v>
      </c>
      <c r="AZ607">
        <v>0.3</v>
      </c>
      <c r="BA607">
        <v>0.4</v>
      </c>
      <c r="BB607">
        <v>0.7</v>
      </c>
      <c r="BD607" s="3">
        <f t="shared" si="55"/>
        <v>-0.7</v>
      </c>
      <c r="BE607" s="7">
        <f t="shared" si="57"/>
        <v>-5.2520000000000004E-2</v>
      </c>
      <c r="BF607" s="7">
        <f t="shared" si="58"/>
        <v>-0.64379999999999993</v>
      </c>
      <c r="BG607" s="7">
        <f t="shared" si="59"/>
        <v>-3.6800000000000166E-3</v>
      </c>
      <c r="BH607" s="7">
        <f t="shared" si="56"/>
        <v>-0.63832</v>
      </c>
      <c r="BI607" s="7">
        <f t="shared" si="60"/>
        <v>7.8000000000000736E-4</v>
      </c>
      <c r="BO607" s="8">
        <v>44197</v>
      </c>
      <c r="BP607">
        <v>-0.7</v>
      </c>
      <c r="BQ607">
        <v>-2.4</v>
      </c>
    </row>
    <row r="608" spans="3:69" x14ac:dyDescent="0.3">
      <c r="C608" s="8">
        <v>44228</v>
      </c>
      <c r="D608">
        <v>-0.5</v>
      </c>
      <c r="E608">
        <v>-0.5</v>
      </c>
      <c r="F608">
        <v>-0.1</v>
      </c>
      <c r="G608">
        <v>0.6</v>
      </c>
      <c r="H608">
        <v>-6</v>
      </c>
      <c r="I608">
        <v>2.2000000000000002</v>
      </c>
      <c r="J608">
        <v>0.8</v>
      </c>
      <c r="K608">
        <v>-0.7</v>
      </c>
      <c r="L608">
        <v>-1.1000000000000001</v>
      </c>
      <c r="M608">
        <v>-3.2</v>
      </c>
      <c r="N608">
        <v>-0.4</v>
      </c>
      <c r="O608">
        <v>1.1000000000000001</v>
      </c>
      <c r="P608">
        <v>100</v>
      </c>
      <c r="Q608">
        <v>96.04</v>
      </c>
      <c r="R608">
        <v>26.26</v>
      </c>
      <c r="S608">
        <v>21.490000000000002</v>
      </c>
      <c r="T608">
        <v>6.93</v>
      </c>
      <c r="U608">
        <v>3.87</v>
      </c>
      <c r="V608">
        <v>3.5300000000000002</v>
      </c>
      <c r="W608">
        <v>4.7700000000000005</v>
      </c>
      <c r="X608">
        <v>14.93</v>
      </c>
      <c r="Y608">
        <v>3.04</v>
      </c>
      <c r="Z608">
        <v>9.11</v>
      </c>
      <c r="AA608">
        <v>6.07</v>
      </c>
      <c r="AB608">
        <v>-7.3</v>
      </c>
      <c r="AC608">
        <v>7.12</v>
      </c>
      <c r="AG608" s="8">
        <v>44228</v>
      </c>
      <c r="AH608">
        <v>-0.2</v>
      </c>
      <c r="AI608">
        <v>0.8</v>
      </c>
      <c r="AJ608">
        <v>-1.4</v>
      </c>
      <c r="AK608">
        <v>-0.3</v>
      </c>
      <c r="AL608">
        <v>0.1</v>
      </c>
      <c r="AM608">
        <v>6.73</v>
      </c>
      <c r="AN608">
        <v>6.96</v>
      </c>
      <c r="AO608">
        <v>36.770000000000003</v>
      </c>
      <c r="AP608">
        <v>12.19</v>
      </c>
      <c r="AQ608">
        <v>37.35</v>
      </c>
      <c r="AT608" s="8">
        <v>44228</v>
      </c>
      <c r="AU608" s="2">
        <v>-0.5</v>
      </c>
      <c r="AV608">
        <v>0.1</v>
      </c>
      <c r="AW608">
        <v>-0.9</v>
      </c>
      <c r="AX608">
        <v>0</v>
      </c>
      <c r="AY608" s="2">
        <v>-0.1</v>
      </c>
      <c r="AZ608">
        <v>0</v>
      </c>
      <c r="BA608">
        <v>-0.1</v>
      </c>
      <c r="BB608">
        <v>0</v>
      </c>
      <c r="BD608" s="3">
        <f t="shared" si="55"/>
        <v>-0.5</v>
      </c>
      <c r="BE608" s="7">
        <f t="shared" si="57"/>
        <v>-2.6260000000000002E-2</v>
      </c>
      <c r="BF608" s="7">
        <f t="shared" si="58"/>
        <v>-0.54020000000000001</v>
      </c>
      <c r="BG608" s="7">
        <f t="shared" si="59"/>
        <v>6.6460000000000019E-2</v>
      </c>
      <c r="BH608" s="7">
        <f t="shared" si="56"/>
        <v>-0.47255999999999998</v>
      </c>
      <c r="BI608" s="7">
        <f t="shared" si="60"/>
        <v>7.8000000000000736E-4</v>
      </c>
      <c r="BO608" s="8">
        <v>44228</v>
      </c>
      <c r="BP608">
        <v>0.1</v>
      </c>
      <c r="BQ608">
        <v>-2.5</v>
      </c>
    </row>
    <row r="609" spans="3:69" x14ac:dyDescent="0.3">
      <c r="C609" s="8">
        <v>44256</v>
      </c>
      <c r="D609">
        <v>-0.4</v>
      </c>
      <c r="E609">
        <v>-0.3</v>
      </c>
      <c r="F609">
        <v>-0.4</v>
      </c>
      <c r="G609">
        <v>0.6</v>
      </c>
      <c r="H609">
        <v>-5</v>
      </c>
      <c r="I609">
        <v>2.6</v>
      </c>
      <c r="J609">
        <v>0.8</v>
      </c>
      <c r="K609">
        <v>-0.6</v>
      </c>
      <c r="L609">
        <v>-0.6</v>
      </c>
      <c r="M609">
        <v>-3.2</v>
      </c>
      <c r="N609">
        <v>-0.5</v>
      </c>
      <c r="O609">
        <v>1.1000000000000001</v>
      </c>
      <c r="P609">
        <v>100</v>
      </c>
      <c r="Q609">
        <v>96.04</v>
      </c>
      <c r="R609">
        <v>26.26</v>
      </c>
      <c r="S609">
        <v>21.490000000000002</v>
      </c>
      <c r="T609">
        <v>6.93</v>
      </c>
      <c r="U609">
        <v>3.87</v>
      </c>
      <c r="V609">
        <v>3.5300000000000002</v>
      </c>
      <c r="W609">
        <v>4.7700000000000005</v>
      </c>
      <c r="X609">
        <v>14.93</v>
      </c>
      <c r="Y609">
        <v>3.04</v>
      </c>
      <c r="Z609">
        <v>9.11</v>
      </c>
      <c r="AA609">
        <v>6.07</v>
      </c>
      <c r="AB609">
        <v>-4.5</v>
      </c>
      <c r="AC609">
        <v>7.12</v>
      </c>
      <c r="AG609" s="8">
        <v>44256</v>
      </c>
      <c r="AH609">
        <v>-0.5</v>
      </c>
      <c r="AI609">
        <v>0.5</v>
      </c>
      <c r="AJ609">
        <v>-0.9</v>
      </c>
      <c r="AK609">
        <v>-0.2</v>
      </c>
      <c r="AL609">
        <v>-0.1</v>
      </c>
      <c r="AM609">
        <v>6.73</v>
      </c>
      <c r="AN609">
        <v>6.96</v>
      </c>
      <c r="AO609">
        <v>36.770000000000003</v>
      </c>
      <c r="AP609">
        <v>12.19</v>
      </c>
      <c r="AQ609">
        <v>37.35</v>
      </c>
      <c r="AT609" s="8">
        <v>44256</v>
      </c>
      <c r="AU609" s="2">
        <v>-0.4</v>
      </c>
      <c r="AV609">
        <v>0</v>
      </c>
      <c r="AW609">
        <v>-0.7</v>
      </c>
      <c r="AX609">
        <v>-0.1</v>
      </c>
      <c r="AY609" s="2">
        <v>0.1</v>
      </c>
      <c r="AZ609">
        <v>0.1</v>
      </c>
      <c r="BA609">
        <v>0.2</v>
      </c>
      <c r="BB609">
        <v>0</v>
      </c>
      <c r="BD609" s="3">
        <f t="shared" si="55"/>
        <v>-0.4</v>
      </c>
      <c r="BE609" s="7">
        <f t="shared" si="57"/>
        <v>-0.10504000000000001</v>
      </c>
      <c r="BF609" s="7">
        <f t="shared" si="58"/>
        <v>-0.33300000000000002</v>
      </c>
      <c r="BG609" s="7">
        <f t="shared" si="59"/>
        <v>3.8040000000000018E-2</v>
      </c>
      <c r="BH609" s="7">
        <f t="shared" si="56"/>
        <v>-0.32978000000000002</v>
      </c>
      <c r="BI609" s="7">
        <f t="shared" si="60"/>
        <v>-6.173E-2</v>
      </c>
      <c r="BO609" s="8">
        <v>44256</v>
      </c>
      <c r="BP609">
        <v>-0.1</v>
      </c>
      <c r="BQ609">
        <v>-2.4</v>
      </c>
    </row>
    <row r="610" spans="3:69" x14ac:dyDescent="0.3">
      <c r="C610" s="8">
        <v>44287</v>
      </c>
      <c r="D610">
        <v>-1.1000000000000001</v>
      </c>
      <c r="E610">
        <v>-0.9</v>
      </c>
      <c r="F610">
        <v>-1.3</v>
      </c>
      <c r="G610">
        <v>0.6</v>
      </c>
      <c r="H610">
        <v>-2.7</v>
      </c>
      <c r="I610">
        <v>2.2000000000000002</v>
      </c>
      <c r="J610">
        <v>0.2</v>
      </c>
      <c r="K610">
        <v>-0.6</v>
      </c>
      <c r="L610">
        <v>-5.8</v>
      </c>
      <c r="M610">
        <v>0.7</v>
      </c>
      <c r="N610">
        <v>-0.3</v>
      </c>
      <c r="O610">
        <v>1.3</v>
      </c>
      <c r="P610">
        <v>100</v>
      </c>
      <c r="Q610">
        <v>96.04</v>
      </c>
      <c r="R610">
        <v>26.26</v>
      </c>
      <c r="S610">
        <v>21.490000000000002</v>
      </c>
      <c r="T610">
        <v>6.93</v>
      </c>
      <c r="U610">
        <v>3.87</v>
      </c>
      <c r="V610">
        <v>3.5300000000000002</v>
      </c>
      <c r="W610">
        <v>4.7700000000000005</v>
      </c>
      <c r="X610">
        <v>14.93</v>
      </c>
      <c r="Y610">
        <v>3.04</v>
      </c>
      <c r="Z610">
        <v>9.11</v>
      </c>
      <c r="AA610">
        <v>6.07</v>
      </c>
      <c r="AB610">
        <v>0.4</v>
      </c>
      <c r="AC610">
        <v>7.12</v>
      </c>
      <c r="AG610" s="8">
        <v>44287</v>
      </c>
      <c r="AH610">
        <v>-0.5</v>
      </c>
      <c r="AI610">
        <v>0.4</v>
      </c>
      <c r="AJ610">
        <v>-0.5</v>
      </c>
      <c r="AK610">
        <v>0.5</v>
      </c>
      <c r="AL610">
        <v>-2.6</v>
      </c>
      <c r="AM610">
        <v>6.73</v>
      </c>
      <c r="AN610">
        <v>6.96</v>
      </c>
      <c r="AO610">
        <v>36.770000000000003</v>
      </c>
      <c r="AP610">
        <v>12.19</v>
      </c>
      <c r="AQ610">
        <v>37.35</v>
      </c>
      <c r="AT610" s="8">
        <v>44287</v>
      </c>
      <c r="AU610" s="2">
        <v>-1.1000000000000001</v>
      </c>
      <c r="AV610">
        <v>-1.2</v>
      </c>
      <c r="AW610">
        <v>-0.4</v>
      </c>
      <c r="AX610">
        <v>-1.8</v>
      </c>
      <c r="AY610" s="2">
        <v>-0.8</v>
      </c>
      <c r="AZ610">
        <v>-1.4</v>
      </c>
      <c r="BA610">
        <v>0.3</v>
      </c>
      <c r="BB610">
        <v>-2</v>
      </c>
      <c r="BD610" s="3">
        <f t="shared" si="55"/>
        <v>-1.1000000000000001</v>
      </c>
      <c r="BE610" s="7">
        <f t="shared" si="57"/>
        <v>-0.34138000000000007</v>
      </c>
      <c r="BF610" s="7">
        <f t="shared" si="58"/>
        <v>2.9600000000000005E-2</v>
      </c>
      <c r="BG610" s="7">
        <f t="shared" si="59"/>
        <v>-0.78822000000000003</v>
      </c>
      <c r="BH610" s="7">
        <f t="shared" si="56"/>
        <v>-0.18966000000000002</v>
      </c>
      <c r="BI610" s="7">
        <f t="shared" si="60"/>
        <v>-0.91015000000000013</v>
      </c>
      <c r="BO610" s="8">
        <v>44287</v>
      </c>
      <c r="BP610">
        <v>-0.6</v>
      </c>
      <c r="BQ610">
        <v>-2.5</v>
      </c>
    </row>
    <row r="611" spans="3:69" x14ac:dyDescent="0.3">
      <c r="C611" s="8">
        <v>44317</v>
      </c>
      <c r="D611">
        <v>-0.8</v>
      </c>
      <c r="E611">
        <v>-0.6</v>
      </c>
      <c r="F611">
        <v>-1</v>
      </c>
      <c r="G611">
        <v>0.5</v>
      </c>
      <c r="H611">
        <v>-0.1</v>
      </c>
      <c r="I611">
        <v>1.9</v>
      </c>
      <c r="J611">
        <v>0.4</v>
      </c>
      <c r="K611">
        <v>-0.4</v>
      </c>
      <c r="L611">
        <v>-5.2</v>
      </c>
      <c r="M611">
        <v>1.2</v>
      </c>
      <c r="N611">
        <v>-0.2</v>
      </c>
      <c r="O611">
        <v>1.1000000000000001</v>
      </c>
      <c r="P611">
        <v>100</v>
      </c>
      <c r="Q611">
        <v>96.04</v>
      </c>
      <c r="R611">
        <v>26.26</v>
      </c>
      <c r="S611">
        <v>21.490000000000002</v>
      </c>
      <c r="T611">
        <v>6.93</v>
      </c>
      <c r="U611">
        <v>3.87</v>
      </c>
      <c r="V611">
        <v>3.5300000000000002</v>
      </c>
      <c r="W611">
        <v>4.7700000000000005</v>
      </c>
      <c r="X611">
        <v>14.93</v>
      </c>
      <c r="Y611">
        <v>3.04</v>
      </c>
      <c r="Z611">
        <v>9.11</v>
      </c>
      <c r="AA611">
        <v>6.07</v>
      </c>
      <c r="AB611">
        <v>3.9</v>
      </c>
      <c r="AC611">
        <v>7.12</v>
      </c>
      <c r="AG611" s="8">
        <v>44317</v>
      </c>
      <c r="AH611">
        <v>-0.4</v>
      </c>
      <c r="AI611">
        <v>0.4</v>
      </c>
      <c r="AJ611">
        <v>0.3</v>
      </c>
      <c r="AK611">
        <v>0.5</v>
      </c>
      <c r="AL611">
        <v>-2.5</v>
      </c>
      <c r="AM611">
        <v>6.73</v>
      </c>
      <c r="AN611">
        <v>6.96</v>
      </c>
      <c r="AO611">
        <v>36.770000000000003</v>
      </c>
      <c r="AP611">
        <v>12.19</v>
      </c>
      <c r="AQ611">
        <v>37.35</v>
      </c>
      <c r="AT611" s="8">
        <v>44317</v>
      </c>
      <c r="AU611" s="2">
        <v>-0.8</v>
      </c>
      <c r="AV611">
        <v>-1.1000000000000001</v>
      </c>
      <c r="AW611">
        <v>0.2</v>
      </c>
      <c r="AX611">
        <v>-1.8</v>
      </c>
      <c r="AY611" s="2">
        <v>0.3</v>
      </c>
      <c r="AZ611">
        <v>0.1</v>
      </c>
      <c r="BA611">
        <v>0.5</v>
      </c>
      <c r="BB611">
        <v>0.1</v>
      </c>
      <c r="BD611" s="3">
        <f t="shared" si="55"/>
        <v>-0.8</v>
      </c>
      <c r="BE611" s="7">
        <f t="shared" si="57"/>
        <v>-0.2626</v>
      </c>
      <c r="BF611" s="7">
        <f t="shared" si="58"/>
        <v>0.28859999999999997</v>
      </c>
      <c r="BG611" s="7">
        <f t="shared" si="59"/>
        <v>-0.82600000000000007</v>
      </c>
      <c r="BH611" s="7">
        <f t="shared" si="56"/>
        <v>0.11123000000000001</v>
      </c>
      <c r="BI611" s="7">
        <f t="shared" si="60"/>
        <v>-0.87280000000000002</v>
      </c>
      <c r="BO611" s="8">
        <v>44317</v>
      </c>
      <c r="BP611">
        <v>-0.1</v>
      </c>
      <c r="BQ611">
        <v>-2.8</v>
      </c>
    </row>
    <row r="612" spans="3:69" x14ac:dyDescent="0.3">
      <c r="C612" s="8">
        <v>44348</v>
      </c>
      <c r="D612">
        <v>-0.5</v>
      </c>
      <c r="E612">
        <v>-0.5</v>
      </c>
      <c r="F612">
        <v>0</v>
      </c>
      <c r="G612">
        <v>0.6</v>
      </c>
      <c r="H612">
        <v>1</v>
      </c>
      <c r="I612">
        <v>1.6</v>
      </c>
      <c r="J612">
        <v>0.6</v>
      </c>
      <c r="K612">
        <v>-0.6</v>
      </c>
      <c r="L612">
        <v>-5.4</v>
      </c>
      <c r="M612">
        <v>1.4</v>
      </c>
      <c r="N612">
        <v>0</v>
      </c>
      <c r="O612">
        <v>1</v>
      </c>
      <c r="P612">
        <v>100</v>
      </c>
      <c r="Q612">
        <v>96.04</v>
      </c>
      <c r="R612">
        <v>26.26</v>
      </c>
      <c r="S612">
        <v>21.490000000000002</v>
      </c>
      <c r="T612">
        <v>6.93</v>
      </c>
      <c r="U612">
        <v>3.87</v>
      </c>
      <c r="V612">
        <v>3.5300000000000002</v>
      </c>
      <c r="W612">
        <v>4.7700000000000005</v>
      </c>
      <c r="X612">
        <v>14.93</v>
      </c>
      <c r="Y612">
        <v>3.04</v>
      </c>
      <c r="Z612">
        <v>9.11</v>
      </c>
      <c r="AA612">
        <v>6.07</v>
      </c>
      <c r="AB612">
        <v>4.3</v>
      </c>
      <c r="AC612">
        <v>7.12</v>
      </c>
      <c r="AG612" s="8">
        <v>44348</v>
      </c>
      <c r="AH612">
        <v>-0.8</v>
      </c>
      <c r="AI612">
        <v>0.4</v>
      </c>
      <c r="AJ612">
        <v>1.1000000000000001</v>
      </c>
      <c r="AK612">
        <v>0.6</v>
      </c>
      <c r="AL612">
        <v>-2.5</v>
      </c>
      <c r="AM612">
        <v>6.73</v>
      </c>
      <c r="AN612">
        <v>6.96</v>
      </c>
      <c r="AO612">
        <v>36.770000000000003</v>
      </c>
      <c r="AP612">
        <v>12.19</v>
      </c>
      <c r="AQ612">
        <v>37.35</v>
      </c>
      <c r="AT612" s="8">
        <v>44348</v>
      </c>
      <c r="AU612" s="2">
        <v>-0.5</v>
      </c>
      <c r="AV612">
        <v>-1.1000000000000001</v>
      </c>
      <c r="AW612">
        <v>0.8</v>
      </c>
      <c r="AX612">
        <v>-1.7</v>
      </c>
      <c r="AY612" s="2">
        <v>0.1</v>
      </c>
      <c r="AZ612">
        <v>-0.2</v>
      </c>
      <c r="BA612">
        <v>0.3</v>
      </c>
      <c r="BB612">
        <v>-0.1</v>
      </c>
      <c r="BD612" s="3">
        <f t="shared" si="55"/>
        <v>-0.5</v>
      </c>
      <c r="BE612" s="7">
        <f t="shared" si="57"/>
        <v>0</v>
      </c>
      <c r="BF612" s="7">
        <f t="shared" si="58"/>
        <v>0.31819999999999998</v>
      </c>
      <c r="BG612" s="7">
        <f t="shared" si="59"/>
        <v>-0.81820000000000004</v>
      </c>
      <c r="BH612" s="7">
        <f t="shared" si="56"/>
        <v>0.37847000000000008</v>
      </c>
      <c r="BI612" s="7">
        <f t="shared" si="60"/>
        <v>-0.8606100000000001</v>
      </c>
      <c r="BO612" s="8">
        <v>44348</v>
      </c>
      <c r="BP612">
        <v>0.1</v>
      </c>
      <c r="BQ612">
        <v>-2.7</v>
      </c>
    </row>
    <row r="613" spans="3:69" x14ac:dyDescent="0.3">
      <c r="C613" s="8">
        <v>44378</v>
      </c>
      <c r="D613">
        <v>-0.3</v>
      </c>
      <c r="E613">
        <v>-0.2</v>
      </c>
      <c r="F613">
        <v>-0.6</v>
      </c>
      <c r="G613">
        <v>0.6</v>
      </c>
      <c r="H613">
        <v>2.2000000000000002</v>
      </c>
      <c r="I613">
        <v>2.4</v>
      </c>
      <c r="J613">
        <v>0.7</v>
      </c>
      <c r="K613">
        <v>-0.5</v>
      </c>
      <c r="L613">
        <v>-5.4</v>
      </c>
      <c r="M613">
        <v>1.1000000000000001</v>
      </c>
      <c r="N613">
        <v>1.9</v>
      </c>
      <c r="O613">
        <v>1.2</v>
      </c>
      <c r="P613">
        <v>100</v>
      </c>
      <c r="Q613">
        <v>96.04</v>
      </c>
      <c r="R613">
        <v>26.26</v>
      </c>
      <c r="S613">
        <v>21.490000000000002</v>
      </c>
      <c r="T613">
        <v>6.93</v>
      </c>
      <c r="U613">
        <v>3.87</v>
      </c>
      <c r="V613">
        <v>3.5300000000000002</v>
      </c>
      <c r="W613">
        <v>4.7700000000000005</v>
      </c>
      <c r="X613">
        <v>14.93</v>
      </c>
      <c r="Y613">
        <v>3.04</v>
      </c>
      <c r="Z613">
        <v>9.11</v>
      </c>
      <c r="AA613">
        <v>6.07</v>
      </c>
      <c r="AB613">
        <v>5.8</v>
      </c>
      <c r="AC613">
        <v>7.12</v>
      </c>
      <c r="AG613" s="8">
        <v>44378</v>
      </c>
      <c r="AH613">
        <v>-0.3</v>
      </c>
      <c r="AI613">
        <v>0.5</v>
      </c>
      <c r="AJ613">
        <v>1.1000000000000001</v>
      </c>
      <c r="AK613">
        <v>0.9</v>
      </c>
      <c r="AL613">
        <v>-2.2000000000000002</v>
      </c>
      <c r="AM613">
        <v>6.73</v>
      </c>
      <c r="AN613">
        <v>6.96</v>
      </c>
      <c r="AO613">
        <v>36.770000000000003</v>
      </c>
      <c r="AP613">
        <v>12.19</v>
      </c>
      <c r="AQ613">
        <v>37.35</v>
      </c>
      <c r="AT613" s="8">
        <v>44378</v>
      </c>
      <c r="AU613" s="2">
        <v>-0.3</v>
      </c>
      <c r="AV613">
        <v>-0.8</v>
      </c>
      <c r="AW613">
        <v>0.8</v>
      </c>
      <c r="AX613">
        <v>-1.5</v>
      </c>
      <c r="AY613" s="2">
        <v>0.2</v>
      </c>
      <c r="AZ613">
        <v>0.3</v>
      </c>
      <c r="BA613">
        <v>0.1</v>
      </c>
      <c r="BB613">
        <v>0.3</v>
      </c>
      <c r="BD613" s="3">
        <f t="shared" si="55"/>
        <v>-0.3</v>
      </c>
      <c r="BE613" s="7">
        <f t="shared" si="57"/>
        <v>-0.15756000000000001</v>
      </c>
      <c r="BF613" s="7">
        <f t="shared" si="58"/>
        <v>0.42920000000000003</v>
      </c>
      <c r="BG613" s="7">
        <f t="shared" si="59"/>
        <v>-0.57164000000000004</v>
      </c>
      <c r="BH613" s="7">
        <f t="shared" si="56"/>
        <v>0.41908000000000006</v>
      </c>
      <c r="BI613" s="7">
        <f t="shared" si="60"/>
        <v>-0.71199000000000012</v>
      </c>
      <c r="BO613" s="8">
        <v>44378</v>
      </c>
      <c r="BP613">
        <v>-0.1</v>
      </c>
      <c r="BQ613">
        <v>-2.7</v>
      </c>
    </row>
    <row r="614" spans="3:69" x14ac:dyDescent="0.3">
      <c r="C614" s="8">
        <v>44409</v>
      </c>
      <c r="D614">
        <v>-0.4</v>
      </c>
      <c r="E614">
        <v>0</v>
      </c>
      <c r="F614">
        <v>-1.1000000000000001</v>
      </c>
      <c r="G614">
        <v>0.7</v>
      </c>
      <c r="H614">
        <v>2.5</v>
      </c>
      <c r="I614">
        <v>2.9</v>
      </c>
      <c r="J614">
        <v>0.8</v>
      </c>
      <c r="K614">
        <v>-0.1</v>
      </c>
      <c r="L614">
        <v>-6.6</v>
      </c>
      <c r="M614">
        <v>1.2</v>
      </c>
      <c r="N614">
        <v>3.7</v>
      </c>
      <c r="O614">
        <v>1.2</v>
      </c>
      <c r="P614">
        <v>100</v>
      </c>
      <c r="Q614">
        <v>96.04</v>
      </c>
      <c r="R614">
        <v>26.26</v>
      </c>
      <c r="S614">
        <v>21.490000000000002</v>
      </c>
      <c r="T614">
        <v>6.93</v>
      </c>
      <c r="U614">
        <v>3.87</v>
      </c>
      <c r="V614">
        <v>3.5300000000000002</v>
      </c>
      <c r="W614">
        <v>4.7700000000000005</v>
      </c>
      <c r="X614">
        <v>14.93</v>
      </c>
      <c r="Y614">
        <v>3.04</v>
      </c>
      <c r="Z614">
        <v>9.11</v>
      </c>
      <c r="AA614">
        <v>6.07</v>
      </c>
      <c r="AB614">
        <v>5.5</v>
      </c>
      <c r="AC614">
        <v>7.12</v>
      </c>
      <c r="AG614" s="8">
        <v>44409</v>
      </c>
      <c r="AH614">
        <v>-0.1</v>
      </c>
      <c r="AI614">
        <v>0.3</v>
      </c>
      <c r="AJ614">
        <v>0.7</v>
      </c>
      <c r="AK614">
        <v>0.8</v>
      </c>
      <c r="AL614">
        <v>-2.1</v>
      </c>
      <c r="AM614">
        <v>6.73</v>
      </c>
      <c r="AN614">
        <v>6.96</v>
      </c>
      <c r="AO614">
        <v>36.770000000000003</v>
      </c>
      <c r="AP614">
        <v>12.19</v>
      </c>
      <c r="AQ614">
        <v>37.35</v>
      </c>
      <c r="AT614" s="8">
        <v>44409</v>
      </c>
      <c r="AU614" s="2">
        <v>-0.4</v>
      </c>
      <c r="AV614">
        <v>-0.7</v>
      </c>
      <c r="AW614">
        <v>0.5</v>
      </c>
      <c r="AX614">
        <v>-1.3</v>
      </c>
      <c r="AY614" s="2">
        <v>0</v>
      </c>
      <c r="AZ614">
        <v>-0.1</v>
      </c>
      <c r="BA614">
        <v>0.1</v>
      </c>
      <c r="BB614">
        <v>0</v>
      </c>
      <c r="BD614" s="3">
        <f t="shared" si="55"/>
        <v>-0.4</v>
      </c>
      <c r="BE614" s="7">
        <f t="shared" si="57"/>
        <v>-0.28886000000000001</v>
      </c>
      <c r="BF614" s="7">
        <f t="shared" si="58"/>
        <v>0.40700000000000003</v>
      </c>
      <c r="BG614" s="7">
        <f t="shared" si="59"/>
        <v>-0.51814000000000004</v>
      </c>
      <c r="BH614" s="7">
        <f t="shared" si="56"/>
        <v>0.27154</v>
      </c>
      <c r="BI614" s="7">
        <f t="shared" si="60"/>
        <v>-0.68683000000000005</v>
      </c>
      <c r="BO614" s="8">
        <v>44409</v>
      </c>
      <c r="BP614">
        <v>-0.6</v>
      </c>
      <c r="BQ614">
        <v>-3.2</v>
      </c>
    </row>
    <row r="615" spans="3:69" x14ac:dyDescent="0.3">
      <c r="C615" s="8">
        <v>44440</v>
      </c>
      <c r="D615">
        <v>0.2</v>
      </c>
      <c r="E615">
        <v>0.1</v>
      </c>
      <c r="F615">
        <v>0.9</v>
      </c>
      <c r="G615">
        <v>0.7</v>
      </c>
      <c r="H615">
        <v>4.4000000000000004</v>
      </c>
      <c r="I615">
        <v>1.7</v>
      </c>
      <c r="J615">
        <v>0</v>
      </c>
      <c r="K615">
        <v>-0.2</v>
      </c>
      <c r="L615">
        <v>-6.4</v>
      </c>
      <c r="M615">
        <v>1.2</v>
      </c>
      <c r="N615">
        <v>3.3</v>
      </c>
      <c r="O615">
        <v>1.2</v>
      </c>
      <c r="P615">
        <v>100</v>
      </c>
      <c r="Q615">
        <v>96.04</v>
      </c>
      <c r="R615">
        <v>26.26</v>
      </c>
      <c r="S615">
        <v>21.490000000000002</v>
      </c>
      <c r="T615">
        <v>6.93</v>
      </c>
      <c r="U615">
        <v>3.87</v>
      </c>
      <c r="V615">
        <v>3.5300000000000002</v>
      </c>
      <c r="W615">
        <v>4.7700000000000005</v>
      </c>
      <c r="X615">
        <v>14.93</v>
      </c>
      <c r="Y615">
        <v>3.04</v>
      </c>
      <c r="Z615">
        <v>9.11</v>
      </c>
      <c r="AA615">
        <v>6.07</v>
      </c>
      <c r="AB615">
        <v>7.4</v>
      </c>
      <c r="AC615">
        <v>7.12</v>
      </c>
      <c r="AG615" s="8">
        <v>44440</v>
      </c>
      <c r="AH615">
        <v>0.2</v>
      </c>
      <c r="AI615">
        <v>-0.3</v>
      </c>
      <c r="AJ615">
        <v>2.4</v>
      </c>
      <c r="AK615">
        <v>0.9</v>
      </c>
      <c r="AL615">
        <v>-2.2000000000000002</v>
      </c>
      <c r="AM615">
        <v>6.73</v>
      </c>
      <c r="AN615">
        <v>6.96</v>
      </c>
      <c r="AO615">
        <v>36.770000000000003</v>
      </c>
      <c r="AP615">
        <v>12.19</v>
      </c>
      <c r="AQ615">
        <v>37.35</v>
      </c>
      <c r="AT615" s="8">
        <v>44440</v>
      </c>
      <c r="AU615" s="2">
        <v>0.2</v>
      </c>
      <c r="AV615">
        <v>-0.8</v>
      </c>
      <c r="AW615">
        <v>1.8</v>
      </c>
      <c r="AX615">
        <v>-1.4</v>
      </c>
      <c r="AY615" s="2">
        <v>0.4</v>
      </c>
      <c r="AZ615">
        <v>-0.1</v>
      </c>
      <c r="BA615">
        <v>1.1000000000000001</v>
      </c>
      <c r="BB615">
        <v>-0.4</v>
      </c>
      <c r="BD615" s="3">
        <f t="shared" si="55"/>
        <v>0.2</v>
      </c>
      <c r="BE615" s="7">
        <f t="shared" si="57"/>
        <v>0.23633999999999999</v>
      </c>
      <c r="BF615" s="7">
        <f t="shared" si="58"/>
        <v>0.54760000000000009</v>
      </c>
      <c r="BG615" s="7">
        <f t="shared" si="59"/>
        <v>-0.58394000000000013</v>
      </c>
      <c r="BH615" s="7">
        <f t="shared" si="56"/>
        <v>0.87505999999999995</v>
      </c>
      <c r="BI615" s="7">
        <f t="shared" si="60"/>
        <v>-0.71199000000000012</v>
      </c>
      <c r="BO615" s="8">
        <v>44440</v>
      </c>
      <c r="BP615">
        <v>-0.5</v>
      </c>
      <c r="BQ615">
        <v>-3.2</v>
      </c>
    </row>
    <row r="616" spans="3:69" x14ac:dyDescent="0.3">
      <c r="C616" s="8">
        <v>44470</v>
      </c>
      <c r="D616">
        <v>0.1</v>
      </c>
      <c r="E616">
        <v>0.1</v>
      </c>
      <c r="F616">
        <v>0.5</v>
      </c>
      <c r="G616">
        <v>0.7</v>
      </c>
      <c r="H616">
        <v>6.4</v>
      </c>
      <c r="I616">
        <v>0.9</v>
      </c>
      <c r="J616">
        <v>-0.2</v>
      </c>
      <c r="K616">
        <v>-0.3</v>
      </c>
      <c r="L616">
        <v>-7.5</v>
      </c>
      <c r="M616">
        <v>1.1000000000000001</v>
      </c>
      <c r="N616">
        <v>4.3</v>
      </c>
      <c r="O616">
        <v>1.2</v>
      </c>
      <c r="P616">
        <v>100</v>
      </c>
      <c r="Q616">
        <v>96.04</v>
      </c>
      <c r="R616">
        <v>26.26</v>
      </c>
      <c r="S616">
        <v>21.490000000000002</v>
      </c>
      <c r="T616">
        <v>6.93</v>
      </c>
      <c r="U616">
        <v>3.87</v>
      </c>
      <c r="V616">
        <v>3.5300000000000002</v>
      </c>
      <c r="W616">
        <v>4.7700000000000005</v>
      </c>
      <c r="X616">
        <v>14.93</v>
      </c>
      <c r="Y616">
        <v>3.04</v>
      </c>
      <c r="Z616">
        <v>9.11</v>
      </c>
      <c r="AA616">
        <v>6.07</v>
      </c>
      <c r="AB616">
        <v>11.3</v>
      </c>
      <c r="AC616">
        <v>7.12</v>
      </c>
      <c r="AG616" s="8">
        <v>44470</v>
      </c>
      <c r="AH616">
        <v>-0.2</v>
      </c>
      <c r="AI616">
        <v>-0.2</v>
      </c>
      <c r="AJ616">
        <v>2.7</v>
      </c>
      <c r="AK616">
        <v>0.9</v>
      </c>
      <c r="AL616">
        <v>-2.7</v>
      </c>
      <c r="AM616">
        <v>6.73</v>
      </c>
      <c r="AN616">
        <v>6.96</v>
      </c>
      <c r="AO616">
        <v>36.770000000000003</v>
      </c>
      <c r="AP616">
        <v>12.19</v>
      </c>
      <c r="AQ616">
        <v>37.35</v>
      </c>
      <c r="AT616" s="8">
        <v>44470</v>
      </c>
      <c r="AU616" s="2">
        <v>0.1</v>
      </c>
      <c r="AV616">
        <v>-1.2</v>
      </c>
      <c r="AW616">
        <v>1.9</v>
      </c>
      <c r="AX616">
        <v>-1.8</v>
      </c>
      <c r="AY616" s="2">
        <v>-0.2</v>
      </c>
      <c r="AZ616">
        <v>-0.2</v>
      </c>
      <c r="BA616">
        <v>0.2</v>
      </c>
      <c r="BB616">
        <v>-0.5</v>
      </c>
      <c r="BD616" s="3">
        <f t="shared" si="55"/>
        <v>0.1</v>
      </c>
      <c r="BE616" s="7">
        <f t="shared" si="57"/>
        <v>0.1313</v>
      </c>
      <c r="BF616" s="7">
        <f t="shared" si="58"/>
        <v>0.83620000000000005</v>
      </c>
      <c r="BG616" s="7">
        <f t="shared" si="59"/>
        <v>-0.86750000000000005</v>
      </c>
      <c r="BH616" s="7">
        <f t="shared" si="56"/>
        <v>0.9654100000000001</v>
      </c>
      <c r="BI616" s="7">
        <f t="shared" si="60"/>
        <v>-0.89874000000000009</v>
      </c>
      <c r="BO616" s="8">
        <v>44470</v>
      </c>
      <c r="BP616">
        <v>-1.1000000000000001</v>
      </c>
      <c r="BQ616">
        <v>-4.3</v>
      </c>
    </row>
    <row r="617" spans="3:69" x14ac:dyDescent="0.3">
      <c r="C617" s="8">
        <v>44501</v>
      </c>
      <c r="D617">
        <v>0.6</v>
      </c>
      <c r="E617">
        <v>0.5</v>
      </c>
      <c r="F617">
        <v>1.4</v>
      </c>
      <c r="G617">
        <v>0.7</v>
      </c>
      <c r="H617">
        <v>9.1999999999999993</v>
      </c>
      <c r="I617">
        <v>0.4</v>
      </c>
      <c r="J617">
        <v>0.1</v>
      </c>
      <c r="K617">
        <v>-0.2</v>
      </c>
      <c r="L617">
        <v>-6.9</v>
      </c>
      <c r="M617">
        <v>1.2</v>
      </c>
      <c r="N617">
        <v>4.3</v>
      </c>
      <c r="O617">
        <v>1.2</v>
      </c>
      <c r="P617">
        <v>100</v>
      </c>
      <c r="Q617">
        <v>96.04</v>
      </c>
      <c r="R617">
        <v>26.26</v>
      </c>
      <c r="S617">
        <v>21.490000000000002</v>
      </c>
      <c r="T617">
        <v>6.93</v>
      </c>
      <c r="U617">
        <v>3.87</v>
      </c>
      <c r="V617">
        <v>3.5300000000000002</v>
      </c>
      <c r="W617">
        <v>4.7700000000000005</v>
      </c>
      <c r="X617">
        <v>14.93</v>
      </c>
      <c r="Y617">
        <v>3.04</v>
      </c>
      <c r="Z617">
        <v>9.11</v>
      </c>
      <c r="AA617">
        <v>6.07</v>
      </c>
      <c r="AB617">
        <v>15.6</v>
      </c>
      <c r="AC617">
        <v>7.12</v>
      </c>
      <c r="AG617" s="8">
        <v>44501</v>
      </c>
      <c r="AH617">
        <v>-0.2</v>
      </c>
      <c r="AI617">
        <v>-0.2</v>
      </c>
      <c r="AJ617">
        <v>4.2</v>
      </c>
      <c r="AK617">
        <v>0.7</v>
      </c>
      <c r="AL617">
        <v>-2.6</v>
      </c>
      <c r="AM617">
        <v>6.73</v>
      </c>
      <c r="AN617">
        <v>6.96</v>
      </c>
      <c r="AO617">
        <v>36.770000000000003</v>
      </c>
      <c r="AP617">
        <v>12.19</v>
      </c>
      <c r="AQ617">
        <v>37.35</v>
      </c>
      <c r="AT617" s="8">
        <v>44501</v>
      </c>
      <c r="AU617" s="2">
        <v>0.6</v>
      </c>
      <c r="AV617">
        <v>-1.2</v>
      </c>
      <c r="AW617">
        <v>3</v>
      </c>
      <c r="AX617">
        <v>-1.8</v>
      </c>
      <c r="AY617" s="2">
        <v>0.2</v>
      </c>
      <c r="AZ617">
        <v>0</v>
      </c>
      <c r="BA617">
        <v>0.4</v>
      </c>
      <c r="BB617">
        <v>0</v>
      </c>
      <c r="BD617" s="3">
        <f t="shared" si="55"/>
        <v>0.6</v>
      </c>
      <c r="BE617" s="7">
        <f t="shared" si="57"/>
        <v>0.36764000000000002</v>
      </c>
      <c r="BF617" s="7">
        <f t="shared" si="58"/>
        <v>1.1543999999999999</v>
      </c>
      <c r="BG617" s="7">
        <f t="shared" si="59"/>
        <v>-0.92203999999999997</v>
      </c>
      <c r="BH617" s="7">
        <f t="shared" si="56"/>
        <v>1.5169600000000003</v>
      </c>
      <c r="BI617" s="7">
        <f t="shared" si="60"/>
        <v>-0.88577000000000017</v>
      </c>
      <c r="BO617" s="8">
        <v>44501</v>
      </c>
      <c r="BP617">
        <v>-1.2</v>
      </c>
      <c r="BQ617">
        <v>-4.8</v>
      </c>
    </row>
    <row r="618" spans="3:69" x14ac:dyDescent="0.3">
      <c r="C618" s="8">
        <v>44531</v>
      </c>
      <c r="D618">
        <v>0.8</v>
      </c>
      <c r="E618">
        <v>0.5</v>
      </c>
      <c r="F618">
        <v>2.1</v>
      </c>
      <c r="G618">
        <v>0.7</v>
      </c>
      <c r="H618">
        <v>11.2</v>
      </c>
      <c r="I618">
        <v>-0.8</v>
      </c>
      <c r="J618">
        <v>0.3</v>
      </c>
      <c r="K618">
        <v>-0.1</v>
      </c>
      <c r="L618">
        <v>-7.5</v>
      </c>
      <c r="M618">
        <v>1.2</v>
      </c>
      <c r="N618">
        <v>3.9</v>
      </c>
      <c r="O618">
        <v>1.3</v>
      </c>
      <c r="P618">
        <v>100</v>
      </c>
      <c r="Q618">
        <v>96.04</v>
      </c>
      <c r="R618">
        <v>26.26</v>
      </c>
      <c r="S618">
        <v>21.490000000000002</v>
      </c>
      <c r="T618">
        <v>6.93</v>
      </c>
      <c r="U618">
        <v>3.87</v>
      </c>
      <c r="V618">
        <v>3.5300000000000002</v>
      </c>
      <c r="W618">
        <v>4.7700000000000005</v>
      </c>
      <c r="X618">
        <v>14.93</v>
      </c>
      <c r="Y618">
        <v>3.04</v>
      </c>
      <c r="Z618">
        <v>9.11</v>
      </c>
      <c r="AA618">
        <v>6.07</v>
      </c>
      <c r="AB618">
        <v>16.399999999999999</v>
      </c>
      <c r="AC618">
        <v>7.12</v>
      </c>
      <c r="AG618" s="8">
        <v>44531</v>
      </c>
      <c r="AH618">
        <v>-0.6</v>
      </c>
      <c r="AI618">
        <v>-0.1</v>
      </c>
      <c r="AJ618">
        <v>4.8</v>
      </c>
      <c r="AK618">
        <v>0.8</v>
      </c>
      <c r="AL618">
        <v>-2.7</v>
      </c>
      <c r="AM618">
        <v>6.73</v>
      </c>
      <c r="AN618">
        <v>6.96</v>
      </c>
      <c r="AO618">
        <v>36.770000000000003</v>
      </c>
      <c r="AP618">
        <v>12.19</v>
      </c>
      <c r="AQ618">
        <v>37.35</v>
      </c>
      <c r="AT618" s="8">
        <v>44531</v>
      </c>
      <c r="AU618" s="2">
        <v>0.8</v>
      </c>
      <c r="AV618">
        <v>-1.3</v>
      </c>
      <c r="AW618">
        <v>3.4</v>
      </c>
      <c r="AX618">
        <v>-1.9</v>
      </c>
      <c r="AY618" s="2">
        <v>0</v>
      </c>
      <c r="AZ618">
        <v>-0.1</v>
      </c>
      <c r="BA618">
        <v>-0.2</v>
      </c>
      <c r="BB618">
        <v>0.1</v>
      </c>
      <c r="BD618" s="3">
        <f t="shared" si="55"/>
        <v>0.8</v>
      </c>
      <c r="BE618" s="7">
        <f t="shared" si="57"/>
        <v>0.55146000000000006</v>
      </c>
      <c r="BF618" s="7">
        <f t="shared" si="58"/>
        <v>1.2136</v>
      </c>
      <c r="BG618" s="7">
        <f t="shared" si="59"/>
        <v>-0.96506000000000003</v>
      </c>
      <c r="BH618" s="7">
        <f t="shared" si="56"/>
        <v>1.7176199999999999</v>
      </c>
      <c r="BI618" s="7">
        <f t="shared" si="60"/>
        <v>-0.91093000000000013</v>
      </c>
      <c r="BO618" s="8">
        <v>44531</v>
      </c>
      <c r="BP618">
        <v>-0.8</v>
      </c>
      <c r="BQ618">
        <v>-5.6</v>
      </c>
    </row>
    <row r="619" spans="3:69" x14ac:dyDescent="0.3">
      <c r="C619" s="8">
        <v>44562</v>
      </c>
      <c r="D619">
        <v>0.5</v>
      </c>
      <c r="E619">
        <v>0.2</v>
      </c>
      <c r="F619">
        <v>2.1</v>
      </c>
      <c r="G619">
        <v>0.3</v>
      </c>
      <c r="H619">
        <v>12.7</v>
      </c>
      <c r="I619">
        <v>-0.6</v>
      </c>
      <c r="J619">
        <v>1.3</v>
      </c>
      <c r="K619">
        <v>-0.1</v>
      </c>
      <c r="L619">
        <v>-7.5</v>
      </c>
      <c r="M619">
        <v>1.2</v>
      </c>
      <c r="N619">
        <v>0.6</v>
      </c>
      <c r="O619">
        <v>1.1000000000000001</v>
      </c>
      <c r="P619">
        <v>100</v>
      </c>
      <c r="Q619">
        <v>96.04</v>
      </c>
      <c r="R619">
        <v>26.26</v>
      </c>
      <c r="S619">
        <v>21.490000000000002</v>
      </c>
      <c r="T619">
        <v>6.93</v>
      </c>
      <c r="U619">
        <v>3.87</v>
      </c>
      <c r="V619">
        <v>3.5300000000000002</v>
      </c>
      <c r="W619">
        <v>4.7700000000000005</v>
      </c>
      <c r="X619">
        <v>14.93</v>
      </c>
      <c r="Y619">
        <v>3.04</v>
      </c>
      <c r="Z619">
        <v>9.11</v>
      </c>
      <c r="AA619">
        <v>6.07</v>
      </c>
      <c r="AB619">
        <v>17.899999999999999</v>
      </c>
      <c r="AC619">
        <v>7.12</v>
      </c>
      <c r="AG619" s="8">
        <v>44562</v>
      </c>
      <c r="AH619">
        <v>-0.3</v>
      </c>
      <c r="AI619">
        <v>0.9</v>
      </c>
      <c r="AJ619">
        <v>5</v>
      </c>
      <c r="AK619">
        <v>-0.5</v>
      </c>
      <c r="AL619">
        <v>-3.5</v>
      </c>
      <c r="AM619">
        <v>6.73</v>
      </c>
      <c r="AN619">
        <v>6.96</v>
      </c>
      <c r="AO619">
        <v>36.770000000000003</v>
      </c>
      <c r="AP619">
        <v>12.19</v>
      </c>
      <c r="AQ619">
        <v>37.35</v>
      </c>
      <c r="AT619" s="8">
        <v>44562</v>
      </c>
      <c r="AU619" s="2">
        <v>0.5</v>
      </c>
      <c r="AV619">
        <v>-1.9</v>
      </c>
      <c r="AW619">
        <v>3.7</v>
      </c>
      <c r="AX619">
        <v>-2.7</v>
      </c>
      <c r="AY619" s="2">
        <v>0.3</v>
      </c>
      <c r="AZ619">
        <v>-0.2</v>
      </c>
      <c r="BA619">
        <v>0.7</v>
      </c>
      <c r="BB619">
        <v>-0.2</v>
      </c>
      <c r="BD619" s="3">
        <f t="shared" si="55"/>
        <v>0.5</v>
      </c>
      <c r="BE619" s="7">
        <f t="shared" si="57"/>
        <v>0.55146000000000006</v>
      </c>
      <c r="BF619" s="7">
        <f t="shared" si="58"/>
        <v>1.3246</v>
      </c>
      <c r="BG619" s="7">
        <f t="shared" si="59"/>
        <v>-1.3760600000000001</v>
      </c>
      <c r="BH619" s="7">
        <f t="shared" si="56"/>
        <v>1.8809500000000003</v>
      </c>
      <c r="BI619" s="7">
        <f t="shared" si="60"/>
        <v>-1.3681999999999999</v>
      </c>
      <c r="BO619" s="8">
        <v>44562</v>
      </c>
      <c r="BP619">
        <v>-0.1</v>
      </c>
      <c r="BQ619">
        <v>-5.0999999999999996</v>
      </c>
    </row>
    <row r="620" spans="3:69" x14ac:dyDescent="0.3">
      <c r="C620" s="8">
        <v>44593</v>
      </c>
      <c r="D620">
        <v>0.9</v>
      </c>
      <c r="E620">
        <v>0.6</v>
      </c>
      <c r="F620">
        <v>2.8</v>
      </c>
      <c r="G620">
        <v>0.3</v>
      </c>
      <c r="H620">
        <v>15.3</v>
      </c>
      <c r="I620">
        <v>-0.8</v>
      </c>
      <c r="J620">
        <v>1.4</v>
      </c>
      <c r="K620">
        <v>0</v>
      </c>
      <c r="L620">
        <v>-7.4</v>
      </c>
      <c r="M620">
        <v>1.2</v>
      </c>
      <c r="N620">
        <v>1.3</v>
      </c>
      <c r="O620">
        <v>0.9</v>
      </c>
      <c r="P620">
        <v>100</v>
      </c>
      <c r="Q620">
        <v>96.04</v>
      </c>
      <c r="R620">
        <v>26.26</v>
      </c>
      <c r="S620">
        <v>21.490000000000002</v>
      </c>
      <c r="T620">
        <v>6.93</v>
      </c>
      <c r="U620">
        <v>3.87</v>
      </c>
      <c r="V620">
        <v>3.5300000000000002</v>
      </c>
      <c r="W620">
        <v>4.7700000000000005</v>
      </c>
      <c r="X620">
        <v>14.93</v>
      </c>
      <c r="Y620">
        <v>3.04</v>
      </c>
      <c r="Z620">
        <v>9.11</v>
      </c>
      <c r="AA620">
        <v>6.07</v>
      </c>
      <c r="AB620">
        <v>20.5</v>
      </c>
      <c r="AC620">
        <v>7.12</v>
      </c>
      <c r="AG620" s="8">
        <v>44593</v>
      </c>
      <c r="AH620">
        <v>0</v>
      </c>
      <c r="AI620">
        <v>0.6</v>
      </c>
      <c r="AJ620">
        <v>6.1</v>
      </c>
      <c r="AK620">
        <v>-0.5</v>
      </c>
      <c r="AL620">
        <v>-3.3</v>
      </c>
      <c r="AM620">
        <v>6.73</v>
      </c>
      <c r="AN620">
        <v>6.96</v>
      </c>
      <c r="AO620">
        <v>36.770000000000003</v>
      </c>
      <c r="AP620">
        <v>12.19</v>
      </c>
      <c r="AQ620">
        <v>37.35</v>
      </c>
      <c r="AT620" s="8">
        <v>44593</v>
      </c>
      <c r="AU620" s="2">
        <v>0.9</v>
      </c>
      <c r="AV620">
        <v>-1.8</v>
      </c>
      <c r="AW620">
        <v>4.5</v>
      </c>
      <c r="AX620">
        <v>-2.6</v>
      </c>
      <c r="AY620" s="2">
        <v>0.4</v>
      </c>
      <c r="AZ620">
        <v>0.1</v>
      </c>
      <c r="BA620">
        <v>0.7</v>
      </c>
      <c r="BB620">
        <v>0.1</v>
      </c>
      <c r="BD620" s="3">
        <f t="shared" si="55"/>
        <v>0.9</v>
      </c>
      <c r="BE620" s="7">
        <f t="shared" si="57"/>
        <v>0.73528000000000004</v>
      </c>
      <c r="BF620" s="7">
        <f t="shared" si="58"/>
        <v>1.5170000000000001</v>
      </c>
      <c r="BG620" s="7">
        <f t="shared" si="59"/>
        <v>-1.3522800000000001</v>
      </c>
      <c r="BH620" s="7">
        <f t="shared" si="56"/>
        <v>2.2847299999999997</v>
      </c>
      <c r="BI620" s="7">
        <f t="shared" si="60"/>
        <v>-1.2934999999999999</v>
      </c>
      <c r="BO620" s="8">
        <v>44593</v>
      </c>
      <c r="BP620">
        <v>0</v>
      </c>
      <c r="BQ620">
        <v>-5.0999999999999996</v>
      </c>
    </row>
    <row r="621" spans="3:69" x14ac:dyDescent="0.3">
      <c r="C621" s="8">
        <v>44621</v>
      </c>
      <c r="D621">
        <v>1.2</v>
      </c>
      <c r="E621">
        <v>0.8</v>
      </c>
      <c r="F621">
        <v>3.4</v>
      </c>
      <c r="G621">
        <v>0.3</v>
      </c>
      <c r="H621">
        <v>16.399999999999999</v>
      </c>
      <c r="I621">
        <v>0.4</v>
      </c>
      <c r="J621">
        <v>0.7</v>
      </c>
      <c r="K621">
        <v>-0.4</v>
      </c>
      <c r="L621">
        <v>-7</v>
      </c>
      <c r="M621">
        <v>1.4</v>
      </c>
      <c r="N621">
        <v>1.3</v>
      </c>
      <c r="O621">
        <v>1</v>
      </c>
      <c r="P621">
        <v>100</v>
      </c>
      <c r="Q621">
        <v>96.04</v>
      </c>
      <c r="R621">
        <v>26.26</v>
      </c>
      <c r="S621">
        <v>21.490000000000002</v>
      </c>
      <c r="T621">
        <v>6.93</v>
      </c>
      <c r="U621">
        <v>3.87</v>
      </c>
      <c r="V621">
        <v>3.5300000000000002</v>
      </c>
      <c r="W621">
        <v>4.7700000000000005</v>
      </c>
      <c r="X621">
        <v>14.93</v>
      </c>
      <c r="Y621">
        <v>3.04</v>
      </c>
      <c r="Z621">
        <v>9.11</v>
      </c>
      <c r="AA621">
        <v>6.07</v>
      </c>
      <c r="AB621">
        <v>20.8</v>
      </c>
      <c r="AC621">
        <v>7.12</v>
      </c>
      <c r="AG621" s="8">
        <v>44621</v>
      </c>
      <c r="AH621">
        <v>1.2</v>
      </c>
      <c r="AI621">
        <v>0.5</v>
      </c>
      <c r="AJ621">
        <v>6.5</v>
      </c>
      <c r="AK621">
        <v>-0.6</v>
      </c>
      <c r="AL621">
        <v>-3.2</v>
      </c>
      <c r="AM621">
        <v>6.73</v>
      </c>
      <c r="AN621">
        <v>6.96</v>
      </c>
      <c r="AO621">
        <v>36.770000000000003</v>
      </c>
      <c r="AP621">
        <v>12.19</v>
      </c>
      <c r="AQ621">
        <v>37.35</v>
      </c>
      <c r="AT621" s="8">
        <v>44621</v>
      </c>
      <c r="AU621" s="2">
        <v>1.2</v>
      </c>
      <c r="AV621">
        <v>-1.6</v>
      </c>
      <c r="AW621">
        <v>5</v>
      </c>
      <c r="AX621">
        <v>-2.5</v>
      </c>
      <c r="AY621" s="2">
        <v>0.4</v>
      </c>
      <c r="AZ621">
        <v>0.3</v>
      </c>
      <c r="BA621">
        <v>0.7</v>
      </c>
      <c r="BB621">
        <v>0.1</v>
      </c>
      <c r="BD621" s="3">
        <f t="shared" si="55"/>
        <v>1.2</v>
      </c>
      <c r="BE621" s="7">
        <f t="shared" si="57"/>
        <v>0.89284000000000008</v>
      </c>
      <c r="BF621" s="7">
        <f t="shared" si="58"/>
        <v>1.5392000000000001</v>
      </c>
      <c r="BG621" s="7">
        <f t="shared" si="59"/>
        <v>-1.2320400000000002</v>
      </c>
      <c r="BH621" s="7">
        <f t="shared" si="56"/>
        <v>2.5056100000000003</v>
      </c>
      <c r="BI621" s="7">
        <f t="shared" si="60"/>
        <v>-1.26834</v>
      </c>
      <c r="BO621" s="8">
        <v>44621</v>
      </c>
      <c r="BP621">
        <v>-0.9</v>
      </c>
      <c r="BQ621">
        <v>-5.9</v>
      </c>
    </row>
    <row r="622" spans="3:69" x14ac:dyDescent="0.3">
      <c r="C622" s="8">
        <v>44652</v>
      </c>
      <c r="D622">
        <v>2.5</v>
      </c>
      <c r="E622">
        <v>2.1</v>
      </c>
      <c r="F622">
        <v>4</v>
      </c>
      <c r="G622">
        <v>0.4</v>
      </c>
      <c r="H622">
        <v>15.7</v>
      </c>
      <c r="I622">
        <v>2.2999999999999998</v>
      </c>
      <c r="J622">
        <v>0.8</v>
      </c>
      <c r="K622">
        <v>-0.7</v>
      </c>
      <c r="L622">
        <v>-0.2</v>
      </c>
      <c r="M622">
        <v>0.9</v>
      </c>
      <c r="N622">
        <v>1.6</v>
      </c>
      <c r="O622">
        <v>1.2</v>
      </c>
      <c r="P622">
        <v>100</v>
      </c>
      <c r="Q622">
        <v>96.04</v>
      </c>
      <c r="R622">
        <v>26.26</v>
      </c>
      <c r="S622">
        <v>21.490000000000002</v>
      </c>
      <c r="T622">
        <v>6.93</v>
      </c>
      <c r="U622">
        <v>3.87</v>
      </c>
      <c r="V622">
        <v>3.5300000000000002</v>
      </c>
      <c r="W622">
        <v>4.7700000000000005</v>
      </c>
      <c r="X622">
        <v>14.93</v>
      </c>
      <c r="Y622">
        <v>3.04</v>
      </c>
      <c r="Z622">
        <v>9.11</v>
      </c>
      <c r="AA622">
        <v>6.07</v>
      </c>
      <c r="AB622">
        <v>19.100000000000001</v>
      </c>
      <c r="AC622">
        <v>7.12</v>
      </c>
      <c r="AG622" s="8">
        <v>44652</v>
      </c>
      <c r="AH622">
        <v>2.7</v>
      </c>
      <c r="AI622">
        <v>0.7</v>
      </c>
      <c r="AJ622">
        <v>6.6</v>
      </c>
      <c r="AK622">
        <v>-0.6</v>
      </c>
      <c r="AL622">
        <v>-0.2</v>
      </c>
      <c r="AM622">
        <v>6.73</v>
      </c>
      <c r="AN622">
        <v>6.96</v>
      </c>
      <c r="AO622">
        <v>36.770000000000003</v>
      </c>
      <c r="AP622">
        <v>12.19</v>
      </c>
      <c r="AQ622">
        <v>37.35</v>
      </c>
      <c r="AT622" s="8">
        <v>44652</v>
      </c>
      <c r="AU622" s="2">
        <v>2.5</v>
      </c>
      <c r="AV622">
        <v>0.1</v>
      </c>
      <c r="AW622">
        <v>5.3</v>
      </c>
      <c r="AX622">
        <v>-0.3</v>
      </c>
      <c r="AY622" s="2">
        <v>0.4</v>
      </c>
      <c r="AZ622">
        <v>0.4</v>
      </c>
      <c r="BA622">
        <v>0.6</v>
      </c>
      <c r="BB622">
        <v>0.2</v>
      </c>
      <c r="BD622" s="3">
        <f t="shared" si="55"/>
        <v>2.5</v>
      </c>
      <c r="BE622" s="7">
        <f t="shared" si="57"/>
        <v>1.0504</v>
      </c>
      <c r="BF622" s="7">
        <f t="shared" si="58"/>
        <v>1.4134</v>
      </c>
      <c r="BG622" s="7">
        <f t="shared" si="59"/>
        <v>3.620000000000001E-2</v>
      </c>
      <c r="BH622" s="7">
        <f t="shared" si="56"/>
        <v>2.6572500000000003</v>
      </c>
      <c r="BI622" s="7">
        <f t="shared" si="60"/>
        <v>-0.14784</v>
      </c>
      <c r="BO622" s="8">
        <v>44652</v>
      </c>
      <c r="BP622">
        <v>-0.3</v>
      </c>
      <c r="BQ622">
        <v>-5.6</v>
      </c>
    </row>
    <row r="623" spans="3:69" x14ac:dyDescent="0.3">
      <c r="C623" s="8">
        <v>44682</v>
      </c>
      <c r="D623">
        <v>2.5</v>
      </c>
      <c r="E623">
        <v>2.1</v>
      </c>
      <c r="F623">
        <v>4.0999999999999996</v>
      </c>
      <c r="G623">
        <v>0.5</v>
      </c>
      <c r="H623">
        <v>14.4</v>
      </c>
      <c r="I623">
        <v>3.6</v>
      </c>
      <c r="J623">
        <v>0.9</v>
      </c>
      <c r="K623">
        <v>-0.8</v>
      </c>
      <c r="L623">
        <v>-0.8</v>
      </c>
      <c r="M623">
        <v>0.8</v>
      </c>
      <c r="N623">
        <v>1.7</v>
      </c>
      <c r="O623">
        <v>1.1000000000000001</v>
      </c>
      <c r="P623">
        <v>100</v>
      </c>
      <c r="Q623">
        <v>96.04</v>
      </c>
      <c r="R623">
        <v>26.26</v>
      </c>
      <c r="S623">
        <v>21.490000000000002</v>
      </c>
      <c r="T623">
        <v>6.93</v>
      </c>
      <c r="U623">
        <v>3.87</v>
      </c>
      <c r="V623">
        <v>3.5300000000000002</v>
      </c>
      <c r="W623">
        <v>4.7700000000000005</v>
      </c>
      <c r="X623">
        <v>14.93</v>
      </c>
      <c r="Y623">
        <v>3.04</v>
      </c>
      <c r="Z623">
        <v>9.11</v>
      </c>
      <c r="AA623">
        <v>6.07</v>
      </c>
      <c r="AB623">
        <v>17.100000000000001</v>
      </c>
      <c r="AC623">
        <v>7.12</v>
      </c>
      <c r="AG623" s="8">
        <v>44682</v>
      </c>
      <c r="AH623">
        <v>2.8</v>
      </c>
      <c r="AI623">
        <v>1.1000000000000001</v>
      </c>
      <c r="AJ623">
        <v>6.3</v>
      </c>
      <c r="AK623">
        <v>-0.7</v>
      </c>
      <c r="AL623">
        <v>-0.2</v>
      </c>
      <c r="AM623">
        <v>6.73</v>
      </c>
      <c r="AN623">
        <v>6.96</v>
      </c>
      <c r="AO623">
        <v>36.770000000000003</v>
      </c>
      <c r="AP623">
        <v>12.19</v>
      </c>
      <c r="AQ623">
        <v>37.35</v>
      </c>
      <c r="AT623" s="8">
        <v>44682</v>
      </c>
      <c r="AU623" s="2">
        <v>2.5</v>
      </c>
      <c r="AV623">
        <v>0.2</v>
      </c>
      <c r="AW623">
        <v>5.0999999999999996</v>
      </c>
      <c r="AX623">
        <v>-0.3</v>
      </c>
      <c r="AY623" s="2">
        <v>0.3</v>
      </c>
      <c r="AZ623">
        <v>0.2</v>
      </c>
      <c r="BA623">
        <v>0.4</v>
      </c>
      <c r="BB623">
        <v>0.1</v>
      </c>
      <c r="BD623" s="3">
        <f t="shared" si="55"/>
        <v>2.5</v>
      </c>
      <c r="BE623" s="7">
        <f t="shared" si="57"/>
        <v>1.07666</v>
      </c>
      <c r="BF623" s="7">
        <f t="shared" si="58"/>
        <v>1.2654000000000003</v>
      </c>
      <c r="BG623" s="7">
        <f t="shared" si="59"/>
        <v>0.15793999999999975</v>
      </c>
      <c r="BH623" s="7">
        <f t="shared" si="56"/>
        <v>2.5815100000000002</v>
      </c>
      <c r="BI623" s="7">
        <f t="shared" si="60"/>
        <v>-0.16003000000000001</v>
      </c>
      <c r="BO623" s="8">
        <v>44682</v>
      </c>
      <c r="BP623">
        <v>-0.4</v>
      </c>
      <c r="BQ623">
        <v>-5.9</v>
      </c>
    </row>
    <row r="624" spans="3:69" x14ac:dyDescent="0.3">
      <c r="C624" s="8">
        <v>44713</v>
      </c>
      <c r="D624">
        <v>2.4</v>
      </c>
      <c r="E624">
        <v>2.2000000000000002</v>
      </c>
      <c r="F624">
        <v>3.7</v>
      </c>
      <c r="G624">
        <v>0.6</v>
      </c>
      <c r="H624">
        <v>14</v>
      </c>
      <c r="I624">
        <v>3.9</v>
      </c>
      <c r="J624">
        <v>1.1000000000000001</v>
      </c>
      <c r="K624">
        <v>-0.7</v>
      </c>
      <c r="L624">
        <v>-0.7</v>
      </c>
      <c r="M624">
        <v>0.7</v>
      </c>
      <c r="N624">
        <v>1.2</v>
      </c>
      <c r="O624">
        <v>1.2</v>
      </c>
      <c r="P624">
        <v>100</v>
      </c>
      <c r="Q624">
        <v>96.04</v>
      </c>
      <c r="R624">
        <v>26.26</v>
      </c>
      <c r="S624">
        <v>21.490000000000002</v>
      </c>
      <c r="T624">
        <v>6.93</v>
      </c>
      <c r="U624">
        <v>3.87</v>
      </c>
      <c r="V624">
        <v>3.5300000000000002</v>
      </c>
      <c r="W624">
        <v>4.7700000000000005</v>
      </c>
      <c r="X624">
        <v>14.93</v>
      </c>
      <c r="Y624">
        <v>3.04</v>
      </c>
      <c r="Z624">
        <v>9.11</v>
      </c>
      <c r="AA624">
        <v>6.07</v>
      </c>
      <c r="AB624">
        <v>16.5</v>
      </c>
      <c r="AC624">
        <v>7.12</v>
      </c>
      <c r="AG624" s="8">
        <v>44713</v>
      </c>
      <c r="AH624">
        <v>3.1</v>
      </c>
      <c r="AI624">
        <v>1.3</v>
      </c>
      <c r="AJ624">
        <v>5.9</v>
      </c>
      <c r="AK624">
        <v>-0.7</v>
      </c>
      <c r="AL624">
        <v>-0.2</v>
      </c>
      <c r="AM624">
        <v>6.73</v>
      </c>
      <c r="AN624">
        <v>6.96</v>
      </c>
      <c r="AO624">
        <v>36.770000000000003</v>
      </c>
      <c r="AP624">
        <v>12.19</v>
      </c>
      <c r="AQ624">
        <v>37.35</v>
      </c>
      <c r="AT624" s="8">
        <v>44713</v>
      </c>
      <c r="AU624" s="2">
        <v>2.4</v>
      </c>
      <c r="AV624">
        <v>0.2</v>
      </c>
      <c r="AW624">
        <v>4.9000000000000004</v>
      </c>
      <c r="AX624">
        <v>-0.3</v>
      </c>
      <c r="AY624" s="2">
        <v>0</v>
      </c>
      <c r="AZ624">
        <v>-0.1</v>
      </c>
      <c r="BA624">
        <v>0.1</v>
      </c>
      <c r="BB624">
        <v>-0.1</v>
      </c>
      <c r="BD624" s="3">
        <f t="shared" si="55"/>
        <v>2.4</v>
      </c>
      <c r="BE624" s="7">
        <f t="shared" si="57"/>
        <v>0.97162000000000004</v>
      </c>
      <c r="BF624" s="7">
        <f t="shared" si="58"/>
        <v>1.2210000000000001</v>
      </c>
      <c r="BG624" s="7">
        <f t="shared" si="59"/>
        <v>0.20737999999999968</v>
      </c>
      <c r="BH624" s="7">
        <f t="shared" si="56"/>
        <v>2.4685400000000004</v>
      </c>
      <c r="BI624" s="7">
        <f t="shared" si="60"/>
        <v>-0.16003000000000001</v>
      </c>
      <c r="BO624" s="8">
        <v>44713</v>
      </c>
      <c r="BP624">
        <v>-0.8</v>
      </c>
      <c r="BQ624">
        <v>-6.6</v>
      </c>
    </row>
    <row r="625" spans="3:69" x14ac:dyDescent="0.3">
      <c r="C625" s="8">
        <v>44743</v>
      </c>
      <c r="D625">
        <v>2.6</v>
      </c>
      <c r="E625">
        <v>2.4</v>
      </c>
      <c r="F625">
        <v>4.4000000000000004</v>
      </c>
      <c r="G625">
        <v>0.6</v>
      </c>
      <c r="H625">
        <v>14.7</v>
      </c>
      <c r="I625">
        <v>3.9</v>
      </c>
      <c r="J625">
        <v>1.4</v>
      </c>
      <c r="K625">
        <v>-0.6</v>
      </c>
      <c r="L625">
        <v>-0.2</v>
      </c>
      <c r="M625">
        <v>0.7</v>
      </c>
      <c r="N625">
        <v>0.7</v>
      </c>
      <c r="O625">
        <v>1.2</v>
      </c>
      <c r="P625">
        <v>100</v>
      </c>
      <c r="Q625">
        <v>96.04</v>
      </c>
      <c r="R625">
        <v>26.26</v>
      </c>
      <c r="S625">
        <v>21.490000000000002</v>
      </c>
      <c r="T625">
        <v>6.93</v>
      </c>
      <c r="U625">
        <v>3.87</v>
      </c>
      <c r="V625">
        <v>3.5300000000000002</v>
      </c>
      <c r="W625">
        <v>4.7700000000000005</v>
      </c>
      <c r="X625">
        <v>14.93</v>
      </c>
      <c r="Y625">
        <v>3.04</v>
      </c>
      <c r="Z625">
        <v>9.11</v>
      </c>
      <c r="AA625">
        <v>6.07</v>
      </c>
      <c r="AB625">
        <v>16.2</v>
      </c>
      <c r="AC625">
        <v>7.12</v>
      </c>
      <c r="AG625" s="8">
        <v>44743</v>
      </c>
      <c r="AH625">
        <v>4.4000000000000004</v>
      </c>
      <c r="AI625">
        <v>1.6</v>
      </c>
      <c r="AJ625">
        <v>6.3</v>
      </c>
      <c r="AK625">
        <v>-0.7</v>
      </c>
      <c r="AL625">
        <v>-0.1</v>
      </c>
      <c r="AM625">
        <v>6.73</v>
      </c>
      <c r="AN625">
        <v>6.96</v>
      </c>
      <c r="AO625">
        <v>36.770000000000003</v>
      </c>
      <c r="AP625">
        <v>12.19</v>
      </c>
      <c r="AQ625">
        <v>37.35</v>
      </c>
      <c r="AT625" s="8">
        <v>44743</v>
      </c>
      <c r="AU625" s="2">
        <v>2.6</v>
      </c>
      <c r="AV625">
        <v>0.4</v>
      </c>
      <c r="AW625">
        <v>5.4</v>
      </c>
      <c r="AX625">
        <v>-0.2</v>
      </c>
      <c r="AY625" s="2">
        <v>0.5</v>
      </c>
      <c r="AZ625">
        <v>0.4</v>
      </c>
      <c r="BA625">
        <v>0.6</v>
      </c>
      <c r="BB625">
        <v>0.3</v>
      </c>
      <c r="BD625" s="3">
        <f t="shared" si="55"/>
        <v>2.6</v>
      </c>
      <c r="BE625" s="7">
        <f t="shared" si="57"/>
        <v>1.15544</v>
      </c>
      <c r="BF625" s="7">
        <f t="shared" si="58"/>
        <v>1.1987999999999999</v>
      </c>
      <c r="BG625" s="7">
        <f t="shared" si="59"/>
        <v>0.2457600000000002</v>
      </c>
      <c r="BH625" s="7">
        <f t="shared" si="56"/>
        <v>2.7239900000000001</v>
      </c>
      <c r="BI625" s="7">
        <f t="shared" si="60"/>
        <v>-0.12268000000000001</v>
      </c>
      <c r="BO625" s="8">
        <v>44743</v>
      </c>
      <c r="BP625">
        <v>0.4</v>
      </c>
      <c r="BQ625">
        <v>-6.1</v>
      </c>
    </row>
    <row r="626" spans="3:69" x14ac:dyDescent="0.3">
      <c r="C626" s="8">
        <v>44774</v>
      </c>
      <c r="D626">
        <v>3</v>
      </c>
      <c r="E626">
        <v>2.8</v>
      </c>
      <c r="F626">
        <v>4.7</v>
      </c>
      <c r="G626">
        <v>0.6</v>
      </c>
      <c r="H626">
        <v>15.6</v>
      </c>
      <c r="I626">
        <v>4.4000000000000004</v>
      </c>
      <c r="J626">
        <v>1.5</v>
      </c>
      <c r="K626">
        <v>-0.7</v>
      </c>
      <c r="L626">
        <v>0.6</v>
      </c>
      <c r="M626">
        <v>0.7</v>
      </c>
      <c r="N626">
        <v>1.6</v>
      </c>
      <c r="O626">
        <v>1.2</v>
      </c>
      <c r="P626">
        <v>100</v>
      </c>
      <c r="Q626">
        <v>96.04</v>
      </c>
      <c r="R626">
        <v>26.26</v>
      </c>
      <c r="S626">
        <v>21.490000000000002</v>
      </c>
      <c r="T626">
        <v>6.93</v>
      </c>
      <c r="U626">
        <v>3.87</v>
      </c>
      <c r="V626">
        <v>3.5300000000000002</v>
      </c>
      <c r="W626">
        <v>4.7700000000000005</v>
      </c>
      <c r="X626">
        <v>14.93</v>
      </c>
      <c r="Y626">
        <v>3.04</v>
      </c>
      <c r="Z626">
        <v>9.11</v>
      </c>
      <c r="AA626">
        <v>6.07</v>
      </c>
      <c r="AB626">
        <v>16.899999999999999</v>
      </c>
      <c r="AC626">
        <v>7.12</v>
      </c>
      <c r="AG626" s="8">
        <v>44774</v>
      </c>
      <c r="AH626">
        <v>5</v>
      </c>
      <c r="AI626">
        <v>1.9</v>
      </c>
      <c r="AJ626">
        <v>6.5</v>
      </c>
      <c r="AK626">
        <v>-0.6</v>
      </c>
      <c r="AL626">
        <v>0.4</v>
      </c>
      <c r="AM626">
        <v>6.73</v>
      </c>
      <c r="AN626">
        <v>6.96</v>
      </c>
      <c r="AO626">
        <v>36.770000000000003</v>
      </c>
      <c r="AP626">
        <v>12.19</v>
      </c>
      <c r="AQ626">
        <v>37.35</v>
      </c>
      <c r="AT626" s="8">
        <v>44774</v>
      </c>
      <c r="AU626" s="2">
        <v>3</v>
      </c>
      <c r="AV626">
        <v>0.7</v>
      </c>
      <c r="AW626">
        <v>5.7</v>
      </c>
      <c r="AX626">
        <v>0.2</v>
      </c>
      <c r="AY626" s="2">
        <v>0.4</v>
      </c>
      <c r="AZ626">
        <v>0.2</v>
      </c>
      <c r="BA626">
        <v>0.3</v>
      </c>
      <c r="BB626">
        <v>0.4</v>
      </c>
      <c r="BD626" s="3">
        <f t="shared" si="55"/>
        <v>3</v>
      </c>
      <c r="BE626" s="7">
        <f t="shared" si="57"/>
        <v>1.2342200000000001</v>
      </c>
      <c r="BF626" s="7">
        <f t="shared" si="58"/>
        <v>1.2505999999999999</v>
      </c>
      <c r="BG626" s="7">
        <f t="shared" si="59"/>
        <v>0.51517999999999997</v>
      </c>
      <c r="BH626" s="7">
        <f t="shared" si="56"/>
        <v>2.8587900000000004</v>
      </c>
      <c r="BI626" s="7">
        <f t="shared" si="60"/>
        <v>7.6260000000000022E-2</v>
      </c>
      <c r="BO626" s="8">
        <v>44774</v>
      </c>
      <c r="BP626">
        <v>-0.1</v>
      </c>
      <c r="BQ626">
        <v>-5.7</v>
      </c>
    </row>
    <row r="627" spans="3:69" x14ac:dyDescent="0.3">
      <c r="C627" s="8">
        <v>44805</v>
      </c>
      <c r="D627">
        <v>3</v>
      </c>
      <c r="E627">
        <v>3</v>
      </c>
      <c r="F627">
        <v>4.2</v>
      </c>
      <c r="G627">
        <v>0.6</v>
      </c>
      <c r="H627">
        <v>14.9</v>
      </c>
      <c r="I627">
        <v>6.6</v>
      </c>
      <c r="J627">
        <v>1.9</v>
      </c>
      <c r="K627">
        <v>-0.5</v>
      </c>
      <c r="L627">
        <v>0.6</v>
      </c>
      <c r="M627">
        <v>0.7</v>
      </c>
      <c r="N627">
        <v>2.2000000000000002</v>
      </c>
      <c r="O627">
        <v>1.2</v>
      </c>
      <c r="P627">
        <v>100</v>
      </c>
      <c r="Q627">
        <v>96.04</v>
      </c>
      <c r="R627">
        <v>26.26</v>
      </c>
      <c r="S627">
        <v>21.490000000000002</v>
      </c>
      <c r="T627">
        <v>6.93</v>
      </c>
      <c r="U627">
        <v>3.87</v>
      </c>
      <c r="V627">
        <v>3.5300000000000002</v>
      </c>
      <c r="W627">
        <v>4.7700000000000005</v>
      </c>
      <c r="X627">
        <v>14.93</v>
      </c>
      <c r="Y627">
        <v>3.04</v>
      </c>
      <c r="Z627">
        <v>9.11</v>
      </c>
      <c r="AA627">
        <v>6.07</v>
      </c>
      <c r="AB627">
        <v>16.899999999999999</v>
      </c>
      <c r="AC627">
        <v>7.12</v>
      </c>
      <c r="AG627" s="8">
        <v>44805</v>
      </c>
      <c r="AH627">
        <v>5.7</v>
      </c>
      <c r="AI627">
        <v>2.6</v>
      </c>
      <c r="AJ627">
        <v>6.1</v>
      </c>
      <c r="AK627">
        <v>-0.9</v>
      </c>
      <c r="AL627">
        <v>0.6</v>
      </c>
      <c r="AM627">
        <v>6.73</v>
      </c>
      <c r="AN627">
        <v>6.96</v>
      </c>
      <c r="AO627">
        <v>36.770000000000003</v>
      </c>
      <c r="AP627">
        <v>12.19</v>
      </c>
      <c r="AQ627">
        <v>37.35</v>
      </c>
      <c r="AT627" s="8">
        <v>44805</v>
      </c>
      <c r="AU627" s="2">
        <v>3</v>
      </c>
      <c r="AV627">
        <v>0.9</v>
      </c>
      <c r="AW627">
        <v>5.6</v>
      </c>
      <c r="AX627">
        <v>0.2</v>
      </c>
      <c r="AY627" s="2">
        <v>0.4</v>
      </c>
      <c r="AZ627">
        <v>0.1</v>
      </c>
      <c r="BA627">
        <v>1</v>
      </c>
      <c r="BB627">
        <v>-0.3</v>
      </c>
      <c r="BD627" s="3">
        <f t="shared" si="55"/>
        <v>3</v>
      </c>
      <c r="BE627" s="7">
        <f t="shared" si="57"/>
        <v>1.1029200000000001</v>
      </c>
      <c r="BF627" s="7">
        <f t="shared" si="58"/>
        <v>1.2505999999999999</v>
      </c>
      <c r="BG627" s="7">
        <f t="shared" si="59"/>
        <v>0.64647999999999994</v>
      </c>
      <c r="BH627" s="7">
        <f t="shared" si="56"/>
        <v>2.8075400000000004</v>
      </c>
      <c r="BI627" s="7">
        <f t="shared" si="60"/>
        <v>0.11439000000000001</v>
      </c>
      <c r="BO627" s="8">
        <v>44805</v>
      </c>
      <c r="BP627">
        <v>0.7</v>
      </c>
      <c r="BQ627">
        <v>-4.5</v>
      </c>
    </row>
    <row r="628" spans="3:69" x14ac:dyDescent="0.3">
      <c r="C628" s="8">
        <v>44835</v>
      </c>
      <c r="D628">
        <v>3.7</v>
      </c>
      <c r="E628">
        <v>3.6</v>
      </c>
      <c r="F628">
        <v>6.2</v>
      </c>
      <c r="G628">
        <v>1.1000000000000001</v>
      </c>
      <c r="H628">
        <v>14.6</v>
      </c>
      <c r="I628">
        <v>6.9</v>
      </c>
      <c r="J628">
        <v>2.5</v>
      </c>
      <c r="K628">
        <v>0.2</v>
      </c>
      <c r="L628">
        <v>2</v>
      </c>
      <c r="M628">
        <v>0.7</v>
      </c>
      <c r="N628">
        <v>0.9</v>
      </c>
      <c r="O628">
        <v>0.8</v>
      </c>
      <c r="P628">
        <v>100</v>
      </c>
      <c r="Q628">
        <v>96.04</v>
      </c>
      <c r="R628">
        <v>26.26</v>
      </c>
      <c r="S628">
        <v>21.490000000000002</v>
      </c>
      <c r="T628">
        <v>6.93</v>
      </c>
      <c r="U628">
        <v>3.87</v>
      </c>
      <c r="V628">
        <v>3.5300000000000002</v>
      </c>
      <c r="W628">
        <v>4.7700000000000005</v>
      </c>
      <c r="X628">
        <v>14.93</v>
      </c>
      <c r="Y628">
        <v>3.04</v>
      </c>
      <c r="Z628">
        <v>9.11</v>
      </c>
      <c r="AA628">
        <v>6.07</v>
      </c>
      <c r="AB628">
        <v>15.2</v>
      </c>
      <c r="AC628">
        <v>7.12</v>
      </c>
      <c r="AG628" s="8">
        <v>44835</v>
      </c>
      <c r="AH628">
        <v>6.2</v>
      </c>
      <c r="AI628">
        <v>3.1</v>
      </c>
      <c r="AJ628">
        <v>7.2</v>
      </c>
      <c r="AK628">
        <v>0.1</v>
      </c>
      <c r="AL628">
        <v>1.1000000000000001</v>
      </c>
      <c r="AM628">
        <v>6.73</v>
      </c>
      <c r="AN628">
        <v>6.96</v>
      </c>
      <c r="AO628">
        <v>36.770000000000003</v>
      </c>
      <c r="AP628">
        <v>12.19</v>
      </c>
      <c r="AQ628">
        <v>37.35</v>
      </c>
      <c r="AT628" s="8">
        <v>44835</v>
      </c>
      <c r="AU628" s="2">
        <v>3.7</v>
      </c>
      <c r="AV628">
        <v>1.5</v>
      </c>
      <c r="AW628">
        <v>6.5</v>
      </c>
      <c r="AX628">
        <v>0.8</v>
      </c>
      <c r="AY628" s="2">
        <v>0.6</v>
      </c>
      <c r="AZ628">
        <v>0.3</v>
      </c>
      <c r="BA628">
        <v>1</v>
      </c>
      <c r="BB628">
        <v>0.1</v>
      </c>
      <c r="BD628" s="3">
        <f t="shared" si="55"/>
        <v>3.7</v>
      </c>
      <c r="BE628" s="7">
        <f t="shared" si="57"/>
        <v>1.62812</v>
      </c>
      <c r="BF628" s="7">
        <f t="shared" si="58"/>
        <v>1.1248</v>
      </c>
      <c r="BG628" s="7">
        <f t="shared" si="59"/>
        <v>0.94708000000000014</v>
      </c>
      <c r="BH628" s="7">
        <f t="shared" si="56"/>
        <v>3.2804600000000006</v>
      </c>
      <c r="BI628" s="7">
        <f t="shared" si="60"/>
        <v>0.42304000000000008</v>
      </c>
      <c r="BO628" s="8">
        <v>44835</v>
      </c>
      <c r="BP628">
        <v>1.7</v>
      </c>
      <c r="BQ628">
        <v>-1.8</v>
      </c>
    </row>
    <row r="629" spans="3:69" x14ac:dyDescent="0.3">
      <c r="C629" s="8">
        <v>44866</v>
      </c>
      <c r="D629">
        <v>3.8</v>
      </c>
      <c r="E629">
        <v>3.7</v>
      </c>
      <c r="F629">
        <v>6.9</v>
      </c>
      <c r="G629">
        <v>1.2</v>
      </c>
      <c r="H629">
        <v>14.1</v>
      </c>
      <c r="I629">
        <v>7.3</v>
      </c>
      <c r="J629">
        <v>2.7</v>
      </c>
      <c r="K629">
        <v>0.3</v>
      </c>
      <c r="L629">
        <v>1.6</v>
      </c>
      <c r="M629">
        <v>0.7</v>
      </c>
      <c r="N629">
        <v>0</v>
      </c>
      <c r="O629">
        <v>0.9</v>
      </c>
      <c r="P629">
        <v>100</v>
      </c>
      <c r="Q629">
        <v>96.04</v>
      </c>
      <c r="R629">
        <v>26.26</v>
      </c>
      <c r="S629">
        <v>21.490000000000002</v>
      </c>
      <c r="T629">
        <v>6.93</v>
      </c>
      <c r="U629">
        <v>3.87</v>
      </c>
      <c r="V629">
        <v>3.5300000000000002</v>
      </c>
      <c r="W629">
        <v>4.7700000000000005</v>
      </c>
      <c r="X629">
        <v>14.93</v>
      </c>
      <c r="Y629">
        <v>3.04</v>
      </c>
      <c r="Z629">
        <v>9.11</v>
      </c>
      <c r="AA629">
        <v>6.07</v>
      </c>
      <c r="AB629">
        <v>13.3</v>
      </c>
      <c r="AC629">
        <v>7.12</v>
      </c>
      <c r="AG629" s="8">
        <v>44866</v>
      </c>
      <c r="AH629">
        <v>6.6</v>
      </c>
      <c r="AI629">
        <v>3.6</v>
      </c>
      <c r="AJ629">
        <v>7.3</v>
      </c>
      <c r="AK629">
        <v>0.3</v>
      </c>
      <c r="AL629">
        <v>0.9</v>
      </c>
      <c r="AM629">
        <v>6.73</v>
      </c>
      <c r="AN629">
        <v>6.96</v>
      </c>
      <c r="AO629">
        <v>36.770000000000003</v>
      </c>
      <c r="AP629">
        <v>12.19</v>
      </c>
      <c r="AQ629">
        <v>37.35</v>
      </c>
      <c r="AT629" s="8">
        <v>44866</v>
      </c>
      <c r="AU629" s="2">
        <v>3.8</v>
      </c>
      <c r="AV629">
        <v>1.5</v>
      </c>
      <c r="AW629">
        <v>6.7</v>
      </c>
      <c r="AX629">
        <v>0.7</v>
      </c>
      <c r="AY629" s="2">
        <v>0.2</v>
      </c>
      <c r="AZ629">
        <v>0</v>
      </c>
      <c r="BA629">
        <v>0.6</v>
      </c>
      <c r="BB629">
        <v>-0.1</v>
      </c>
      <c r="BD629" s="3">
        <f t="shared" si="55"/>
        <v>3.8</v>
      </c>
      <c r="BE629" s="7">
        <f t="shared" si="57"/>
        <v>1.8119400000000001</v>
      </c>
      <c r="BF629" s="7">
        <f t="shared" si="58"/>
        <v>0.98420000000000019</v>
      </c>
      <c r="BG629" s="7">
        <f t="shared" si="59"/>
        <v>1.0038599999999995</v>
      </c>
      <c r="BH629" s="7">
        <f t="shared" si="56"/>
        <v>3.3789499999999997</v>
      </c>
      <c r="BI629" s="7">
        <f t="shared" si="60"/>
        <v>0.37272</v>
      </c>
      <c r="BO629" s="8">
        <v>44866</v>
      </c>
      <c r="BP629">
        <v>0.5</v>
      </c>
      <c r="BQ629">
        <v>-0.1</v>
      </c>
    </row>
    <row r="630" spans="3:69" x14ac:dyDescent="0.3">
      <c r="C630" s="8">
        <v>44896</v>
      </c>
      <c r="D630">
        <v>4</v>
      </c>
      <c r="E630">
        <v>4</v>
      </c>
      <c r="F630">
        <v>7</v>
      </c>
      <c r="G630">
        <v>1.2</v>
      </c>
      <c r="H630">
        <v>15.2</v>
      </c>
      <c r="I630">
        <v>7.5</v>
      </c>
      <c r="J630">
        <v>2.9</v>
      </c>
      <c r="K630">
        <v>0.4</v>
      </c>
      <c r="L630">
        <v>2.1</v>
      </c>
      <c r="M630">
        <v>0.7</v>
      </c>
      <c r="N630">
        <v>0</v>
      </c>
      <c r="O630">
        <v>1.1000000000000001</v>
      </c>
      <c r="P630">
        <v>100</v>
      </c>
      <c r="Q630">
        <v>96.04</v>
      </c>
      <c r="R630">
        <v>26.26</v>
      </c>
      <c r="S630">
        <v>21.490000000000002</v>
      </c>
      <c r="T630">
        <v>6.93</v>
      </c>
      <c r="U630">
        <v>3.87</v>
      </c>
      <c r="V630">
        <v>3.5300000000000002</v>
      </c>
      <c r="W630">
        <v>4.7700000000000005</v>
      </c>
      <c r="X630">
        <v>14.93</v>
      </c>
      <c r="Y630">
        <v>3.04</v>
      </c>
      <c r="Z630">
        <v>9.11</v>
      </c>
      <c r="AA630">
        <v>6.07</v>
      </c>
      <c r="AB630">
        <v>15.2</v>
      </c>
      <c r="AC630">
        <v>7.12</v>
      </c>
      <c r="AG630" s="8">
        <v>44896</v>
      </c>
      <c r="AH630">
        <v>6.9</v>
      </c>
      <c r="AI630">
        <v>3.8</v>
      </c>
      <c r="AJ630">
        <v>7.8</v>
      </c>
      <c r="AK630">
        <v>0.2</v>
      </c>
      <c r="AL630">
        <v>1</v>
      </c>
      <c r="AM630">
        <v>6.73</v>
      </c>
      <c r="AN630">
        <v>6.96</v>
      </c>
      <c r="AO630">
        <v>36.770000000000003</v>
      </c>
      <c r="AP630">
        <v>12.19</v>
      </c>
      <c r="AQ630">
        <v>37.35</v>
      </c>
      <c r="AT630" s="8">
        <v>44896</v>
      </c>
      <c r="AU630" s="2">
        <v>4</v>
      </c>
      <c r="AV630">
        <v>1.6</v>
      </c>
      <c r="AW630">
        <v>7.1</v>
      </c>
      <c r="AX630">
        <v>0.8</v>
      </c>
      <c r="AY630" s="2">
        <v>0.2</v>
      </c>
      <c r="AZ630">
        <v>0</v>
      </c>
      <c r="BA630">
        <v>0.2</v>
      </c>
      <c r="BB630">
        <v>0.2</v>
      </c>
      <c r="BD630" s="3">
        <f t="shared" ref="BD630:BD659" si="61" xml:space="preserve"> AU630</f>
        <v>4</v>
      </c>
      <c r="BE630" s="7">
        <f t="shared" si="57"/>
        <v>1.8382000000000003</v>
      </c>
      <c r="BF630" s="7">
        <f t="shared" si="58"/>
        <v>1.1248</v>
      </c>
      <c r="BG630" s="7">
        <f t="shared" si="59"/>
        <v>1.0369999999999995</v>
      </c>
      <c r="BH630" s="7">
        <f t="shared" si="56"/>
        <v>3.5969100000000003</v>
      </c>
      <c r="BI630" s="7">
        <f t="shared" si="60"/>
        <v>0.39788000000000001</v>
      </c>
      <c r="BO630" s="8">
        <v>44896</v>
      </c>
      <c r="BP630">
        <v>0.6</v>
      </c>
      <c r="BQ630">
        <v>1.4</v>
      </c>
    </row>
    <row r="631" spans="3:69" x14ac:dyDescent="0.3">
      <c r="C631" s="8">
        <v>44927</v>
      </c>
      <c r="D631">
        <v>4.3</v>
      </c>
      <c r="E631">
        <v>4.2</v>
      </c>
      <c r="F631">
        <v>7.3</v>
      </c>
      <c r="G631">
        <v>1.3</v>
      </c>
      <c r="H631">
        <v>14.9</v>
      </c>
      <c r="I631">
        <v>7.7</v>
      </c>
      <c r="J631">
        <v>3.1</v>
      </c>
      <c r="K631">
        <v>0.5</v>
      </c>
      <c r="L631">
        <v>2.1</v>
      </c>
      <c r="M631">
        <v>0.7</v>
      </c>
      <c r="N631">
        <v>1.6</v>
      </c>
      <c r="O631">
        <v>1.1000000000000001</v>
      </c>
      <c r="P631">
        <v>100</v>
      </c>
      <c r="Q631">
        <v>96.04</v>
      </c>
      <c r="R631">
        <v>26.26</v>
      </c>
      <c r="S631">
        <v>21.490000000000002</v>
      </c>
      <c r="T631">
        <v>6.93</v>
      </c>
      <c r="U631">
        <v>3.87</v>
      </c>
      <c r="V631">
        <v>3.5300000000000002</v>
      </c>
      <c r="W631">
        <v>4.7700000000000005</v>
      </c>
      <c r="X631">
        <v>14.93</v>
      </c>
      <c r="Y631">
        <v>3.04</v>
      </c>
      <c r="Z631">
        <v>9.11</v>
      </c>
      <c r="AA631">
        <v>6.07</v>
      </c>
      <c r="AB631">
        <v>14.6</v>
      </c>
      <c r="AC631">
        <v>7.12</v>
      </c>
      <c r="AG631" s="8">
        <v>44927</v>
      </c>
      <c r="AH631">
        <v>6.8</v>
      </c>
      <c r="AI631">
        <v>4</v>
      </c>
      <c r="AJ631">
        <v>7.9</v>
      </c>
      <c r="AK631">
        <v>0.5</v>
      </c>
      <c r="AL631">
        <v>1.4</v>
      </c>
      <c r="AM631">
        <v>6.73</v>
      </c>
      <c r="AN631">
        <v>6.96</v>
      </c>
      <c r="AO631">
        <v>36.770000000000003</v>
      </c>
      <c r="AP631">
        <v>12.19</v>
      </c>
      <c r="AQ631">
        <v>37.35</v>
      </c>
      <c r="AT631" s="8">
        <v>44927</v>
      </c>
      <c r="AU631" s="2">
        <v>4.3</v>
      </c>
      <c r="AV631">
        <v>1.9</v>
      </c>
      <c r="AW631">
        <v>7.2</v>
      </c>
      <c r="AX631">
        <v>1.2</v>
      </c>
      <c r="AY631" s="2">
        <v>0.5</v>
      </c>
      <c r="AZ631">
        <v>0.1</v>
      </c>
      <c r="BA631">
        <v>0.8</v>
      </c>
      <c r="BB631">
        <v>0.2</v>
      </c>
      <c r="BD631" s="3">
        <f t="shared" si="61"/>
        <v>4.3</v>
      </c>
      <c r="BE631" s="7">
        <f t="shared" si="57"/>
        <v>1.9169800000000001</v>
      </c>
      <c r="BF631" s="7">
        <f t="shared" si="58"/>
        <v>1.0804</v>
      </c>
      <c r="BG631" s="7">
        <f t="shared" si="59"/>
        <v>1.3026199999999997</v>
      </c>
      <c r="BH631" s="7">
        <f t="shared" si="56"/>
        <v>3.6408700000000005</v>
      </c>
      <c r="BI631" s="7">
        <f t="shared" si="60"/>
        <v>0.58384999999999998</v>
      </c>
      <c r="BO631" s="8">
        <v>44927</v>
      </c>
      <c r="BP631">
        <v>-0.2</v>
      </c>
      <c r="BQ631">
        <v>1.2</v>
      </c>
    </row>
    <row r="632" spans="3:69" x14ac:dyDescent="0.3">
      <c r="C632" s="8">
        <v>44958</v>
      </c>
      <c r="D632">
        <v>3.3</v>
      </c>
      <c r="E632">
        <v>3.1</v>
      </c>
      <c r="F632">
        <v>7.5</v>
      </c>
      <c r="G632">
        <v>1.3</v>
      </c>
      <c r="H632">
        <v>-0.3</v>
      </c>
      <c r="I632">
        <v>8.6999999999999993</v>
      </c>
      <c r="J632">
        <v>3.6</v>
      </c>
      <c r="K632">
        <v>0.9</v>
      </c>
      <c r="L632">
        <v>1.7</v>
      </c>
      <c r="M632">
        <v>0.9</v>
      </c>
      <c r="N632">
        <v>1.5</v>
      </c>
      <c r="O632">
        <v>1.3</v>
      </c>
      <c r="P632">
        <v>100</v>
      </c>
      <c r="Q632">
        <v>96.04</v>
      </c>
      <c r="R632">
        <v>26.26</v>
      </c>
      <c r="S632">
        <v>21.490000000000002</v>
      </c>
      <c r="T632">
        <v>6.93</v>
      </c>
      <c r="U632">
        <v>3.87</v>
      </c>
      <c r="V632">
        <v>3.5300000000000002</v>
      </c>
      <c r="W632">
        <v>4.7700000000000005</v>
      </c>
      <c r="X632">
        <v>14.93</v>
      </c>
      <c r="Y632">
        <v>3.04</v>
      </c>
      <c r="Z632">
        <v>9.11</v>
      </c>
      <c r="AA632">
        <v>6.07</v>
      </c>
      <c r="AB632">
        <v>-0.7</v>
      </c>
      <c r="AC632">
        <v>7.12</v>
      </c>
      <c r="AG632" s="8">
        <v>44958</v>
      </c>
      <c r="AH632">
        <v>6.6</v>
      </c>
      <c r="AI632">
        <v>4.4000000000000004</v>
      </c>
      <c r="AJ632">
        <v>4.9000000000000004</v>
      </c>
      <c r="AK632">
        <v>0.5</v>
      </c>
      <c r="AL632">
        <v>1.5</v>
      </c>
      <c r="AM632">
        <v>6.73</v>
      </c>
      <c r="AN632">
        <v>6.96</v>
      </c>
      <c r="AO632">
        <v>36.770000000000003</v>
      </c>
      <c r="AP632">
        <v>12.19</v>
      </c>
      <c r="AQ632">
        <v>37.35</v>
      </c>
      <c r="AT632" s="8">
        <v>44958</v>
      </c>
      <c r="AU632" s="2">
        <v>3.3</v>
      </c>
      <c r="AV632">
        <v>2.1</v>
      </c>
      <c r="AW632">
        <v>5.0999999999999996</v>
      </c>
      <c r="AX632">
        <v>1.3</v>
      </c>
      <c r="AY632" s="2">
        <v>-0.6</v>
      </c>
      <c r="AZ632">
        <v>0.3</v>
      </c>
      <c r="BA632">
        <v>-1.4</v>
      </c>
      <c r="BB632">
        <v>0.2</v>
      </c>
      <c r="BD632" s="3">
        <f t="shared" si="61"/>
        <v>3.3</v>
      </c>
      <c r="BE632" s="7">
        <f t="shared" si="57"/>
        <v>1.9695000000000003</v>
      </c>
      <c r="BF632" s="7">
        <f t="shared" si="58"/>
        <v>-5.1799999999999999E-2</v>
      </c>
      <c r="BG632" s="7">
        <f t="shared" si="59"/>
        <v>1.3822999999999996</v>
      </c>
      <c r="BH632" s="7">
        <f t="shared" si="56"/>
        <v>2.5521500000000001</v>
      </c>
      <c r="BI632" s="7">
        <f t="shared" si="60"/>
        <v>0.62120000000000009</v>
      </c>
      <c r="BO632" s="8">
        <v>44958</v>
      </c>
      <c r="BP632">
        <v>0.1</v>
      </c>
      <c r="BQ632">
        <v>1.4</v>
      </c>
    </row>
    <row r="633" spans="3:69" x14ac:dyDescent="0.3">
      <c r="C633" s="8">
        <v>44986</v>
      </c>
      <c r="D633">
        <v>3.2</v>
      </c>
      <c r="E633">
        <v>3.1</v>
      </c>
      <c r="F633">
        <v>7.8</v>
      </c>
      <c r="G633">
        <v>1.3</v>
      </c>
      <c r="H633">
        <v>-2.8</v>
      </c>
      <c r="I633">
        <v>9.4</v>
      </c>
      <c r="J633">
        <v>3.6</v>
      </c>
      <c r="K633">
        <v>1.3</v>
      </c>
      <c r="L633">
        <v>1.6</v>
      </c>
      <c r="M633">
        <v>0.9</v>
      </c>
      <c r="N633">
        <v>2.2999999999999998</v>
      </c>
      <c r="O633">
        <v>1.3</v>
      </c>
      <c r="P633">
        <v>100</v>
      </c>
      <c r="Q633">
        <v>96.04</v>
      </c>
      <c r="R633">
        <v>26.26</v>
      </c>
      <c r="S633">
        <v>21.490000000000002</v>
      </c>
      <c r="T633">
        <v>6.93</v>
      </c>
      <c r="U633">
        <v>3.87</v>
      </c>
      <c r="V633">
        <v>3.5300000000000002</v>
      </c>
      <c r="W633">
        <v>4.7700000000000005</v>
      </c>
      <c r="X633">
        <v>14.93</v>
      </c>
      <c r="Y633">
        <v>3.04</v>
      </c>
      <c r="Z633">
        <v>9.11</v>
      </c>
      <c r="AA633">
        <v>6.07</v>
      </c>
      <c r="AB633">
        <v>-3.8</v>
      </c>
      <c r="AC633">
        <v>7.12</v>
      </c>
      <c r="AG633" s="8">
        <v>44986</v>
      </c>
      <c r="AH633">
        <v>6.4</v>
      </c>
      <c r="AI633">
        <v>4.5999999999999996</v>
      </c>
      <c r="AJ633">
        <v>4.5999999999999996</v>
      </c>
      <c r="AK633">
        <v>0.6</v>
      </c>
      <c r="AL633">
        <v>1.8</v>
      </c>
      <c r="AM633">
        <v>6.73</v>
      </c>
      <c r="AN633">
        <v>6.96</v>
      </c>
      <c r="AO633">
        <v>36.770000000000003</v>
      </c>
      <c r="AP633">
        <v>12.19</v>
      </c>
      <c r="AQ633">
        <v>37.35</v>
      </c>
      <c r="AT633" s="8">
        <v>44986</v>
      </c>
      <c r="AU633" s="2">
        <v>3.2</v>
      </c>
      <c r="AV633">
        <v>2.2999999999999998</v>
      </c>
      <c r="AW633">
        <v>4.8</v>
      </c>
      <c r="AX633">
        <v>1.5</v>
      </c>
      <c r="AY633" s="2">
        <v>0.4</v>
      </c>
      <c r="AZ633">
        <v>0.5</v>
      </c>
      <c r="BA633">
        <v>0.4</v>
      </c>
      <c r="BB633">
        <v>0.3</v>
      </c>
      <c r="BD633" s="3">
        <f t="shared" si="61"/>
        <v>3.2</v>
      </c>
      <c r="BE633" s="7">
        <f t="shared" si="57"/>
        <v>2.0482800000000001</v>
      </c>
      <c r="BF633" s="7">
        <f t="shared" si="58"/>
        <v>-0.28120000000000001</v>
      </c>
      <c r="BG633" s="7">
        <f t="shared" si="59"/>
        <v>1.4329200000000002</v>
      </c>
      <c r="BH633" s="7">
        <f t="shared" si="56"/>
        <v>2.4422999999999999</v>
      </c>
      <c r="BI633" s="7">
        <f t="shared" si="60"/>
        <v>0.74543999999999999</v>
      </c>
      <c r="BO633" s="8">
        <v>44986</v>
      </c>
      <c r="BP633">
        <v>0.4</v>
      </c>
      <c r="BQ633">
        <v>2.6</v>
      </c>
    </row>
    <row r="634" spans="3:69" x14ac:dyDescent="0.3">
      <c r="C634" s="8">
        <v>45017</v>
      </c>
      <c r="D634">
        <v>3.5</v>
      </c>
      <c r="E634">
        <v>3.4</v>
      </c>
      <c r="F634">
        <v>8.4</v>
      </c>
      <c r="G634">
        <v>1.2</v>
      </c>
      <c r="H634">
        <v>-3.8</v>
      </c>
      <c r="I634">
        <v>10</v>
      </c>
      <c r="J634">
        <v>3.8</v>
      </c>
      <c r="K634">
        <v>1.7</v>
      </c>
      <c r="L634">
        <v>1.8</v>
      </c>
      <c r="M634">
        <v>1.3</v>
      </c>
      <c r="N634">
        <v>3.1</v>
      </c>
      <c r="O634">
        <v>1.2</v>
      </c>
      <c r="P634">
        <v>100</v>
      </c>
      <c r="Q634">
        <v>96.04</v>
      </c>
      <c r="R634">
        <v>26.26</v>
      </c>
      <c r="S634">
        <v>21.490000000000002</v>
      </c>
      <c r="T634">
        <v>6.93</v>
      </c>
      <c r="U634">
        <v>3.87</v>
      </c>
      <c r="V634">
        <v>3.5300000000000002</v>
      </c>
      <c r="W634">
        <v>4.7700000000000005</v>
      </c>
      <c r="X634">
        <v>14.93</v>
      </c>
      <c r="Y634">
        <v>3.04</v>
      </c>
      <c r="Z634">
        <v>9.11</v>
      </c>
      <c r="AA634">
        <v>6.07</v>
      </c>
      <c r="AB634">
        <v>-4.4000000000000004</v>
      </c>
      <c r="AC634">
        <v>7.12</v>
      </c>
      <c r="AG634" s="8">
        <v>45017</v>
      </c>
      <c r="AH634">
        <v>6.4</v>
      </c>
      <c r="AI634">
        <v>4.8</v>
      </c>
      <c r="AJ634">
        <v>4.9000000000000004</v>
      </c>
      <c r="AK634">
        <v>0.7</v>
      </c>
      <c r="AL634">
        <v>2</v>
      </c>
      <c r="AM634">
        <v>6.73</v>
      </c>
      <c r="AN634">
        <v>6.96</v>
      </c>
      <c r="AO634">
        <v>36.770000000000003</v>
      </c>
      <c r="AP634">
        <v>12.19</v>
      </c>
      <c r="AQ634">
        <v>37.35</v>
      </c>
      <c r="AT634" s="8">
        <v>45017</v>
      </c>
      <c r="AU634" s="2">
        <v>3.5</v>
      </c>
      <c r="AV634">
        <v>2.5</v>
      </c>
      <c r="AW634">
        <v>5.0999999999999996</v>
      </c>
      <c r="AX634">
        <v>1.7</v>
      </c>
      <c r="AY634" s="2">
        <v>0.6</v>
      </c>
      <c r="AZ634">
        <v>0.6</v>
      </c>
      <c r="BA634">
        <v>0.8</v>
      </c>
      <c r="BB634">
        <v>0.4</v>
      </c>
      <c r="BD634" s="3">
        <f t="shared" si="61"/>
        <v>3.5</v>
      </c>
      <c r="BE634" s="7">
        <f t="shared" si="57"/>
        <v>2.2058400000000002</v>
      </c>
      <c r="BF634" s="7">
        <f t="shared" si="58"/>
        <v>-0.3256</v>
      </c>
      <c r="BG634" s="7">
        <f t="shared" si="59"/>
        <v>1.6197599999999999</v>
      </c>
      <c r="BH634" s="7">
        <f t="shared" si="56"/>
        <v>2.5665300000000002</v>
      </c>
      <c r="BI634" s="7">
        <f t="shared" si="60"/>
        <v>0.83233000000000001</v>
      </c>
      <c r="BO634" s="8">
        <v>45017</v>
      </c>
      <c r="BP634">
        <v>-0.1</v>
      </c>
      <c r="BQ634">
        <v>2.8</v>
      </c>
    </row>
    <row r="635" spans="3:69" x14ac:dyDescent="0.3">
      <c r="C635" s="8">
        <v>45047</v>
      </c>
      <c r="D635">
        <v>3.2</v>
      </c>
      <c r="E635">
        <v>3.2</v>
      </c>
      <c r="F635">
        <v>8.6</v>
      </c>
      <c r="G635">
        <v>1.2</v>
      </c>
      <c r="H635">
        <v>-8.3000000000000007</v>
      </c>
      <c r="I635">
        <v>9.6</v>
      </c>
      <c r="J635">
        <v>3.9</v>
      </c>
      <c r="K635">
        <v>2.1</v>
      </c>
      <c r="L635">
        <v>2.2000000000000002</v>
      </c>
      <c r="M635">
        <v>1.3</v>
      </c>
      <c r="N635">
        <v>3.4</v>
      </c>
      <c r="O635">
        <v>1.3</v>
      </c>
      <c r="P635">
        <v>100</v>
      </c>
      <c r="Q635">
        <v>96.04</v>
      </c>
      <c r="R635">
        <v>26.26</v>
      </c>
      <c r="S635">
        <v>21.490000000000002</v>
      </c>
      <c r="T635">
        <v>6.93</v>
      </c>
      <c r="U635">
        <v>3.87</v>
      </c>
      <c r="V635">
        <v>3.5300000000000002</v>
      </c>
      <c r="W635">
        <v>4.7700000000000005</v>
      </c>
      <c r="X635">
        <v>14.93</v>
      </c>
      <c r="Y635">
        <v>3.04</v>
      </c>
      <c r="Z635">
        <v>9.11</v>
      </c>
      <c r="AA635">
        <v>6.07</v>
      </c>
      <c r="AB635">
        <v>-8.1999999999999993</v>
      </c>
      <c r="AC635">
        <v>7.12</v>
      </c>
      <c r="AG635" s="8">
        <v>45047</v>
      </c>
      <c r="AH635">
        <v>6.4</v>
      </c>
      <c r="AI635">
        <v>4.8</v>
      </c>
      <c r="AJ635">
        <v>4.3</v>
      </c>
      <c r="AK635">
        <v>0.8</v>
      </c>
      <c r="AL635">
        <v>2</v>
      </c>
      <c r="AM635">
        <v>6.73</v>
      </c>
      <c r="AN635">
        <v>6.96</v>
      </c>
      <c r="AO635">
        <v>36.770000000000003</v>
      </c>
      <c r="AP635">
        <v>12.19</v>
      </c>
      <c r="AQ635">
        <v>37.35</v>
      </c>
      <c r="AT635" s="8">
        <v>45047</v>
      </c>
      <c r="AU635" s="2">
        <v>3.2</v>
      </c>
      <c r="AV635">
        <v>2.6</v>
      </c>
      <c r="AW635">
        <v>4.7</v>
      </c>
      <c r="AX635">
        <v>1.7</v>
      </c>
      <c r="AY635" s="2">
        <v>0.1</v>
      </c>
      <c r="AZ635">
        <v>0.3</v>
      </c>
      <c r="BA635">
        <v>0</v>
      </c>
      <c r="BB635">
        <v>0.2</v>
      </c>
      <c r="BD635" s="3">
        <f t="shared" si="61"/>
        <v>3.2</v>
      </c>
      <c r="BE635" s="7">
        <f t="shared" si="57"/>
        <v>2.2583600000000001</v>
      </c>
      <c r="BF635" s="7">
        <f t="shared" si="58"/>
        <v>-0.60680000000000001</v>
      </c>
      <c r="BG635" s="7">
        <f t="shared" si="59"/>
        <v>1.54844</v>
      </c>
      <c r="BH635" s="7">
        <f t="shared" si="56"/>
        <v>2.3459099999999999</v>
      </c>
      <c r="BI635" s="7">
        <f t="shared" si="60"/>
        <v>0.84451999999999994</v>
      </c>
      <c r="BO635" s="8">
        <v>45047</v>
      </c>
      <c r="BP635">
        <v>0.2</v>
      </c>
      <c r="BQ635">
        <v>3.4</v>
      </c>
    </row>
    <row r="636" spans="3:69" x14ac:dyDescent="0.3">
      <c r="C636" s="8">
        <v>45078</v>
      </c>
      <c r="D636">
        <v>3.3</v>
      </c>
      <c r="E636">
        <v>3.3</v>
      </c>
      <c r="F636">
        <v>8.4</v>
      </c>
      <c r="G636">
        <v>1.1000000000000001</v>
      </c>
      <c r="H636">
        <v>-6.6</v>
      </c>
      <c r="I636">
        <v>8.6</v>
      </c>
      <c r="J636">
        <v>3.9</v>
      </c>
      <c r="K636">
        <v>2.4</v>
      </c>
      <c r="L636">
        <v>2.2000000000000002</v>
      </c>
      <c r="M636">
        <v>1.3</v>
      </c>
      <c r="N636">
        <v>3.5</v>
      </c>
      <c r="O636">
        <v>1.5</v>
      </c>
      <c r="P636">
        <v>100</v>
      </c>
      <c r="Q636">
        <v>96.04</v>
      </c>
      <c r="R636">
        <v>26.26</v>
      </c>
      <c r="S636">
        <v>21.490000000000002</v>
      </c>
      <c r="T636">
        <v>6.93</v>
      </c>
      <c r="U636">
        <v>3.87</v>
      </c>
      <c r="V636">
        <v>3.5300000000000002</v>
      </c>
      <c r="W636">
        <v>4.7700000000000005</v>
      </c>
      <c r="X636">
        <v>14.93</v>
      </c>
      <c r="Y636">
        <v>3.04</v>
      </c>
      <c r="Z636">
        <v>9.11</v>
      </c>
      <c r="AA636">
        <v>6.07</v>
      </c>
      <c r="AB636">
        <v>-6.6</v>
      </c>
      <c r="AC636">
        <v>7.12</v>
      </c>
      <c r="AG636" s="8">
        <v>45078</v>
      </c>
      <c r="AH636">
        <v>5.8</v>
      </c>
      <c r="AI636">
        <v>5.2</v>
      </c>
      <c r="AJ636">
        <v>4.5999999999999996</v>
      </c>
      <c r="AK636">
        <v>0.7</v>
      </c>
      <c r="AL636">
        <v>1.9</v>
      </c>
      <c r="AM636">
        <v>6.73</v>
      </c>
      <c r="AN636">
        <v>6.96</v>
      </c>
      <c r="AO636">
        <v>36.770000000000003</v>
      </c>
      <c r="AP636">
        <v>12.19</v>
      </c>
      <c r="AQ636">
        <v>37.35</v>
      </c>
      <c r="AT636" s="8">
        <v>45078</v>
      </c>
      <c r="AU636" s="2">
        <v>3.3</v>
      </c>
      <c r="AV636">
        <v>2.6</v>
      </c>
      <c r="AW636">
        <v>4.9000000000000004</v>
      </c>
      <c r="AX636">
        <v>1.6</v>
      </c>
      <c r="AY636" s="2">
        <v>0.1</v>
      </c>
      <c r="AZ636">
        <v>-0.2</v>
      </c>
      <c r="BA636">
        <v>0.3</v>
      </c>
      <c r="BB636">
        <v>-0.2</v>
      </c>
      <c r="BD636" s="3">
        <f t="shared" si="61"/>
        <v>3.3</v>
      </c>
      <c r="BE636" s="7">
        <f t="shared" si="57"/>
        <v>2.2058400000000002</v>
      </c>
      <c r="BF636" s="7">
        <f t="shared" si="58"/>
        <v>-0.48839999999999995</v>
      </c>
      <c r="BG636" s="7">
        <f t="shared" si="59"/>
        <v>1.5825599999999995</v>
      </c>
      <c r="BH636" s="7">
        <f t="shared" si="56"/>
        <v>2.4436800000000001</v>
      </c>
      <c r="BI636" s="7">
        <f t="shared" si="60"/>
        <v>0.79498000000000002</v>
      </c>
      <c r="BO636" s="8">
        <v>45078</v>
      </c>
      <c r="BP636">
        <v>0.1</v>
      </c>
      <c r="BQ636">
        <v>4.3</v>
      </c>
    </row>
    <row r="637" spans="3:69" x14ac:dyDescent="0.3">
      <c r="C637" s="8">
        <v>45108</v>
      </c>
      <c r="D637">
        <v>3.3</v>
      </c>
      <c r="E637">
        <v>3.1</v>
      </c>
      <c r="F637">
        <v>8.8000000000000007</v>
      </c>
      <c r="G637">
        <v>1.1000000000000001</v>
      </c>
      <c r="H637">
        <v>-9.6</v>
      </c>
      <c r="I637">
        <v>8.4</v>
      </c>
      <c r="J637">
        <v>4.0999999999999996</v>
      </c>
      <c r="K637">
        <v>2.2000000000000002</v>
      </c>
      <c r="L637">
        <v>2.2000000000000002</v>
      </c>
      <c r="M637">
        <v>1.3</v>
      </c>
      <c r="N637">
        <v>4.8</v>
      </c>
      <c r="O637">
        <v>1.2</v>
      </c>
      <c r="P637">
        <v>100</v>
      </c>
      <c r="Q637">
        <v>96.04</v>
      </c>
      <c r="R637">
        <v>26.26</v>
      </c>
      <c r="S637">
        <v>21.490000000000002</v>
      </c>
      <c r="T637">
        <v>6.93</v>
      </c>
      <c r="U637">
        <v>3.87</v>
      </c>
      <c r="V637">
        <v>3.5300000000000002</v>
      </c>
      <c r="W637">
        <v>4.7700000000000005</v>
      </c>
      <c r="X637">
        <v>14.93</v>
      </c>
      <c r="Y637">
        <v>3.04</v>
      </c>
      <c r="Z637">
        <v>9.11</v>
      </c>
      <c r="AA637">
        <v>6.07</v>
      </c>
      <c r="AB637">
        <v>-8.6999999999999993</v>
      </c>
      <c r="AC637">
        <v>7.12</v>
      </c>
      <c r="AG637" s="8">
        <v>45108</v>
      </c>
      <c r="AH637">
        <v>3.2</v>
      </c>
      <c r="AI637">
        <v>5.0999999999999996</v>
      </c>
      <c r="AJ637">
        <v>4.5999999999999996</v>
      </c>
      <c r="AK637">
        <v>0.7</v>
      </c>
      <c r="AL637">
        <v>2.4</v>
      </c>
      <c r="AM637">
        <v>6.73</v>
      </c>
      <c r="AN637">
        <v>6.96</v>
      </c>
      <c r="AO637">
        <v>36.770000000000003</v>
      </c>
      <c r="AP637">
        <v>12.19</v>
      </c>
      <c r="AQ637">
        <v>37.35</v>
      </c>
      <c r="AT637" s="8">
        <v>45108</v>
      </c>
      <c r="AU637" s="2">
        <v>3.3</v>
      </c>
      <c r="AV637">
        <v>2.7</v>
      </c>
      <c r="AW637">
        <v>4.5</v>
      </c>
      <c r="AX637">
        <v>2</v>
      </c>
      <c r="AY637" s="2">
        <v>0.5</v>
      </c>
      <c r="AZ637">
        <v>0.5</v>
      </c>
      <c r="BA637">
        <v>0.2</v>
      </c>
      <c r="BB637">
        <v>0.7</v>
      </c>
      <c r="BD637" s="3">
        <f t="shared" si="61"/>
        <v>3.3</v>
      </c>
      <c r="BE637" s="7">
        <f t="shared" si="57"/>
        <v>2.31088</v>
      </c>
      <c r="BF637" s="7">
        <f t="shared" si="58"/>
        <v>-0.64379999999999993</v>
      </c>
      <c r="BG637" s="7">
        <f t="shared" si="59"/>
        <v>1.6329199999999997</v>
      </c>
      <c r="BH637" s="7">
        <f t="shared" si="56"/>
        <v>2.2617399999999996</v>
      </c>
      <c r="BI637" s="7">
        <f t="shared" si="60"/>
        <v>0.98172999999999999</v>
      </c>
      <c r="BO637" s="8">
        <v>45108</v>
      </c>
      <c r="BP637">
        <v>0</v>
      </c>
      <c r="BQ637">
        <v>3.8</v>
      </c>
    </row>
    <row r="638" spans="3:69" x14ac:dyDescent="0.3">
      <c r="C638" s="8">
        <v>45139</v>
      </c>
      <c r="D638">
        <v>3.2</v>
      </c>
      <c r="E638">
        <v>3.1</v>
      </c>
      <c r="F638">
        <v>8.6</v>
      </c>
      <c r="G638">
        <v>1.1000000000000001</v>
      </c>
      <c r="H638">
        <v>-12.3</v>
      </c>
      <c r="I638">
        <v>7.1</v>
      </c>
      <c r="J638">
        <v>4.4000000000000004</v>
      </c>
      <c r="K638">
        <v>2.4</v>
      </c>
      <c r="L638">
        <v>3.3</v>
      </c>
      <c r="M638">
        <v>1.3</v>
      </c>
      <c r="N638">
        <v>5</v>
      </c>
      <c r="O638">
        <v>1.7</v>
      </c>
      <c r="P638">
        <v>100</v>
      </c>
      <c r="Q638">
        <v>96.04</v>
      </c>
      <c r="R638">
        <v>26.26</v>
      </c>
      <c r="S638">
        <v>21.490000000000002</v>
      </c>
      <c r="T638">
        <v>6.93</v>
      </c>
      <c r="U638">
        <v>3.87</v>
      </c>
      <c r="V638">
        <v>3.5300000000000002</v>
      </c>
      <c r="W638">
        <v>4.7700000000000005</v>
      </c>
      <c r="X638">
        <v>14.93</v>
      </c>
      <c r="Y638">
        <v>3.04</v>
      </c>
      <c r="Z638">
        <v>9.11</v>
      </c>
      <c r="AA638">
        <v>6.07</v>
      </c>
      <c r="AB638">
        <v>-9.8000000000000007</v>
      </c>
      <c r="AC638">
        <v>7.12</v>
      </c>
      <c r="AG638" s="8">
        <v>45139</v>
      </c>
      <c r="AH638">
        <v>2.5</v>
      </c>
      <c r="AI638">
        <v>5.6</v>
      </c>
      <c r="AJ638">
        <v>4.3</v>
      </c>
      <c r="AK638">
        <v>0.7</v>
      </c>
      <c r="AL638">
        <v>2.5</v>
      </c>
      <c r="AM638">
        <v>6.73</v>
      </c>
      <c r="AN638">
        <v>6.96</v>
      </c>
      <c r="AO638">
        <v>36.770000000000003</v>
      </c>
      <c r="AP638">
        <v>12.19</v>
      </c>
      <c r="AQ638">
        <v>37.35</v>
      </c>
      <c r="AT638" s="8">
        <v>45139</v>
      </c>
      <c r="AU638" s="2">
        <v>3.2</v>
      </c>
      <c r="AV638">
        <v>2.7</v>
      </c>
      <c r="AW638">
        <v>4.2</v>
      </c>
      <c r="AX638">
        <v>2</v>
      </c>
      <c r="AY638" s="2">
        <v>0.3</v>
      </c>
      <c r="AZ638">
        <v>0.3</v>
      </c>
      <c r="BA638">
        <v>0.1</v>
      </c>
      <c r="BB638">
        <v>0.4</v>
      </c>
      <c r="BD638" s="3">
        <f t="shared" si="61"/>
        <v>3.2</v>
      </c>
      <c r="BE638" s="7">
        <f t="shared" si="57"/>
        <v>2.2583600000000001</v>
      </c>
      <c r="BF638" s="7">
        <f t="shared" si="58"/>
        <v>-0.72520000000000007</v>
      </c>
      <c r="BG638" s="7">
        <f t="shared" si="59"/>
        <v>1.6668400000000001</v>
      </c>
      <c r="BH638" s="7">
        <f t="shared" si="56"/>
        <v>2.1391200000000001</v>
      </c>
      <c r="BI638" s="7">
        <f t="shared" si="60"/>
        <v>1.01908</v>
      </c>
      <c r="BO638" s="8">
        <v>45139</v>
      </c>
      <c r="BP638">
        <v>0.2</v>
      </c>
      <c r="BQ638">
        <v>4.0999999999999996</v>
      </c>
    </row>
    <row r="639" spans="3:69" x14ac:dyDescent="0.3">
      <c r="C639" s="8">
        <v>45170</v>
      </c>
      <c r="D639">
        <v>3</v>
      </c>
      <c r="E639">
        <v>2.8</v>
      </c>
      <c r="F639">
        <v>9</v>
      </c>
      <c r="G639">
        <v>1.2</v>
      </c>
      <c r="H639">
        <v>-14.3</v>
      </c>
      <c r="I639">
        <v>6.2</v>
      </c>
      <c r="J639">
        <v>3.4</v>
      </c>
      <c r="K639">
        <v>2.4</v>
      </c>
      <c r="L639">
        <v>3.5</v>
      </c>
      <c r="M639">
        <v>1.3</v>
      </c>
      <c r="N639">
        <v>4.5999999999999996</v>
      </c>
      <c r="O639">
        <v>1.7</v>
      </c>
      <c r="P639">
        <v>100</v>
      </c>
      <c r="Q639">
        <v>96.04</v>
      </c>
      <c r="R639">
        <v>26.26</v>
      </c>
      <c r="S639">
        <v>21.490000000000002</v>
      </c>
      <c r="T639">
        <v>6.93</v>
      </c>
      <c r="U639">
        <v>3.87</v>
      </c>
      <c r="V639">
        <v>3.5300000000000002</v>
      </c>
      <c r="W639">
        <v>4.7700000000000005</v>
      </c>
      <c r="X639">
        <v>14.93</v>
      </c>
      <c r="Y639">
        <v>3.04</v>
      </c>
      <c r="Z639">
        <v>9.11</v>
      </c>
      <c r="AA639">
        <v>6.07</v>
      </c>
      <c r="AB639">
        <v>-11.7</v>
      </c>
      <c r="AC639">
        <v>7.12</v>
      </c>
      <c r="AG639" s="8">
        <v>45170</v>
      </c>
      <c r="AH639">
        <v>2.2000000000000002</v>
      </c>
      <c r="AI639">
        <v>4.8</v>
      </c>
      <c r="AJ639">
        <v>4.0999999999999996</v>
      </c>
      <c r="AK639">
        <v>0.9</v>
      </c>
      <c r="AL639">
        <v>2.4</v>
      </c>
      <c r="AM639">
        <v>6.73</v>
      </c>
      <c r="AN639">
        <v>6.96</v>
      </c>
      <c r="AO639">
        <v>36.770000000000003</v>
      </c>
      <c r="AP639">
        <v>12.19</v>
      </c>
      <c r="AQ639">
        <v>37.35</v>
      </c>
      <c r="AT639" s="8">
        <v>45170</v>
      </c>
      <c r="AU639" s="2">
        <v>3</v>
      </c>
      <c r="AV639">
        <v>2.6</v>
      </c>
      <c r="AW639">
        <v>4</v>
      </c>
      <c r="AX639">
        <v>2</v>
      </c>
      <c r="AY639" s="2">
        <v>0.3</v>
      </c>
      <c r="AZ639">
        <v>0</v>
      </c>
      <c r="BA639">
        <v>0.8</v>
      </c>
      <c r="BB639">
        <v>-0.4</v>
      </c>
      <c r="BD639" s="3">
        <f t="shared" si="61"/>
        <v>3</v>
      </c>
      <c r="BE639" s="7">
        <f t="shared" si="57"/>
        <v>2.3633999999999999</v>
      </c>
      <c r="BF639" s="7">
        <f t="shared" si="58"/>
        <v>-0.86580000000000001</v>
      </c>
      <c r="BG639" s="7">
        <f t="shared" si="59"/>
        <v>1.5024000000000002</v>
      </c>
      <c r="BH639" s="7">
        <f t="shared" ref="BH639:BH658" si="62" xml:space="preserve"> (AH639*AM639+AI639*AN639+AJ639*AO639)/100</f>
        <v>1.9897100000000001</v>
      </c>
      <c r="BI639" s="7">
        <f t="shared" si="60"/>
        <v>1.0061100000000001</v>
      </c>
      <c r="BO639" s="8">
        <v>45170</v>
      </c>
      <c r="BP639">
        <v>1.3</v>
      </c>
      <c r="BQ639">
        <v>4.7</v>
      </c>
    </row>
    <row r="640" spans="3:69" x14ac:dyDescent="0.3">
      <c r="C640" s="8">
        <v>45200</v>
      </c>
      <c r="D640">
        <v>3.3</v>
      </c>
      <c r="E640">
        <v>2.9</v>
      </c>
      <c r="F640">
        <v>8.6</v>
      </c>
      <c r="G640">
        <v>0.8</v>
      </c>
      <c r="H640">
        <v>-10</v>
      </c>
      <c r="I640">
        <v>6.9</v>
      </c>
      <c r="J640">
        <v>3</v>
      </c>
      <c r="K640">
        <v>2.2999999999999998</v>
      </c>
      <c r="L640">
        <v>3.2</v>
      </c>
      <c r="M640">
        <v>1.3</v>
      </c>
      <c r="N640">
        <v>6.4</v>
      </c>
      <c r="O640">
        <v>1.6</v>
      </c>
      <c r="P640">
        <v>100</v>
      </c>
      <c r="Q640">
        <v>96.04</v>
      </c>
      <c r="R640">
        <v>26.26</v>
      </c>
      <c r="S640">
        <v>21.490000000000002</v>
      </c>
      <c r="T640">
        <v>6.93</v>
      </c>
      <c r="U640">
        <v>3.87</v>
      </c>
      <c r="V640">
        <v>3.5300000000000002</v>
      </c>
      <c r="W640">
        <v>4.7700000000000005</v>
      </c>
      <c r="X640">
        <v>14.93</v>
      </c>
      <c r="Y640">
        <v>3.04</v>
      </c>
      <c r="Z640">
        <v>9.11</v>
      </c>
      <c r="AA640">
        <v>6.07</v>
      </c>
      <c r="AB640">
        <v>-8.6999999999999993</v>
      </c>
      <c r="AC640">
        <v>7.12</v>
      </c>
      <c r="AG640" s="8">
        <v>45200</v>
      </c>
      <c r="AH640">
        <v>2.7</v>
      </c>
      <c r="AI640">
        <v>4.4000000000000004</v>
      </c>
      <c r="AJ640">
        <v>4.7</v>
      </c>
      <c r="AK640">
        <v>-0.2</v>
      </c>
      <c r="AL640">
        <v>2.9</v>
      </c>
      <c r="AM640">
        <v>6.73</v>
      </c>
      <c r="AN640">
        <v>6.96</v>
      </c>
      <c r="AO640">
        <v>36.770000000000003</v>
      </c>
      <c r="AP640">
        <v>12.19</v>
      </c>
      <c r="AQ640">
        <v>37.35</v>
      </c>
      <c r="AT640" s="8">
        <v>45200</v>
      </c>
      <c r="AU640" s="2">
        <v>3.3</v>
      </c>
      <c r="AV640">
        <v>2.7</v>
      </c>
      <c r="AW640">
        <v>4.4000000000000004</v>
      </c>
      <c r="AX640">
        <v>2.1</v>
      </c>
      <c r="AY640" s="2">
        <v>0.9</v>
      </c>
      <c r="AZ640">
        <v>0.4</v>
      </c>
      <c r="BA640">
        <v>1.4</v>
      </c>
      <c r="BB640">
        <v>0.2</v>
      </c>
      <c r="BD640" s="3">
        <f t="shared" si="61"/>
        <v>3.3</v>
      </c>
      <c r="BE640" s="7">
        <f t="shared" si="57"/>
        <v>2.2583600000000001</v>
      </c>
      <c r="BF640" s="7">
        <f t="shared" si="58"/>
        <v>-0.64379999999999993</v>
      </c>
      <c r="BG640" s="7">
        <f t="shared" si="59"/>
        <v>1.6854399999999996</v>
      </c>
      <c r="BH640" s="7">
        <f t="shared" si="62"/>
        <v>2.2161400000000002</v>
      </c>
      <c r="BI640" s="7">
        <f t="shared" si="60"/>
        <v>1.05877</v>
      </c>
      <c r="BO640" s="8">
        <v>45200</v>
      </c>
      <c r="BP640">
        <v>2</v>
      </c>
      <c r="BQ640">
        <v>5.0999999999999996</v>
      </c>
    </row>
    <row r="641" spans="3:69" x14ac:dyDescent="0.3">
      <c r="C641" s="8">
        <v>45231</v>
      </c>
      <c r="D641">
        <v>2.8</v>
      </c>
      <c r="E641">
        <v>2.5</v>
      </c>
      <c r="F641">
        <v>7.3</v>
      </c>
      <c r="G641">
        <v>0.7</v>
      </c>
      <c r="H641">
        <v>-11.4</v>
      </c>
      <c r="I641">
        <v>6.1</v>
      </c>
      <c r="J641">
        <v>2.8</v>
      </c>
      <c r="K641">
        <v>2.5</v>
      </c>
      <c r="L641">
        <v>2.8</v>
      </c>
      <c r="M641">
        <v>1.3</v>
      </c>
      <c r="N641">
        <v>7.5</v>
      </c>
      <c r="O641">
        <v>1.5</v>
      </c>
      <c r="P641">
        <v>100</v>
      </c>
      <c r="Q641">
        <v>96.04</v>
      </c>
      <c r="R641">
        <v>26.26</v>
      </c>
      <c r="S641">
        <v>21.490000000000002</v>
      </c>
      <c r="T641">
        <v>6.93</v>
      </c>
      <c r="U641">
        <v>3.87</v>
      </c>
      <c r="V641">
        <v>3.5300000000000002</v>
      </c>
      <c r="W641">
        <v>4.7700000000000005</v>
      </c>
      <c r="X641">
        <v>14.93</v>
      </c>
      <c r="Y641">
        <v>3.04</v>
      </c>
      <c r="Z641">
        <v>9.11</v>
      </c>
      <c r="AA641">
        <v>6.07</v>
      </c>
      <c r="AB641">
        <v>-10.1</v>
      </c>
      <c r="AC641">
        <v>7.12</v>
      </c>
      <c r="AG641" s="8">
        <v>45231</v>
      </c>
      <c r="AH641">
        <v>2</v>
      </c>
      <c r="AI641">
        <v>3.9</v>
      </c>
      <c r="AJ641">
        <v>3.4</v>
      </c>
      <c r="AK641">
        <v>-0.3</v>
      </c>
      <c r="AL641">
        <v>3.2</v>
      </c>
      <c r="AM641">
        <v>6.73</v>
      </c>
      <c r="AN641">
        <v>6.96</v>
      </c>
      <c r="AO641">
        <v>36.770000000000003</v>
      </c>
      <c r="AP641">
        <v>12.19</v>
      </c>
      <c r="AQ641">
        <v>37.35</v>
      </c>
      <c r="AT641" s="8">
        <v>45231</v>
      </c>
      <c r="AU641" s="2">
        <v>2.8</v>
      </c>
      <c r="AV641">
        <v>2.7</v>
      </c>
      <c r="AW641">
        <v>3.3</v>
      </c>
      <c r="AX641">
        <v>2.2999999999999998</v>
      </c>
      <c r="AY641" s="2">
        <v>-0.2</v>
      </c>
      <c r="AZ641">
        <v>0</v>
      </c>
      <c r="BA641">
        <v>-0.5</v>
      </c>
      <c r="BB641">
        <v>0.1</v>
      </c>
      <c r="BD641" s="3">
        <f t="shared" si="61"/>
        <v>2.8</v>
      </c>
      <c r="BE641" s="7">
        <f t="shared" si="57"/>
        <v>1.9169800000000001</v>
      </c>
      <c r="BF641" s="7">
        <f t="shared" si="58"/>
        <v>-0.74739999999999995</v>
      </c>
      <c r="BG641" s="7">
        <f t="shared" si="59"/>
        <v>1.6304199999999995</v>
      </c>
      <c r="BH641" s="7">
        <f t="shared" si="62"/>
        <v>1.6562200000000002</v>
      </c>
      <c r="BI641" s="7">
        <f t="shared" si="60"/>
        <v>1.15863</v>
      </c>
      <c r="BO641" s="8">
        <v>45231</v>
      </c>
      <c r="BP641">
        <v>1.3</v>
      </c>
      <c r="BQ641">
        <v>5.9</v>
      </c>
    </row>
    <row r="642" spans="3:69" x14ac:dyDescent="0.3">
      <c r="C642" s="8">
        <v>45261</v>
      </c>
      <c r="D642">
        <v>2.6</v>
      </c>
      <c r="E642">
        <v>2.2999999999999998</v>
      </c>
      <c r="F642">
        <v>6.7</v>
      </c>
      <c r="G642">
        <v>0.7</v>
      </c>
      <c r="H642">
        <v>-13.2</v>
      </c>
      <c r="I642">
        <v>6.5</v>
      </c>
      <c r="J642">
        <v>3</v>
      </c>
      <c r="K642">
        <v>2.4</v>
      </c>
      <c r="L642">
        <v>2.9</v>
      </c>
      <c r="M642">
        <v>1.3</v>
      </c>
      <c r="N642">
        <v>7.8</v>
      </c>
      <c r="O642">
        <v>1.3</v>
      </c>
      <c r="P642">
        <v>100</v>
      </c>
      <c r="Q642">
        <v>96.04</v>
      </c>
      <c r="R642">
        <v>26.26</v>
      </c>
      <c r="S642">
        <v>21.490000000000002</v>
      </c>
      <c r="T642">
        <v>6.93</v>
      </c>
      <c r="U642">
        <v>3.87</v>
      </c>
      <c r="V642">
        <v>3.5300000000000002</v>
      </c>
      <c r="W642">
        <v>4.7700000000000005</v>
      </c>
      <c r="X642">
        <v>14.93</v>
      </c>
      <c r="Y642">
        <v>3.04</v>
      </c>
      <c r="Z642">
        <v>9.11</v>
      </c>
      <c r="AA642">
        <v>6.07</v>
      </c>
      <c r="AB642">
        <v>-11.6</v>
      </c>
      <c r="AC642">
        <v>7.12</v>
      </c>
      <c r="AG642" s="8">
        <v>45261</v>
      </c>
      <c r="AH642">
        <v>2.2000000000000002</v>
      </c>
      <c r="AI642">
        <v>4.3</v>
      </c>
      <c r="AJ642">
        <v>2.7</v>
      </c>
      <c r="AK642">
        <v>-0.3</v>
      </c>
      <c r="AL642">
        <v>3.1</v>
      </c>
      <c r="AM642">
        <v>6.73</v>
      </c>
      <c r="AN642">
        <v>6.96</v>
      </c>
      <c r="AO642">
        <v>36.770000000000003</v>
      </c>
      <c r="AP642">
        <v>12.19</v>
      </c>
      <c r="AQ642">
        <v>37.35</v>
      </c>
      <c r="AT642" s="8">
        <v>45261</v>
      </c>
      <c r="AU642" s="2">
        <v>2.6</v>
      </c>
      <c r="AV642">
        <v>2.8</v>
      </c>
      <c r="AW642">
        <v>2.8</v>
      </c>
      <c r="AX642">
        <v>2.2999999999999998</v>
      </c>
      <c r="AY642" s="2">
        <v>-0.1</v>
      </c>
      <c r="AZ642">
        <v>0</v>
      </c>
      <c r="BA642">
        <v>-0.3</v>
      </c>
      <c r="BB642">
        <v>0.1</v>
      </c>
      <c r="BD642" s="3">
        <f t="shared" si="61"/>
        <v>2.6</v>
      </c>
      <c r="BE642" s="7">
        <f t="shared" si="57"/>
        <v>1.75942</v>
      </c>
      <c r="BF642" s="7">
        <f t="shared" si="58"/>
        <v>-0.85840000000000005</v>
      </c>
      <c r="BG642" s="7">
        <f t="shared" si="59"/>
        <v>1.6989800000000002</v>
      </c>
      <c r="BH642" s="7">
        <f t="shared" si="62"/>
        <v>1.4401300000000001</v>
      </c>
      <c r="BI642" s="7">
        <f t="shared" si="60"/>
        <v>1.1212800000000001</v>
      </c>
      <c r="BO642" s="8">
        <v>45261</v>
      </c>
      <c r="BP642">
        <v>0.7</v>
      </c>
      <c r="BQ642">
        <v>6</v>
      </c>
    </row>
    <row r="643" spans="3:69" x14ac:dyDescent="0.3">
      <c r="C643" s="8">
        <v>45292</v>
      </c>
      <c r="D643">
        <v>2.2000000000000002</v>
      </c>
      <c r="E643">
        <v>2</v>
      </c>
      <c r="F643">
        <v>5.7</v>
      </c>
      <c r="G643">
        <v>0.7</v>
      </c>
      <c r="H643">
        <v>-13.9</v>
      </c>
      <c r="I643">
        <v>6.5</v>
      </c>
      <c r="J643">
        <v>3</v>
      </c>
      <c r="K643">
        <v>2.2999999999999998</v>
      </c>
      <c r="L643">
        <v>3</v>
      </c>
      <c r="M643">
        <v>1.4</v>
      </c>
      <c r="N643">
        <v>6.8</v>
      </c>
      <c r="O643">
        <v>1.2</v>
      </c>
      <c r="P643">
        <v>100</v>
      </c>
      <c r="Q643">
        <v>96.04</v>
      </c>
      <c r="R643">
        <v>26.26</v>
      </c>
      <c r="S643">
        <v>21.490000000000002</v>
      </c>
      <c r="T643">
        <v>6.93</v>
      </c>
      <c r="U643">
        <v>3.87</v>
      </c>
      <c r="V643">
        <v>3.5300000000000002</v>
      </c>
      <c r="W643">
        <v>4.7700000000000005</v>
      </c>
      <c r="X643">
        <v>14.93</v>
      </c>
      <c r="Y643">
        <v>3.04</v>
      </c>
      <c r="Z643">
        <v>9.11</v>
      </c>
      <c r="AA643">
        <v>6.07</v>
      </c>
      <c r="AB643">
        <v>-12.1</v>
      </c>
      <c r="AC643">
        <v>7.12</v>
      </c>
      <c r="AG643" s="8">
        <v>45292</v>
      </c>
      <c r="AH643">
        <v>2.1</v>
      </c>
      <c r="AI643">
        <v>3.9</v>
      </c>
      <c r="AJ643">
        <v>1.8</v>
      </c>
      <c r="AK643">
        <v>0</v>
      </c>
      <c r="AL643">
        <v>2.9</v>
      </c>
      <c r="AM643">
        <v>6.73</v>
      </c>
      <c r="AN643">
        <v>6.96</v>
      </c>
      <c r="AO643">
        <v>36.770000000000003</v>
      </c>
      <c r="AP643">
        <v>12.19</v>
      </c>
      <c r="AQ643">
        <v>37.35</v>
      </c>
      <c r="AT643" s="8">
        <v>45292</v>
      </c>
      <c r="AU643" s="2">
        <v>2.2000000000000002</v>
      </c>
      <c r="AV643">
        <v>2.6</v>
      </c>
      <c r="AW643">
        <v>2.1</v>
      </c>
      <c r="AX643">
        <v>2.2000000000000002</v>
      </c>
      <c r="AY643" s="2">
        <v>0.1</v>
      </c>
      <c r="AZ643">
        <v>0</v>
      </c>
      <c r="BA643">
        <v>0.1</v>
      </c>
      <c r="BB643">
        <v>0.1</v>
      </c>
      <c r="BD643" s="3">
        <f t="shared" si="61"/>
        <v>2.2000000000000002</v>
      </c>
      <c r="BE643" s="7">
        <f t="shared" si="57"/>
        <v>1.4968200000000003</v>
      </c>
      <c r="BF643" s="7">
        <f t="shared" si="58"/>
        <v>-0.89540000000000008</v>
      </c>
      <c r="BG643" s="7">
        <f t="shared" si="59"/>
        <v>1.5985800000000001</v>
      </c>
      <c r="BH643" s="7">
        <f t="shared" si="62"/>
        <v>1.07463</v>
      </c>
      <c r="BI643" s="7">
        <f t="shared" si="60"/>
        <v>1.0831500000000001</v>
      </c>
      <c r="BO643" s="8">
        <v>45292</v>
      </c>
      <c r="BP643">
        <v>-0.1</v>
      </c>
      <c r="BQ643">
        <v>6.2</v>
      </c>
    </row>
    <row r="644" spans="3:69" x14ac:dyDescent="0.3">
      <c r="C644" s="8">
        <v>45323</v>
      </c>
      <c r="D644">
        <v>2.8</v>
      </c>
      <c r="E644">
        <v>2.8</v>
      </c>
      <c r="F644">
        <v>4.8</v>
      </c>
      <c r="G644">
        <v>0.6</v>
      </c>
      <c r="H644">
        <v>-3</v>
      </c>
      <c r="I644">
        <v>5.0999999999999996</v>
      </c>
      <c r="J644">
        <v>2.6</v>
      </c>
      <c r="K644">
        <v>1.8</v>
      </c>
      <c r="L644">
        <v>2.9</v>
      </c>
      <c r="M644">
        <v>1.3</v>
      </c>
      <c r="N644">
        <v>7.3</v>
      </c>
      <c r="O644">
        <v>1.1000000000000001</v>
      </c>
      <c r="P644">
        <v>100</v>
      </c>
      <c r="Q644">
        <v>96.04</v>
      </c>
      <c r="R644">
        <v>26.26</v>
      </c>
      <c r="S644">
        <v>21.490000000000002</v>
      </c>
      <c r="T644">
        <v>6.93</v>
      </c>
      <c r="U644">
        <v>3.87</v>
      </c>
      <c r="V644">
        <v>3.5300000000000002</v>
      </c>
      <c r="W644">
        <v>4.7700000000000005</v>
      </c>
      <c r="X644">
        <v>14.93</v>
      </c>
      <c r="Y644">
        <v>3.04</v>
      </c>
      <c r="Z644">
        <v>9.11</v>
      </c>
      <c r="AA644">
        <v>6.07</v>
      </c>
      <c r="AB644">
        <v>-1.7</v>
      </c>
      <c r="AC644">
        <v>7.12</v>
      </c>
      <c r="AG644" s="8">
        <v>45323</v>
      </c>
      <c r="AH644">
        <v>2</v>
      </c>
      <c r="AI644">
        <v>3.7</v>
      </c>
      <c r="AJ644">
        <v>3.5</v>
      </c>
      <c r="AK644">
        <v>0</v>
      </c>
      <c r="AL644">
        <v>2.9</v>
      </c>
      <c r="AM644">
        <v>6.73</v>
      </c>
      <c r="AN644">
        <v>6.96</v>
      </c>
      <c r="AO644">
        <v>36.770000000000003</v>
      </c>
      <c r="AP644">
        <v>12.19</v>
      </c>
      <c r="AQ644">
        <v>37.35</v>
      </c>
      <c r="AT644" s="8">
        <v>45323</v>
      </c>
      <c r="AU644" s="2">
        <v>2.8</v>
      </c>
      <c r="AV644">
        <v>2.5</v>
      </c>
      <c r="AW644">
        <v>3.3</v>
      </c>
      <c r="AX644">
        <v>2.2000000000000002</v>
      </c>
      <c r="AY644" s="2">
        <v>0</v>
      </c>
      <c r="AZ644">
        <v>0.1</v>
      </c>
      <c r="BA644">
        <v>-0.2</v>
      </c>
      <c r="BB644">
        <v>0.2</v>
      </c>
      <c r="BD644" s="3">
        <f t="shared" si="61"/>
        <v>2.8</v>
      </c>
      <c r="BE644" s="7">
        <f t="shared" si="57"/>
        <v>1.26048</v>
      </c>
      <c r="BF644" s="7">
        <f t="shared" si="58"/>
        <v>-0.1258</v>
      </c>
      <c r="BG644" s="7">
        <f t="shared" si="59"/>
        <v>1.6653199999999997</v>
      </c>
      <c r="BH644" s="7">
        <f t="shared" si="62"/>
        <v>1.6790700000000003</v>
      </c>
      <c r="BI644" s="7">
        <f t="shared" si="60"/>
        <v>1.0831500000000001</v>
      </c>
      <c r="BO644" s="8">
        <v>45323</v>
      </c>
      <c r="BP644">
        <v>0.7</v>
      </c>
      <c r="BQ644">
        <v>6.8</v>
      </c>
    </row>
    <row r="645" spans="3:69" x14ac:dyDescent="0.3">
      <c r="C645" s="8">
        <v>45352</v>
      </c>
      <c r="D645">
        <v>2.7</v>
      </c>
      <c r="E645">
        <v>2.6</v>
      </c>
      <c r="F645">
        <v>4.8</v>
      </c>
      <c r="G645">
        <v>0.6</v>
      </c>
      <c r="H645">
        <v>-1.7</v>
      </c>
      <c r="I645">
        <v>3.2</v>
      </c>
      <c r="J645">
        <v>2.2000000000000002</v>
      </c>
      <c r="K645">
        <v>1.5</v>
      </c>
      <c r="L645">
        <v>2.4</v>
      </c>
      <c r="M645">
        <v>1.3</v>
      </c>
      <c r="N645">
        <v>7.2</v>
      </c>
      <c r="O645">
        <v>1.1000000000000001</v>
      </c>
      <c r="P645">
        <v>100</v>
      </c>
      <c r="Q645">
        <v>96.04</v>
      </c>
      <c r="R645">
        <v>26.26</v>
      </c>
      <c r="S645">
        <v>21.490000000000002</v>
      </c>
      <c r="T645">
        <v>6.93</v>
      </c>
      <c r="U645">
        <v>3.87</v>
      </c>
      <c r="V645">
        <v>3.5300000000000002</v>
      </c>
      <c r="W645">
        <v>4.7700000000000005</v>
      </c>
      <c r="X645">
        <v>14.93</v>
      </c>
      <c r="Y645">
        <v>3.04</v>
      </c>
      <c r="Z645">
        <v>9.11</v>
      </c>
      <c r="AA645">
        <v>6.07</v>
      </c>
      <c r="AB645">
        <v>-0.6</v>
      </c>
      <c r="AC645">
        <v>7.12</v>
      </c>
      <c r="AG645" s="8">
        <v>45352</v>
      </c>
      <c r="AH645">
        <v>1.2</v>
      </c>
      <c r="AI645">
        <v>3.2</v>
      </c>
      <c r="AJ645">
        <v>3.7</v>
      </c>
      <c r="AK645">
        <v>-0.1</v>
      </c>
      <c r="AL645">
        <v>2.8</v>
      </c>
      <c r="AM645">
        <v>6.73</v>
      </c>
      <c r="AN645">
        <v>6.96</v>
      </c>
      <c r="AO645">
        <v>36.770000000000003</v>
      </c>
      <c r="AP645">
        <v>12.19</v>
      </c>
      <c r="AQ645">
        <v>37.35</v>
      </c>
      <c r="AT645" s="8">
        <v>45352</v>
      </c>
      <c r="AU645" s="2">
        <v>2.7</v>
      </c>
      <c r="AV645">
        <v>2.2000000000000002</v>
      </c>
      <c r="AW645">
        <v>3.3</v>
      </c>
      <c r="AX645">
        <v>2.1</v>
      </c>
      <c r="AY645" s="2">
        <v>0.3</v>
      </c>
      <c r="AZ645">
        <v>0.2</v>
      </c>
      <c r="BA645">
        <v>0.4</v>
      </c>
      <c r="BB645">
        <v>0.2</v>
      </c>
      <c r="BD645" s="3">
        <f t="shared" si="61"/>
        <v>2.7</v>
      </c>
      <c r="BE645" s="7">
        <f t="shared" si="57"/>
        <v>1.26048</v>
      </c>
      <c r="BF645" s="7">
        <f t="shared" si="58"/>
        <v>-4.4400000000000002E-2</v>
      </c>
      <c r="BG645" s="7">
        <f t="shared" si="59"/>
        <v>1.4839200000000001</v>
      </c>
      <c r="BH645" s="7">
        <f t="shared" si="62"/>
        <v>1.6639700000000002</v>
      </c>
      <c r="BI645" s="7">
        <f t="shared" si="60"/>
        <v>1.0336100000000001</v>
      </c>
      <c r="BO645" s="8">
        <v>45352</v>
      </c>
      <c r="BP645">
        <v>0.8</v>
      </c>
      <c r="BQ645">
        <v>7.2</v>
      </c>
    </row>
    <row r="646" spans="3:69" x14ac:dyDescent="0.3">
      <c r="C646" s="8">
        <v>45383</v>
      </c>
      <c r="D646">
        <v>2.5</v>
      </c>
      <c r="E646">
        <v>2.2000000000000002</v>
      </c>
      <c r="F646">
        <v>4.3</v>
      </c>
      <c r="G646">
        <v>0.6</v>
      </c>
      <c r="H646">
        <v>-1.1000000000000001</v>
      </c>
      <c r="I646">
        <v>2.5</v>
      </c>
      <c r="J646">
        <v>2.2000000000000002</v>
      </c>
      <c r="K646">
        <v>1.2</v>
      </c>
      <c r="L646">
        <v>2.7</v>
      </c>
      <c r="M646">
        <v>-0.9</v>
      </c>
      <c r="N646">
        <v>6.2</v>
      </c>
      <c r="O646">
        <v>1.1000000000000001</v>
      </c>
      <c r="P646">
        <v>100</v>
      </c>
      <c r="Q646">
        <v>96.04</v>
      </c>
      <c r="R646">
        <v>26.26</v>
      </c>
      <c r="S646">
        <v>21.490000000000002</v>
      </c>
      <c r="T646">
        <v>6.93</v>
      </c>
      <c r="U646">
        <v>3.87</v>
      </c>
      <c r="V646">
        <v>3.5300000000000002</v>
      </c>
      <c r="W646">
        <v>4.7700000000000005</v>
      </c>
      <c r="X646">
        <v>14.93</v>
      </c>
      <c r="Y646">
        <v>3.04</v>
      </c>
      <c r="Z646">
        <v>9.11</v>
      </c>
      <c r="AA646">
        <v>6.07</v>
      </c>
      <c r="AB646">
        <v>0.1</v>
      </c>
      <c r="AC646">
        <v>7.12</v>
      </c>
      <c r="AG646" s="8">
        <v>45383</v>
      </c>
      <c r="AH646">
        <v>1.3</v>
      </c>
      <c r="AI646">
        <v>3</v>
      </c>
      <c r="AJ646">
        <v>3.5</v>
      </c>
      <c r="AK646">
        <v>-0.3</v>
      </c>
      <c r="AL646">
        <v>2.4</v>
      </c>
      <c r="AM646">
        <v>6.73</v>
      </c>
      <c r="AN646">
        <v>6.96</v>
      </c>
      <c r="AO646">
        <v>36.770000000000003</v>
      </c>
      <c r="AP646">
        <v>12.19</v>
      </c>
      <c r="AQ646">
        <v>37.35</v>
      </c>
      <c r="AT646" s="8">
        <v>45383</v>
      </c>
      <c r="AU646" s="2">
        <v>2.5</v>
      </c>
      <c r="AV646">
        <v>2</v>
      </c>
      <c r="AW646">
        <v>3.1</v>
      </c>
      <c r="AX646">
        <v>1.7</v>
      </c>
      <c r="AY646" s="2">
        <v>0.4</v>
      </c>
      <c r="AZ646">
        <v>0.3</v>
      </c>
      <c r="BA646">
        <v>0.7</v>
      </c>
      <c r="BB646">
        <v>0.1</v>
      </c>
      <c r="BD646" s="3">
        <f t="shared" si="61"/>
        <v>2.5</v>
      </c>
      <c r="BE646" s="7">
        <f t="shared" ref="BE646:BE658" si="63" xml:space="preserve"> F646*R646/100</f>
        <v>1.1291800000000001</v>
      </c>
      <c r="BF646" s="7">
        <f t="shared" ref="BF646:BF658" si="64" xml:space="preserve"> AB646*7.4/100</f>
        <v>7.4000000000000012E-3</v>
      </c>
      <c r="BG646" s="7">
        <f t="shared" ref="BG646:BG658" si="65" xml:space="preserve"> AU646-BE646-BF646</f>
        <v>1.3634199999999999</v>
      </c>
      <c r="BH646" s="7">
        <f t="shared" si="62"/>
        <v>1.5832400000000002</v>
      </c>
      <c r="BI646" s="7">
        <f t="shared" ref="BI646:BI658" si="66" xml:space="preserve"> (AK646*AP646+AL646*AQ646)/100</f>
        <v>0.85983000000000009</v>
      </c>
      <c r="BO646" s="8">
        <v>45383</v>
      </c>
      <c r="BP646">
        <v>0.5</v>
      </c>
      <c r="BQ646">
        <v>7.9</v>
      </c>
    </row>
    <row r="647" spans="3:69" x14ac:dyDescent="0.3">
      <c r="C647" s="8">
        <v>45413</v>
      </c>
      <c r="D647">
        <v>2.8</v>
      </c>
      <c r="E647">
        <v>2.5</v>
      </c>
      <c r="F647">
        <v>4.0999999999999996</v>
      </c>
      <c r="G647">
        <v>0.6</v>
      </c>
      <c r="H647">
        <v>6.6</v>
      </c>
      <c r="I647">
        <v>2.9</v>
      </c>
      <c r="J647">
        <v>2.2000000000000002</v>
      </c>
      <c r="K647">
        <v>1.1000000000000001</v>
      </c>
      <c r="L647">
        <v>2.2999999999999998</v>
      </c>
      <c r="M647">
        <v>-1</v>
      </c>
      <c r="N647">
        <v>5.2</v>
      </c>
      <c r="O647">
        <v>1.2</v>
      </c>
      <c r="P647">
        <v>100</v>
      </c>
      <c r="Q647">
        <v>96.04</v>
      </c>
      <c r="R647">
        <v>26.26</v>
      </c>
      <c r="S647">
        <v>21.490000000000002</v>
      </c>
      <c r="T647">
        <v>6.93</v>
      </c>
      <c r="U647">
        <v>3.87</v>
      </c>
      <c r="V647">
        <v>3.5300000000000002</v>
      </c>
      <c r="W647">
        <v>4.7700000000000005</v>
      </c>
      <c r="X647">
        <v>14.93</v>
      </c>
      <c r="Y647">
        <v>3.04</v>
      </c>
      <c r="Z647">
        <v>9.11</v>
      </c>
      <c r="AA647">
        <v>6.07</v>
      </c>
      <c r="AB647">
        <v>7.2</v>
      </c>
      <c r="AC647">
        <v>7.12</v>
      </c>
      <c r="AG647" s="8">
        <v>45413</v>
      </c>
      <c r="AH647">
        <v>1.1000000000000001</v>
      </c>
      <c r="AI647">
        <v>2.6</v>
      </c>
      <c r="AJ647">
        <v>4.5999999999999996</v>
      </c>
      <c r="AK647">
        <v>-0.3</v>
      </c>
      <c r="AL647">
        <v>2.2000000000000002</v>
      </c>
      <c r="AM647">
        <v>6.73</v>
      </c>
      <c r="AN647">
        <v>6.96</v>
      </c>
      <c r="AO647">
        <v>36.770000000000003</v>
      </c>
      <c r="AP647">
        <v>12.19</v>
      </c>
      <c r="AQ647">
        <v>37.35</v>
      </c>
      <c r="AT647" s="8">
        <v>45413</v>
      </c>
      <c r="AU647" s="2">
        <v>2.8</v>
      </c>
      <c r="AV647">
        <v>1.7</v>
      </c>
      <c r="AW647">
        <v>3.9</v>
      </c>
      <c r="AX647">
        <v>1.6</v>
      </c>
      <c r="AY647" s="2">
        <v>0.4</v>
      </c>
      <c r="AZ647">
        <v>0.1</v>
      </c>
      <c r="BA647">
        <v>0.7</v>
      </c>
      <c r="BB647">
        <v>0</v>
      </c>
      <c r="BD647" s="3">
        <f t="shared" si="61"/>
        <v>2.8</v>
      </c>
      <c r="BE647" s="7">
        <f t="shared" si="63"/>
        <v>1.07666</v>
      </c>
      <c r="BF647" s="7">
        <f t="shared" si="64"/>
        <v>0.53280000000000005</v>
      </c>
      <c r="BG647" s="7">
        <f t="shared" si="65"/>
        <v>1.1905399999999999</v>
      </c>
      <c r="BH647" s="7">
        <f t="shared" si="62"/>
        <v>1.94641</v>
      </c>
      <c r="BI647" s="7">
        <f t="shared" si="66"/>
        <v>0.78513000000000022</v>
      </c>
      <c r="BO647" s="8">
        <v>45413</v>
      </c>
      <c r="BP647">
        <v>1.7</v>
      </c>
      <c r="BQ647">
        <v>9.5</v>
      </c>
    </row>
    <row r="648" spans="3:69" x14ac:dyDescent="0.3">
      <c r="C648" s="8">
        <v>45444</v>
      </c>
      <c r="D648">
        <v>2.8</v>
      </c>
      <c r="E648">
        <v>2.6</v>
      </c>
      <c r="F648">
        <v>3.6</v>
      </c>
      <c r="G648">
        <v>0.6</v>
      </c>
      <c r="H648">
        <v>7.5</v>
      </c>
      <c r="I648">
        <v>3.7</v>
      </c>
      <c r="J648">
        <v>2.2000000000000002</v>
      </c>
      <c r="K648">
        <v>1.4</v>
      </c>
      <c r="L648">
        <v>2.5</v>
      </c>
      <c r="M648">
        <v>-1</v>
      </c>
      <c r="N648">
        <v>5.6</v>
      </c>
      <c r="O648">
        <v>1.1000000000000001</v>
      </c>
      <c r="P648">
        <v>100</v>
      </c>
      <c r="Q648">
        <v>96.04</v>
      </c>
      <c r="R648">
        <v>26.26</v>
      </c>
      <c r="S648">
        <v>21.490000000000002</v>
      </c>
      <c r="T648">
        <v>6.93</v>
      </c>
      <c r="U648">
        <v>3.87</v>
      </c>
      <c r="V648">
        <v>3.5300000000000002</v>
      </c>
      <c r="W648">
        <v>4.7700000000000005</v>
      </c>
      <c r="X648">
        <v>14.93</v>
      </c>
      <c r="Y648">
        <v>3.04</v>
      </c>
      <c r="Z648">
        <v>9.11</v>
      </c>
      <c r="AA648">
        <v>6.07</v>
      </c>
      <c r="AB648">
        <v>7.7</v>
      </c>
      <c r="AC648">
        <v>7.12</v>
      </c>
      <c r="AG648" s="8">
        <v>45444</v>
      </c>
      <c r="AH648">
        <v>2.2000000000000002</v>
      </c>
      <c r="AI648">
        <v>2.4</v>
      </c>
      <c r="AJ648">
        <v>4.4000000000000004</v>
      </c>
      <c r="AK648">
        <v>0</v>
      </c>
      <c r="AL648">
        <v>2.2999999999999998</v>
      </c>
      <c r="AM648">
        <v>6.73</v>
      </c>
      <c r="AN648">
        <v>6.96</v>
      </c>
      <c r="AO648">
        <v>36.770000000000003</v>
      </c>
      <c r="AP648">
        <v>12.19</v>
      </c>
      <c r="AQ648">
        <v>37.35</v>
      </c>
      <c r="AT648" s="8">
        <v>45444</v>
      </c>
      <c r="AU648" s="2">
        <v>2.8</v>
      </c>
      <c r="AV648">
        <v>1.9</v>
      </c>
      <c r="AW648">
        <v>3.8</v>
      </c>
      <c r="AX648">
        <v>1.7</v>
      </c>
      <c r="AY648" s="2">
        <v>0.1</v>
      </c>
      <c r="AZ648">
        <v>0</v>
      </c>
      <c r="BA648">
        <v>0.2</v>
      </c>
      <c r="BB648">
        <v>0</v>
      </c>
      <c r="BD648" s="3">
        <f t="shared" si="61"/>
        <v>2.8</v>
      </c>
      <c r="BE648" s="7">
        <f t="shared" si="63"/>
        <v>0.94535999999999998</v>
      </c>
      <c r="BF648" s="7">
        <f t="shared" si="64"/>
        <v>0.56980000000000008</v>
      </c>
      <c r="BG648" s="7">
        <f t="shared" si="65"/>
        <v>1.2848399999999998</v>
      </c>
      <c r="BH648" s="7">
        <f t="shared" si="62"/>
        <v>1.9329800000000006</v>
      </c>
      <c r="BI648" s="7">
        <f t="shared" si="66"/>
        <v>0.85904999999999998</v>
      </c>
      <c r="BO648" s="8">
        <v>45444</v>
      </c>
      <c r="BP648">
        <v>2.6</v>
      </c>
      <c r="BQ648">
        <v>12.3</v>
      </c>
    </row>
    <row r="649" spans="3:69" x14ac:dyDescent="0.3">
      <c r="C649" s="8">
        <v>45474</v>
      </c>
      <c r="D649">
        <v>2.8</v>
      </c>
      <c r="E649">
        <v>2.7</v>
      </c>
      <c r="F649">
        <v>2.9</v>
      </c>
      <c r="G649">
        <v>0.6</v>
      </c>
      <c r="H649">
        <v>12.9</v>
      </c>
      <c r="I649">
        <v>3.7</v>
      </c>
      <c r="J649">
        <v>2.2000000000000002</v>
      </c>
      <c r="K649">
        <v>1.5</v>
      </c>
      <c r="L649">
        <v>1.2</v>
      </c>
      <c r="M649">
        <v>-1</v>
      </c>
      <c r="N649">
        <v>4.4000000000000004</v>
      </c>
      <c r="O649">
        <v>1.3</v>
      </c>
      <c r="P649">
        <v>100</v>
      </c>
      <c r="Q649">
        <v>96.04</v>
      </c>
      <c r="R649">
        <v>26.26</v>
      </c>
      <c r="S649">
        <v>21.490000000000002</v>
      </c>
      <c r="T649">
        <v>6.93</v>
      </c>
      <c r="U649">
        <v>3.87</v>
      </c>
      <c r="V649">
        <v>3.5300000000000002</v>
      </c>
      <c r="W649">
        <v>4.7700000000000005</v>
      </c>
      <c r="X649">
        <v>14.93</v>
      </c>
      <c r="Y649">
        <v>3.04</v>
      </c>
      <c r="Z649">
        <v>9.11</v>
      </c>
      <c r="AA649">
        <v>6.07</v>
      </c>
      <c r="AB649">
        <v>12</v>
      </c>
      <c r="AC649">
        <v>7.12</v>
      </c>
      <c r="AG649" s="8">
        <v>45474</v>
      </c>
      <c r="AH649">
        <v>2.1</v>
      </c>
      <c r="AI649">
        <v>2.7</v>
      </c>
      <c r="AJ649">
        <v>4.5999999999999996</v>
      </c>
      <c r="AK649">
        <v>-0.1</v>
      </c>
      <c r="AL649">
        <v>1.8</v>
      </c>
      <c r="AM649">
        <v>6.73</v>
      </c>
      <c r="AN649">
        <v>6.96</v>
      </c>
      <c r="AO649">
        <v>36.770000000000003</v>
      </c>
      <c r="AP649">
        <v>12.19</v>
      </c>
      <c r="AQ649">
        <v>37.35</v>
      </c>
      <c r="AT649" s="8">
        <v>45474</v>
      </c>
      <c r="AU649" s="2">
        <v>2.8</v>
      </c>
      <c r="AV649">
        <v>1.6</v>
      </c>
      <c r="AW649">
        <v>4</v>
      </c>
      <c r="AX649">
        <v>1.4</v>
      </c>
      <c r="AY649" s="2">
        <v>0.4</v>
      </c>
      <c r="AZ649">
        <v>0.2</v>
      </c>
      <c r="BA649">
        <v>0.4</v>
      </c>
      <c r="BB649">
        <v>0.3</v>
      </c>
      <c r="BD649" s="3">
        <f t="shared" si="61"/>
        <v>2.8</v>
      </c>
      <c r="BE649" s="7">
        <f t="shared" si="63"/>
        <v>0.76153999999999999</v>
      </c>
      <c r="BF649" s="7">
        <f t="shared" si="64"/>
        <v>0.88800000000000012</v>
      </c>
      <c r="BG649" s="7">
        <f t="shared" si="65"/>
        <v>1.1504599999999996</v>
      </c>
      <c r="BH649" s="7">
        <f t="shared" si="62"/>
        <v>2.02067</v>
      </c>
      <c r="BI649" s="7">
        <f t="shared" si="66"/>
        <v>0.66011000000000009</v>
      </c>
      <c r="BO649" s="8">
        <v>45474</v>
      </c>
      <c r="BP649">
        <v>4.4000000000000004</v>
      </c>
      <c r="BQ649">
        <v>17.2</v>
      </c>
    </row>
    <row r="650" spans="3:69" x14ac:dyDescent="0.3">
      <c r="C650" s="8">
        <v>45505</v>
      </c>
      <c r="D650">
        <v>3</v>
      </c>
      <c r="E650">
        <v>2.8</v>
      </c>
      <c r="F650">
        <v>3.6</v>
      </c>
      <c r="G650">
        <v>0.7</v>
      </c>
      <c r="H650">
        <v>15</v>
      </c>
      <c r="I650">
        <v>5.2</v>
      </c>
      <c r="J650">
        <v>2.2999999999999998</v>
      </c>
      <c r="K650">
        <v>1.5</v>
      </c>
      <c r="L650">
        <v>0.2</v>
      </c>
      <c r="M650">
        <v>-1</v>
      </c>
      <c r="N650">
        <v>4.8</v>
      </c>
      <c r="O650">
        <v>0.8</v>
      </c>
      <c r="P650">
        <v>100</v>
      </c>
      <c r="Q650">
        <v>96.04</v>
      </c>
      <c r="R650">
        <v>26.26</v>
      </c>
      <c r="S650">
        <v>21.490000000000002</v>
      </c>
      <c r="T650">
        <v>6.93</v>
      </c>
      <c r="U650">
        <v>3.87</v>
      </c>
      <c r="V650">
        <v>3.5300000000000002</v>
      </c>
      <c r="W650">
        <v>4.7700000000000005</v>
      </c>
      <c r="X650">
        <v>14.93</v>
      </c>
      <c r="Y650">
        <v>3.04</v>
      </c>
      <c r="Z650">
        <v>9.11</v>
      </c>
      <c r="AA650">
        <v>6.07</v>
      </c>
      <c r="AB650">
        <v>12</v>
      </c>
      <c r="AC650">
        <v>7.12</v>
      </c>
      <c r="AG650" s="8">
        <v>45505</v>
      </c>
      <c r="AH650">
        <v>2.6</v>
      </c>
      <c r="AI650">
        <v>2.5</v>
      </c>
      <c r="AJ650">
        <v>5.0999999999999996</v>
      </c>
      <c r="AK650">
        <v>-0.1</v>
      </c>
      <c r="AL650">
        <v>2</v>
      </c>
      <c r="AM650">
        <v>6.73</v>
      </c>
      <c r="AN650">
        <v>6.96</v>
      </c>
      <c r="AO650">
        <v>36.770000000000003</v>
      </c>
      <c r="AP650">
        <v>12.19</v>
      </c>
      <c r="AQ650">
        <v>37.35</v>
      </c>
      <c r="AT650" s="8">
        <v>45505</v>
      </c>
      <c r="AU650" s="2">
        <v>3</v>
      </c>
      <c r="AV650">
        <v>1.7</v>
      </c>
      <c r="AW650">
        <v>4.5</v>
      </c>
      <c r="AX650">
        <v>1.4</v>
      </c>
      <c r="AY650" s="2">
        <v>0.5</v>
      </c>
      <c r="AZ650">
        <v>0.4</v>
      </c>
      <c r="BA650">
        <v>0.5</v>
      </c>
      <c r="BB650">
        <v>0.5</v>
      </c>
      <c r="BD650" s="3">
        <f t="shared" si="61"/>
        <v>3</v>
      </c>
      <c r="BE650" s="7">
        <f t="shared" si="63"/>
        <v>0.94535999999999998</v>
      </c>
      <c r="BF650" s="7">
        <f t="shared" si="64"/>
        <v>0.88800000000000012</v>
      </c>
      <c r="BG650" s="7">
        <f t="shared" si="65"/>
        <v>1.1666399999999999</v>
      </c>
      <c r="BH650" s="7">
        <f t="shared" si="62"/>
        <v>2.2242500000000001</v>
      </c>
      <c r="BI650" s="7">
        <f t="shared" si="66"/>
        <v>0.73481000000000007</v>
      </c>
      <c r="BO650" s="8">
        <v>45505</v>
      </c>
      <c r="BP650">
        <v>9.6999999999999993</v>
      </c>
      <c r="BQ650">
        <v>28.3</v>
      </c>
    </row>
    <row r="651" spans="3:69" x14ac:dyDescent="0.3">
      <c r="C651" s="8">
        <v>45536</v>
      </c>
      <c r="D651">
        <v>2.5</v>
      </c>
      <c r="E651">
        <v>2.4</v>
      </c>
      <c r="F651">
        <v>3.4</v>
      </c>
      <c r="G651">
        <v>0.7</v>
      </c>
      <c r="H651">
        <v>8.8000000000000007</v>
      </c>
      <c r="I651">
        <v>4.8</v>
      </c>
      <c r="J651">
        <v>2.4</v>
      </c>
      <c r="K651">
        <v>1.5</v>
      </c>
      <c r="L651">
        <v>0.1</v>
      </c>
      <c r="M651">
        <v>-1</v>
      </c>
      <c r="N651">
        <v>4.3</v>
      </c>
      <c r="O651">
        <v>0.9</v>
      </c>
      <c r="P651">
        <v>100</v>
      </c>
      <c r="Q651">
        <v>96.04</v>
      </c>
      <c r="R651">
        <v>26.26</v>
      </c>
      <c r="S651">
        <v>21.490000000000002</v>
      </c>
      <c r="T651">
        <v>6.93</v>
      </c>
      <c r="U651">
        <v>3.87</v>
      </c>
      <c r="V651">
        <v>3.5300000000000002</v>
      </c>
      <c r="W651">
        <v>4.7700000000000005</v>
      </c>
      <c r="X651">
        <v>14.93</v>
      </c>
      <c r="Y651">
        <v>3.04</v>
      </c>
      <c r="Z651">
        <v>9.11</v>
      </c>
      <c r="AA651">
        <v>6.07</v>
      </c>
      <c r="AB651">
        <v>6</v>
      </c>
      <c r="AC651">
        <v>7.12</v>
      </c>
      <c r="AG651" s="8">
        <v>45536</v>
      </c>
      <c r="AH651">
        <v>2.6</v>
      </c>
      <c r="AI651">
        <v>2.7</v>
      </c>
      <c r="AJ651">
        <v>3.8</v>
      </c>
      <c r="AK651">
        <v>0</v>
      </c>
      <c r="AL651">
        <v>1.8</v>
      </c>
      <c r="AM651">
        <v>6.73</v>
      </c>
      <c r="AN651">
        <v>6.96</v>
      </c>
      <c r="AO651">
        <v>36.770000000000003</v>
      </c>
      <c r="AP651">
        <v>12.19</v>
      </c>
      <c r="AQ651">
        <v>37.35</v>
      </c>
      <c r="AT651" s="8">
        <v>45536</v>
      </c>
      <c r="AU651" s="2">
        <v>2.5</v>
      </c>
      <c r="AV651">
        <v>1.7</v>
      </c>
      <c r="AW651">
        <v>3.5</v>
      </c>
      <c r="AX651">
        <v>1.3</v>
      </c>
      <c r="AY651" s="2">
        <v>-0.3</v>
      </c>
      <c r="AZ651">
        <v>-0.1</v>
      </c>
      <c r="BA651">
        <v>-0.1</v>
      </c>
      <c r="BB651">
        <v>-0.4</v>
      </c>
      <c r="BD651" s="3">
        <f t="shared" si="61"/>
        <v>2.5</v>
      </c>
      <c r="BE651" s="7">
        <f t="shared" si="63"/>
        <v>0.89284000000000008</v>
      </c>
      <c r="BF651" s="7">
        <f t="shared" si="64"/>
        <v>0.44400000000000006</v>
      </c>
      <c r="BG651" s="7">
        <f t="shared" si="65"/>
        <v>1.16316</v>
      </c>
      <c r="BH651" s="7">
        <f t="shared" si="62"/>
        <v>1.7601600000000002</v>
      </c>
      <c r="BI651" s="7">
        <f t="shared" si="66"/>
        <v>0.67230000000000001</v>
      </c>
      <c r="BO651" s="8">
        <v>45536</v>
      </c>
      <c r="BP651">
        <v>14.3</v>
      </c>
      <c r="BQ651">
        <v>44.7</v>
      </c>
    </row>
    <row r="652" spans="3:69" x14ac:dyDescent="0.3">
      <c r="C652" s="8">
        <v>45566</v>
      </c>
      <c r="D652">
        <v>2.2999999999999998</v>
      </c>
      <c r="E652">
        <v>2.2999999999999998</v>
      </c>
      <c r="F652">
        <v>3.5</v>
      </c>
      <c r="G652">
        <v>0.8</v>
      </c>
      <c r="H652">
        <v>3.2</v>
      </c>
      <c r="I652">
        <v>4.4000000000000004</v>
      </c>
      <c r="J652">
        <v>2.4</v>
      </c>
      <c r="K652">
        <v>1.7</v>
      </c>
      <c r="L652">
        <v>0.5</v>
      </c>
      <c r="M652">
        <v>-1</v>
      </c>
      <c r="N652">
        <v>4.2</v>
      </c>
      <c r="O652">
        <v>1.1000000000000001</v>
      </c>
      <c r="P652">
        <v>100</v>
      </c>
      <c r="Q652">
        <v>96.04</v>
      </c>
      <c r="R652">
        <v>26.26</v>
      </c>
      <c r="S652">
        <v>21.490000000000002</v>
      </c>
      <c r="T652">
        <v>6.93</v>
      </c>
      <c r="U652">
        <v>3.87</v>
      </c>
      <c r="V652">
        <v>3.5300000000000002</v>
      </c>
      <c r="W652">
        <v>4.7700000000000005</v>
      </c>
      <c r="X652">
        <v>14.93</v>
      </c>
      <c r="Y652">
        <v>3.04</v>
      </c>
      <c r="Z652">
        <v>9.11</v>
      </c>
      <c r="AA652">
        <v>6.07</v>
      </c>
      <c r="AB652">
        <v>2.2999999999999998</v>
      </c>
      <c r="AC652">
        <v>7.12</v>
      </c>
      <c r="AG652" s="8">
        <v>45566</v>
      </c>
      <c r="AH652">
        <v>1.8</v>
      </c>
      <c r="AI652">
        <v>2.6</v>
      </c>
      <c r="AJ652">
        <v>3.1</v>
      </c>
      <c r="AK652">
        <v>1</v>
      </c>
      <c r="AL652">
        <v>1.7</v>
      </c>
      <c r="AM652">
        <v>6.73</v>
      </c>
      <c r="AN652">
        <v>6.96</v>
      </c>
      <c r="AO652">
        <v>36.770000000000003</v>
      </c>
      <c r="AP652">
        <v>12.19</v>
      </c>
      <c r="AQ652">
        <v>37.35</v>
      </c>
      <c r="AT652" s="8">
        <v>45566</v>
      </c>
      <c r="AU652" s="2">
        <v>2.2999999999999998</v>
      </c>
      <c r="AV652">
        <v>1.6</v>
      </c>
      <c r="AW652">
        <v>2.9</v>
      </c>
      <c r="AX652">
        <v>1.5</v>
      </c>
      <c r="AY652" s="2">
        <v>0.6</v>
      </c>
      <c r="AZ652">
        <v>0.4</v>
      </c>
      <c r="BA652">
        <v>0.8</v>
      </c>
      <c r="BB652">
        <v>0.4</v>
      </c>
      <c r="BD652" s="3">
        <f t="shared" si="61"/>
        <v>2.2999999999999998</v>
      </c>
      <c r="BE652" s="7">
        <f t="shared" si="63"/>
        <v>0.91910000000000014</v>
      </c>
      <c r="BF652" s="7">
        <f t="shared" si="64"/>
        <v>0.17019999999999999</v>
      </c>
      <c r="BG652" s="7">
        <f t="shared" si="65"/>
        <v>1.2106999999999997</v>
      </c>
      <c r="BH652" s="7">
        <f t="shared" si="62"/>
        <v>1.44197</v>
      </c>
      <c r="BI652" s="7">
        <f t="shared" si="66"/>
        <v>0.75685000000000002</v>
      </c>
      <c r="BO652" s="8">
        <v>45566</v>
      </c>
      <c r="BP652">
        <v>12</v>
      </c>
      <c r="BQ652">
        <v>58.9</v>
      </c>
    </row>
    <row r="653" spans="3:69" x14ac:dyDescent="0.3">
      <c r="C653" s="8">
        <v>45597</v>
      </c>
      <c r="D653">
        <v>2.9</v>
      </c>
      <c r="E653">
        <v>2.7</v>
      </c>
      <c r="F653">
        <v>4.8</v>
      </c>
      <c r="G653">
        <v>0.9</v>
      </c>
      <c r="H653">
        <v>6.8</v>
      </c>
      <c r="I653">
        <v>3.7</v>
      </c>
      <c r="J653">
        <v>2.6</v>
      </c>
      <c r="K653">
        <v>1.6</v>
      </c>
      <c r="L653">
        <v>0.9</v>
      </c>
      <c r="M653">
        <v>-1</v>
      </c>
      <c r="N653">
        <v>4.5</v>
      </c>
      <c r="O653">
        <v>1.1000000000000001</v>
      </c>
      <c r="P653">
        <v>100</v>
      </c>
      <c r="Q653">
        <v>96.04</v>
      </c>
      <c r="R653">
        <v>26.26</v>
      </c>
      <c r="S653">
        <v>21.490000000000002</v>
      </c>
      <c r="T653">
        <v>6.93</v>
      </c>
      <c r="U653">
        <v>3.87</v>
      </c>
      <c r="V653">
        <v>3.5300000000000002</v>
      </c>
      <c r="W653">
        <v>4.7700000000000005</v>
      </c>
      <c r="X653">
        <v>14.93</v>
      </c>
      <c r="Y653">
        <v>3.04</v>
      </c>
      <c r="Z653">
        <v>9.11</v>
      </c>
      <c r="AA653">
        <v>6.07</v>
      </c>
      <c r="AB653">
        <v>6</v>
      </c>
      <c r="AC653">
        <v>7.12</v>
      </c>
      <c r="AG653" s="8">
        <v>45597</v>
      </c>
      <c r="AH653">
        <v>1.6</v>
      </c>
      <c r="AI653">
        <v>2.7</v>
      </c>
      <c r="AJ653">
        <v>4.8</v>
      </c>
      <c r="AK653">
        <v>1</v>
      </c>
      <c r="AL653">
        <v>1.7</v>
      </c>
      <c r="AM653">
        <v>6.73</v>
      </c>
      <c r="AN653">
        <v>6.96</v>
      </c>
      <c r="AO653">
        <v>36.770000000000003</v>
      </c>
      <c r="AP653">
        <v>12.19</v>
      </c>
      <c r="AQ653">
        <v>37.35</v>
      </c>
      <c r="AT653" s="8">
        <v>45597</v>
      </c>
      <c r="AU653" s="2">
        <v>2.9</v>
      </c>
      <c r="AV653">
        <v>1.7</v>
      </c>
      <c r="AW653">
        <v>4.0999999999999996</v>
      </c>
      <c r="AX653">
        <v>1.5</v>
      </c>
      <c r="AY653" s="2">
        <v>0.4</v>
      </c>
      <c r="AZ653">
        <v>0</v>
      </c>
      <c r="BA653">
        <v>0.8</v>
      </c>
      <c r="BB653">
        <v>0</v>
      </c>
      <c r="BD653" s="3">
        <f t="shared" si="61"/>
        <v>2.9</v>
      </c>
      <c r="BE653" s="7">
        <f t="shared" si="63"/>
        <v>1.26048</v>
      </c>
      <c r="BF653" s="7">
        <f t="shared" si="64"/>
        <v>0.44400000000000006</v>
      </c>
      <c r="BG653" s="7">
        <f t="shared" si="65"/>
        <v>1.1955199999999997</v>
      </c>
      <c r="BH653" s="7">
        <f t="shared" si="62"/>
        <v>2.0605600000000002</v>
      </c>
      <c r="BI653" s="7">
        <f t="shared" si="66"/>
        <v>0.75685000000000002</v>
      </c>
      <c r="BO653" s="8">
        <v>45597</v>
      </c>
      <c r="BP653">
        <v>4.2</v>
      </c>
      <c r="BQ653">
        <v>63.6</v>
      </c>
    </row>
    <row r="654" spans="3:69" x14ac:dyDescent="0.3">
      <c r="C654" s="8">
        <v>45627</v>
      </c>
      <c r="D654">
        <v>3.6</v>
      </c>
      <c r="E654">
        <v>3</v>
      </c>
      <c r="F654">
        <v>6.4</v>
      </c>
      <c r="G654">
        <v>0.8</v>
      </c>
      <c r="H654">
        <v>11.4</v>
      </c>
      <c r="I654">
        <v>3</v>
      </c>
      <c r="J654">
        <v>2.9</v>
      </c>
      <c r="K654">
        <v>1.7</v>
      </c>
      <c r="L654">
        <v>1.1000000000000001</v>
      </c>
      <c r="M654">
        <v>-1</v>
      </c>
      <c r="N654">
        <v>4</v>
      </c>
      <c r="O654">
        <v>1.1000000000000001</v>
      </c>
      <c r="P654">
        <v>100</v>
      </c>
      <c r="Q654">
        <v>96.04</v>
      </c>
      <c r="R654">
        <v>26.26</v>
      </c>
      <c r="S654">
        <v>21.490000000000002</v>
      </c>
      <c r="T654">
        <v>6.93</v>
      </c>
      <c r="U654">
        <v>3.87</v>
      </c>
      <c r="V654">
        <v>3.5300000000000002</v>
      </c>
      <c r="W654">
        <v>4.7700000000000005</v>
      </c>
      <c r="X654">
        <v>14.93</v>
      </c>
      <c r="Y654">
        <v>3.04</v>
      </c>
      <c r="Z654">
        <v>9.11</v>
      </c>
      <c r="AA654">
        <v>6.07</v>
      </c>
      <c r="AB654">
        <v>10.1</v>
      </c>
      <c r="AC654">
        <v>7.12</v>
      </c>
      <c r="AG654" s="8">
        <v>45627</v>
      </c>
      <c r="AH654">
        <v>0.9</v>
      </c>
      <c r="AI654">
        <v>2.6</v>
      </c>
      <c r="AJ654">
        <v>6.6</v>
      </c>
      <c r="AK654">
        <v>1</v>
      </c>
      <c r="AL654">
        <v>1.8</v>
      </c>
      <c r="AM654">
        <v>6.73</v>
      </c>
      <c r="AN654">
        <v>6.96</v>
      </c>
      <c r="AO654">
        <v>36.770000000000003</v>
      </c>
      <c r="AP654">
        <v>12.19</v>
      </c>
      <c r="AQ654">
        <v>37.35</v>
      </c>
      <c r="AT654" s="8">
        <v>45627</v>
      </c>
      <c r="AU654" s="2">
        <v>3.6</v>
      </c>
      <c r="AV654">
        <v>1.6</v>
      </c>
      <c r="AW654">
        <v>5.4</v>
      </c>
      <c r="AX654">
        <v>1.6</v>
      </c>
      <c r="AY654" s="2">
        <v>0.6</v>
      </c>
      <c r="AZ654">
        <v>0</v>
      </c>
      <c r="BA654">
        <v>0.9</v>
      </c>
      <c r="BB654">
        <v>0.2</v>
      </c>
      <c r="BD654" s="3">
        <f t="shared" si="61"/>
        <v>3.6</v>
      </c>
      <c r="BE654" s="7">
        <f t="shared" si="63"/>
        <v>1.6806400000000001</v>
      </c>
      <c r="BF654" s="7">
        <f t="shared" si="64"/>
        <v>0.74739999999999995</v>
      </c>
      <c r="BG654" s="7">
        <f t="shared" si="65"/>
        <v>1.1719599999999999</v>
      </c>
      <c r="BH654" s="7">
        <f t="shared" si="62"/>
        <v>2.6683500000000002</v>
      </c>
      <c r="BI654" s="7">
        <f t="shared" si="66"/>
        <v>0.79420000000000002</v>
      </c>
      <c r="BO654" s="8">
        <v>45627</v>
      </c>
      <c r="BP654">
        <v>1.3</v>
      </c>
      <c r="BQ654">
        <v>64.5</v>
      </c>
    </row>
    <row r="655" spans="3:69" x14ac:dyDescent="0.3">
      <c r="C655" s="8">
        <v>45658</v>
      </c>
      <c r="D655">
        <v>4</v>
      </c>
      <c r="E655">
        <v>3.2</v>
      </c>
      <c r="F655">
        <v>7.8</v>
      </c>
      <c r="G655">
        <v>0.8</v>
      </c>
      <c r="H655">
        <v>11.2</v>
      </c>
      <c r="I655">
        <v>3.4</v>
      </c>
      <c r="J655">
        <v>2.8</v>
      </c>
      <c r="K655">
        <v>1.8</v>
      </c>
      <c r="L655">
        <v>2</v>
      </c>
      <c r="M655">
        <v>-1.1000000000000001</v>
      </c>
      <c r="N655">
        <v>2.6</v>
      </c>
      <c r="O655">
        <v>1.4</v>
      </c>
      <c r="P655">
        <v>100</v>
      </c>
      <c r="Q655">
        <v>96.04</v>
      </c>
      <c r="R655">
        <v>26.26</v>
      </c>
      <c r="S655">
        <v>21.490000000000002</v>
      </c>
      <c r="T655">
        <v>6.93</v>
      </c>
      <c r="U655">
        <v>3.87</v>
      </c>
      <c r="V655">
        <v>3.5300000000000002</v>
      </c>
      <c r="W655">
        <v>4.7700000000000005</v>
      </c>
      <c r="X655">
        <v>14.93</v>
      </c>
      <c r="Y655">
        <v>3.04</v>
      </c>
      <c r="Z655">
        <v>9.11</v>
      </c>
      <c r="AA655">
        <v>6.07</v>
      </c>
      <c r="AB655">
        <v>10.8</v>
      </c>
      <c r="AC655">
        <v>7.12</v>
      </c>
      <c r="AG655" s="8">
        <v>45658</v>
      </c>
      <c r="AH655">
        <v>1.4</v>
      </c>
      <c r="AI655">
        <v>2.6</v>
      </c>
      <c r="AJ655">
        <v>7.9</v>
      </c>
      <c r="AK655">
        <v>1.4</v>
      </c>
      <c r="AL655">
        <v>1.4</v>
      </c>
      <c r="AM655">
        <v>6.73</v>
      </c>
      <c r="AN655">
        <v>6.96</v>
      </c>
      <c r="AO655">
        <v>36.770000000000003</v>
      </c>
      <c r="AP655">
        <v>12.19</v>
      </c>
      <c r="AQ655">
        <v>37.35</v>
      </c>
      <c r="AT655" s="8">
        <v>45658</v>
      </c>
      <c r="AU655" s="2">
        <v>4</v>
      </c>
      <c r="AV655">
        <v>1.5</v>
      </c>
      <c r="AW655">
        <v>6.3</v>
      </c>
      <c r="AX655">
        <v>1.4</v>
      </c>
      <c r="AY655" s="2">
        <v>0.5</v>
      </c>
      <c r="AZ655">
        <v>-0.1</v>
      </c>
      <c r="BA655">
        <v>1</v>
      </c>
      <c r="BB655">
        <v>-0.1</v>
      </c>
      <c r="BD655" s="3">
        <f t="shared" si="61"/>
        <v>4</v>
      </c>
      <c r="BE655" s="7">
        <f t="shared" si="63"/>
        <v>2.0482800000000001</v>
      </c>
      <c r="BF655" s="7">
        <f t="shared" si="64"/>
        <v>0.79920000000000013</v>
      </c>
      <c r="BG655" s="7">
        <f t="shared" si="65"/>
        <v>1.1525199999999998</v>
      </c>
      <c r="BH655" s="7">
        <f t="shared" si="62"/>
        <v>3.1800100000000011</v>
      </c>
      <c r="BI655" s="7">
        <f t="shared" si="66"/>
        <v>0.69355999999999995</v>
      </c>
      <c r="BO655" s="8">
        <v>45658</v>
      </c>
      <c r="BP655">
        <v>3.8</v>
      </c>
      <c r="BQ655">
        <v>70.900000000000006</v>
      </c>
    </row>
    <row r="656" spans="3:69" x14ac:dyDescent="0.3">
      <c r="C656" s="8">
        <v>45689</v>
      </c>
      <c r="D656">
        <v>3.7</v>
      </c>
      <c r="E656">
        <v>3</v>
      </c>
      <c r="F656">
        <v>7.6</v>
      </c>
      <c r="G656">
        <v>0.8</v>
      </c>
      <c r="H656">
        <v>6.3</v>
      </c>
      <c r="I656">
        <v>4</v>
      </c>
      <c r="J656">
        <v>2.8</v>
      </c>
      <c r="K656">
        <v>1.7</v>
      </c>
      <c r="L656">
        <v>2.4</v>
      </c>
      <c r="M656">
        <v>-1.1000000000000001</v>
      </c>
      <c r="N656">
        <v>2.1</v>
      </c>
      <c r="O656">
        <v>1.1000000000000001</v>
      </c>
      <c r="P656">
        <v>100</v>
      </c>
      <c r="Q656">
        <v>96.04</v>
      </c>
      <c r="R656">
        <v>26.26</v>
      </c>
      <c r="S656">
        <v>21.490000000000002</v>
      </c>
      <c r="T656">
        <v>6.93</v>
      </c>
      <c r="U656">
        <v>3.87</v>
      </c>
      <c r="V656">
        <v>3.5300000000000002</v>
      </c>
      <c r="W656">
        <v>4.7700000000000005</v>
      </c>
      <c r="X656">
        <v>14.93</v>
      </c>
      <c r="Y656">
        <v>3.04</v>
      </c>
      <c r="Z656">
        <v>9.11</v>
      </c>
      <c r="AA656">
        <v>6.07</v>
      </c>
      <c r="AB656">
        <v>6.9</v>
      </c>
      <c r="AC656">
        <v>7.12</v>
      </c>
      <c r="AG656" s="8">
        <v>45689</v>
      </c>
      <c r="AH656">
        <v>1.6</v>
      </c>
      <c r="AI656">
        <v>2.5</v>
      </c>
      <c r="AJ656">
        <v>7</v>
      </c>
      <c r="AK656">
        <v>1.5</v>
      </c>
      <c r="AL656">
        <v>1.3</v>
      </c>
      <c r="AM656">
        <v>6.73</v>
      </c>
      <c r="AN656">
        <v>6.96</v>
      </c>
      <c r="AO656">
        <v>36.770000000000003</v>
      </c>
      <c r="AP656">
        <v>12.19</v>
      </c>
      <c r="AQ656">
        <v>37.35</v>
      </c>
      <c r="AT656" s="8">
        <v>45689</v>
      </c>
      <c r="AU656" s="2">
        <v>3.7</v>
      </c>
      <c r="AV656">
        <v>1.5</v>
      </c>
      <c r="AW656">
        <v>5.7</v>
      </c>
      <c r="AX656">
        <v>1.3</v>
      </c>
      <c r="AY656" s="2">
        <v>-0.4</v>
      </c>
      <c r="AZ656">
        <v>0.1</v>
      </c>
      <c r="BA656">
        <v>-0.8</v>
      </c>
      <c r="BB656">
        <v>0.1</v>
      </c>
      <c r="BD656" s="3">
        <f t="shared" si="61"/>
        <v>3.7</v>
      </c>
      <c r="BE656" s="7">
        <f t="shared" si="63"/>
        <v>1.99576</v>
      </c>
      <c r="BF656" s="7">
        <f t="shared" si="64"/>
        <v>0.51060000000000005</v>
      </c>
      <c r="BG656" s="7">
        <f t="shared" si="65"/>
        <v>1.1936400000000003</v>
      </c>
      <c r="BH656" s="7">
        <f t="shared" si="62"/>
        <v>2.8555800000000007</v>
      </c>
      <c r="BI656" s="7">
        <f t="shared" si="66"/>
        <v>0.66839999999999999</v>
      </c>
      <c r="BO656" s="8">
        <v>45689</v>
      </c>
      <c r="BP656">
        <v>6.6</v>
      </c>
      <c r="BQ656">
        <v>80.900000000000006</v>
      </c>
    </row>
    <row r="657" spans="3:69" x14ac:dyDescent="0.3">
      <c r="C657" s="8">
        <v>45717</v>
      </c>
      <c r="D657">
        <v>3.6</v>
      </c>
      <c r="E657">
        <v>3.2</v>
      </c>
      <c r="F657">
        <v>7.4</v>
      </c>
      <c r="G657">
        <v>0.8</v>
      </c>
      <c r="H657">
        <v>5.7</v>
      </c>
      <c r="I657">
        <v>4.5</v>
      </c>
      <c r="J657">
        <v>3</v>
      </c>
      <c r="K657">
        <v>2</v>
      </c>
      <c r="L657">
        <v>2.7</v>
      </c>
      <c r="M657">
        <v>-1.2</v>
      </c>
      <c r="N657">
        <v>2</v>
      </c>
      <c r="O657">
        <v>1.1000000000000001</v>
      </c>
      <c r="P657">
        <v>100</v>
      </c>
      <c r="Q657">
        <v>96.04</v>
      </c>
      <c r="R657">
        <v>26.26</v>
      </c>
      <c r="S657">
        <v>21.490000000000002</v>
      </c>
      <c r="T657">
        <v>6.93</v>
      </c>
      <c r="U657">
        <v>3.87</v>
      </c>
      <c r="V657">
        <v>3.5300000000000002</v>
      </c>
      <c r="W657">
        <v>4.7700000000000005</v>
      </c>
      <c r="X657">
        <v>14.93</v>
      </c>
      <c r="Y657">
        <v>3.04</v>
      </c>
      <c r="Z657">
        <v>9.11</v>
      </c>
      <c r="AA657">
        <v>6.07</v>
      </c>
      <c r="AB657">
        <v>6.6</v>
      </c>
      <c r="AC657">
        <v>7.12</v>
      </c>
      <c r="AG657" s="8">
        <v>45717</v>
      </c>
      <c r="AH657">
        <v>2.2000000000000002</v>
      </c>
      <c r="AI657">
        <v>2.8</v>
      </c>
      <c r="AJ657">
        <v>6.7</v>
      </c>
      <c r="AK657">
        <v>1.5</v>
      </c>
      <c r="AL657">
        <v>1.4</v>
      </c>
      <c r="AM657">
        <v>6.73</v>
      </c>
      <c r="AN657">
        <v>6.96</v>
      </c>
      <c r="AO657">
        <v>36.770000000000003</v>
      </c>
      <c r="AP657">
        <v>12.19</v>
      </c>
      <c r="AQ657">
        <v>37.35</v>
      </c>
      <c r="AT657" s="8">
        <v>45717</v>
      </c>
      <c r="AU657" s="2">
        <v>3.6</v>
      </c>
      <c r="AV657">
        <v>1.6</v>
      </c>
      <c r="AW657">
        <v>5.6</v>
      </c>
      <c r="AX657">
        <v>1.4</v>
      </c>
      <c r="AY657" s="2">
        <v>0.3</v>
      </c>
      <c r="AZ657">
        <v>0.3</v>
      </c>
      <c r="BA657">
        <v>0.2</v>
      </c>
      <c r="BB657">
        <v>0.3</v>
      </c>
      <c r="BD657" s="3">
        <f t="shared" si="61"/>
        <v>3.6</v>
      </c>
      <c r="BE657" s="7">
        <f t="shared" si="63"/>
        <v>1.9432400000000001</v>
      </c>
      <c r="BF657" s="7">
        <f t="shared" si="64"/>
        <v>0.48839999999999995</v>
      </c>
      <c r="BG657" s="7">
        <f t="shared" si="65"/>
        <v>1.1683600000000001</v>
      </c>
      <c r="BH657" s="7">
        <f t="shared" si="62"/>
        <v>2.8065300000000004</v>
      </c>
      <c r="BI657" s="7">
        <f t="shared" si="66"/>
        <v>0.70574999999999999</v>
      </c>
      <c r="BO657" s="8">
        <v>45717</v>
      </c>
      <c r="BP657">
        <v>7</v>
      </c>
      <c r="BQ657">
        <v>92.1</v>
      </c>
    </row>
    <row r="658" spans="3:69" x14ac:dyDescent="0.3">
      <c r="C658" s="8">
        <v>45748</v>
      </c>
      <c r="D658">
        <v>3.6</v>
      </c>
      <c r="E658">
        <v>3.5</v>
      </c>
      <c r="F658">
        <v>6.5</v>
      </c>
      <c r="G658">
        <v>1</v>
      </c>
      <c r="H658">
        <v>8.4</v>
      </c>
      <c r="I658">
        <v>4.0999999999999996</v>
      </c>
      <c r="J658">
        <v>2.7</v>
      </c>
      <c r="K658">
        <v>2.2000000000000002</v>
      </c>
      <c r="L658">
        <v>2.7</v>
      </c>
      <c r="M658">
        <v>-5.6</v>
      </c>
      <c r="N658">
        <v>2.7</v>
      </c>
      <c r="O658">
        <v>1.3</v>
      </c>
      <c r="P658">
        <v>100</v>
      </c>
      <c r="Q658">
        <v>96.04</v>
      </c>
      <c r="R658">
        <v>26.26</v>
      </c>
      <c r="S658">
        <v>21.490000000000002</v>
      </c>
      <c r="T658">
        <v>6.93</v>
      </c>
      <c r="U658">
        <v>3.87</v>
      </c>
      <c r="V658">
        <v>3.5300000000000002</v>
      </c>
      <c r="W658">
        <v>4.7700000000000005</v>
      </c>
      <c r="X658">
        <v>14.93</v>
      </c>
      <c r="Y658">
        <v>3.04</v>
      </c>
      <c r="Z658">
        <v>9.11</v>
      </c>
      <c r="AA658">
        <v>6.07</v>
      </c>
      <c r="AB658">
        <v>9.3000000000000007</v>
      </c>
      <c r="AC658">
        <v>7.12</v>
      </c>
      <c r="AG658" s="8">
        <v>45748</v>
      </c>
      <c r="AH658">
        <v>2.5</v>
      </c>
      <c r="AI658">
        <v>2.4</v>
      </c>
      <c r="AJ658">
        <v>6.7</v>
      </c>
      <c r="AK658">
        <v>0.5</v>
      </c>
      <c r="AL658">
        <v>1.5</v>
      </c>
      <c r="AM658">
        <v>6.73</v>
      </c>
      <c r="AN658">
        <v>6.96</v>
      </c>
      <c r="AO658">
        <v>36.770000000000003</v>
      </c>
      <c r="AP658">
        <v>12.19</v>
      </c>
      <c r="AQ658">
        <v>37.35</v>
      </c>
      <c r="AT658" s="8">
        <v>45748</v>
      </c>
      <c r="AU658" s="2">
        <v>3.6</v>
      </c>
      <c r="AV658">
        <v>1.6</v>
      </c>
      <c r="AW658">
        <v>5.6</v>
      </c>
      <c r="AX658">
        <v>1.3</v>
      </c>
      <c r="AY658" s="2">
        <v>0.4</v>
      </c>
      <c r="AZ658">
        <v>0.3</v>
      </c>
      <c r="BA658">
        <v>0.7</v>
      </c>
      <c r="BB658">
        <v>0</v>
      </c>
      <c r="BD658" s="3">
        <f t="shared" si="61"/>
        <v>3.6</v>
      </c>
      <c r="BE658" s="7">
        <f t="shared" si="63"/>
        <v>1.7069000000000001</v>
      </c>
      <c r="BF658" s="7">
        <f t="shared" si="64"/>
        <v>0.68820000000000003</v>
      </c>
      <c r="BG658" s="7">
        <f t="shared" si="65"/>
        <v>1.2048999999999999</v>
      </c>
      <c r="BH658" s="7">
        <f t="shared" si="62"/>
        <v>2.7988800000000005</v>
      </c>
      <c r="BI658" s="7">
        <f t="shared" si="66"/>
        <v>0.62120000000000009</v>
      </c>
      <c r="BO658" s="8">
        <v>45748</v>
      </c>
      <c r="BP658">
        <v>3.8</v>
      </c>
      <c r="BQ658">
        <v>98.4</v>
      </c>
    </row>
    <row r="659" spans="3:69" x14ac:dyDescent="0.3">
      <c r="C659" s="8">
        <v>45778</v>
      </c>
      <c r="D659">
        <v>3.5</v>
      </c>
      <c r="E659">
        <v>3.7</v>
      </c>
      <c r="F659">
        <v>6.5</v>
      </c>
      <c r="G659">
        <v>1.1000000000000001</v>
      </c>
      <c r="H659">
        <v>7.7</v>
      </c>
      <c r="I659">
        <v>3</v>
      </c>
      <c r="J659">
        <v>2.6</v>
      </c>
      <c r="K659">
        <v>2</v>
      </c>
      <c r="L659">
        <v>2.7</v>
      </c>
      <c r="M659">
        <v>-5.6</v>
      </c>
      <c r="N659">
        <v>3</v>
      </c>
      <c r="O659">
        <v>1.3</v>
      </c>
      <c r="P659">
        <v>100</v>
      </c>
      <c r="Q659">
        <v>96.04</v>
      </c>
      <c r="R659">
        <v>26.26</v>
      </c>
      <c r="S659">
        <v>21.490000000000002</v>
      </c>
      <c r="T659">
        <v>6.93</v>
      </c>
      <c r="U659">
        <v>3.87</v>
      </c>
      <c r="V659">
        <v>3.5300000000000002</v>
      </c>
      <c r="W659">
        <v>4.7700000000000005</v>
      </c>
      <c r="X659">
        <v>14.93</v>
      </c>
      <c r="Y659">
        <v>3.04</v>
      </c>
      <c r="Z659">
        <v>9.11</v>
      </c>
      <c r="AA659">
        <v>6.07</v>
      </c>
      <c r="AB659">
        <v>8.1</v>
      </c>
      <c r="AC659">
        <v>7.12</v>
      </c>
      <c r="AG659" s="8">
        <v>45778</v>
      </c>
      <c r="AH659">
        <v>2.2000000000000002</v>
      </c>
      <c r="AI659">
        <v>2.5</v>
      </c>
      <c r="AJ659">
        <v>6.3</v>
      </c>
      <c r="AK659">
        <v>0.5</v>
      </c>
      <c r="AL659">
        <v>1.7</v>
      </c>
      <c r="AM659">
        <v>6.73</v>
      </c>
      <c r="AN659">
        <v>6.96</v>
      </c>
      <c r="AO659">
        <v>36.770000000000003</v>
      </c>
      <c r="AP659">
        <v>12.19</v>
      </c>
      <c r="AQ659">
        <v>37.35</v>
      </c>
      <c r="AT659" s="8">
        <v>45778</v>
      </c>
      <c r="AU659" s="2">
        <v>3.5</v>
      </c>
      <c r="AV659">
        <v>1.6</v>
      </c>
      <c r="AW659">
        <v>5.3</v>
      </c>
      <c r="AX659">
        <v>1.4</v>
      </c>
      <c r="AY659" s="2">
        <v>0.3</v>
      </c>
      <c r="AZ659">
        <v>0.1</v>
      </c>
      <c r="BA659">
        <v>0.4</v>
      </c>
      <c r="BB659">
        <v>0.1</v>
      </c>
      <c r="BD659" s="3">
        <f t="shared" si="61"/>
        <v>3.5</v>
      </c>
      <c r="BE659" s="7">
        <f xml:space="preserve"> F659*R659/100</f>
        <v>1.7069000000000001</v>
      </c>
      <c r="BF659" s="7">
        <f xml:space="preserve"> AB659*7.4/100</f>
        <v>0.59939999999999993</v>
      </c>
      <c r="BG659" s="7">
        <f xml:space="preserve"> AU659-BE659-BF659</f>
        <v>1.1937</v>
      </c>
      <c r="BH659" s="7">
        <f xml:space="preserve"> (AH659*AM659+AI659*AN659+AJ659*AO659)/100</f>
        <v>2.6385700000000001</v>
      </c>
      <c r="BI659" s="7">
        <f xml:space="preserve"> (AK659*AP659+AL659*AQ659)/100</f>
        <v>0.69590000000000007</v>
      </c>
      <c r="BO659" s="8">
        <v>45778</v>
      </c>
      <c r="BP659">
        <v>3.4</v>
      </c>
      <c r="BQ659">
        <v>101.7</v>
      </c>
    </row>
    <row r="660" spans="3:69" x14ac:dyDescent="0.3">
      <c r="C660" s="8">
        <v>45809</v>
      </c>
      <c r="D660">
        <v>3.3</v>
      </c>
      <c r="E660">
        <v>3.3</v>
      </c>
      <c r="F660">
        <v>7.2</v>
      </c>
      <c r="G660">
        <v>1</v>
      </c>
      <c r="H660">
        <v>3.4</v>
      </c>
      <c r="I660">
        <v>2.7</v>
      </c>
      <c r="J660">
        <v>2.6</v>
      </c>
      <c r="K660">
        <v>1.5</v>
      </c>
      <c r="L660">
        <v>2.4</v>
      </c>
      <c r="M660">
        <v>-5.6</v>
      </c>
      <c r="N660">
        <v>2.8</v>
      </c>
      <c r="O660">
        <v>1.2</v>
      </c>
      <c r="P660">
        <v>100</v>
      </c>
      <c r="Q660">
        <v>96.04</v>
      </c>
      <c r="R660">
        <v>26.26</v>
      </c>
      <c r="S660">
        <v>21.490000000000002</v>
      </c>
      <c r="T660">
        <v>6.93</v>
      </c>
      <c r="U660">
        <v>3.87</v>
      </c>
      <c r="V660">
        <v>3.5300000000000002</v>
      </c>
      <c r="W660">
        <v>4.7700000000000005</v>
      </c>
      <c r="X660">
        <v>14.93</v>
      </c>
      <c r="Y660">
        <v>3.04</v>
      </c>
      <c r="Z660">
        <v>9.11</v>
      </c>
      <c r="AA660">
        <v>6.07</v>
      </c>
      <c r="AB660">
        <v>2.9</v>
      </c>
      <c r="AC660">
        <v>7.12</v>
      </c>
      <c r="AG660" s="8">
        <v>45809</v>
      </c>
      <c r="AH660">
        <v>1.7</v>
      </c>
      <c r="AI660">
        <v>2.7</v>
      </c>
      <c r="AJ660">
        <v>5.7</v>
      </c>
      <c r="AK660">
        <v>0.2</v>
      </c>
      <c r="AL660">
        <v>1.9</v>
      </c>
      <c r="AM660">
        <v>6.73</v>
      </c>
      <c r="AN660">
        <v>6.96</v>
      </c>
      <c r="AO660">
        <v>36.770000000000003</v>
      </c>
      <c r="AP660">
        <v>12.19</v>
      </c>
      <c r="AQ660">
        <v>37.35</v>
      </c>
      <c r="AT660" s="8">
        <v>45809</v>
      </c>
      <c r="AU660" s="2">
        <v>3.3</v>
      </c>
      <c r="AV660">
        <v>1.6</v>
      </c>
      <c r="AW660">
        <v>4.8</v>
      </c>
      <c r="AX660">
        <v>1.5</v>
      </c>
      <c r="AY660" s="2">
        <v>-0.1</v>
      </c>
      <c r="AZ660">
        <v>0</v>
      </c>
      <c r="BA660">
        <v>-0.3</v>
      </c>
      <c r="BB660">
        <v>0.1</v>
      </c>
      <c r="BO660" s="8">
        <v>45809</v>
      </c>
      <c r="BP660">
        <v>1.8</v>
      </c>
      <c r="BQ660">
        <v>100.2</v>
      </c>
    </row>
    <row r="661" spans="3:69" x14ac:dyDescent="0.3">
      <c r="C661" s="8">
        <v>45839</v>
      </c>
      <c r="D661">
        <v>3.1</v>
      </c>
      <c r="E661">
        <v>3.1</v>
      </c>
      <c r="F661">
        <v>7.6</v>
      </c>
      <c r="G661">
        <v>1</v>
      </c>
      <c r="H661">
        <v>-0.2</v>
      </c>
      <c r="I661">
        <v>2.5</v>
      </c>
      <c r="J661">
        <v>2.8</v>
      </c>
      <c r="K661">
        <v>1.5</v>
      </c>
      <c r="L661">
        <v>2.6</v>
      </c>
      <c r="M661">
        <v>-5.6</v>
      </c>
      <c r="N661">
        <v>2.6</v>
      </c>
      <c r="O661">
        <v>1.2</v>
      </c>
      <c r="P661">
        <v>100</v>
      </c>
      <c r="Q661">
        <v>96.04</v>
      </c>
      <c r="R661">
        <v>26.26</v>
      </c>
      <c r="S661">
        <v>21.490000000000002</v>
      </c>
      <c r="T661">
        <v>6.93</v>
      </c>
      <c r="U661">
        <v>3.87</v>
      </c>
      <c r="V661">
        <v>3.5300000000000002</v>
      </c>
      <c r="W661">
        <v>4.7700000000000005</v>
      </c>
      <c r="X661">
        <v>14.93</v>
      </c>
      <c r="Y661">
        <v>3.04</v>
      </c>
      <c r="Z661">
        <v>9.11</v>
      </c>
      <c r="AA661">
        <v>6.07</v>
      </c>
      <c r="AB661">
        <v>-0.3</v>
      </c>
      <c r="AC661">
        <v>7.12</v>
      </c>
      <c r="AG661" s="8">
        <v>45839</v>
      </c>
      <c r="AH661">
        <v>1.4</v>
      </c>
      <c r="AI661">
        <v>2.7</v>
      </c>
      <c r="AJ661">
        <v>5.3</v>
      </c>
      <c r="AK661">
        <v>0.3</v>
      </c>
      <c r="AL661">
        <v>1.9</v>
      </c>
      <c r="AM661">
        <v>6.73</v>
      </c>
      <c r="AN661">
        <v>6.96</v>
      </c>
      <c r="AO661">
        <v>36.770000000000003</v>
      </c>
      <c r="AP661">
        <v>12.19</v>
      </c>
      <c r="AQ661">
        <v>37.35</v>
      </c>
      <c r="AT661" s="8">
        <v>45839</v>
      </c>
      <c r="AU661" s="2">
        <v>3.1</v>
      </c>
      <c r="AV661">
        <v>1.6</v>
      </c>
      <c r="AW661">
        <v>4.5</v>
      </c>
      <c r="AX661">
        <v>1.5</v>
      </c>
      <c r="AY661" s="2">
        <v>0.2</v>
      </c>
      <c r="AZ661">
        <v>0.2</v>
      </c>
      <c r="BA661">
        <v>0.1</v>
      </c>
      <c r="BB661">
        <v>0.3</v>
      </c>
      <c r="BO661" s="8">
        <v>45839</v>
      </c>
      <c r="BP661">
        <v>-0.6</v>
      </c>
      <c r="BQ661">
        <v>90.7</v>
      </c>
    </row>
    <row r="662" spans="3:69" x14ac:dyDescent="0.3">
      <c r="C662" s="8">
        <v>45870</v>
      </c>
      <c r="P662">
        <v>100</v>
      </c>
      <c r="Q662">
        <v>96.04</v>
      </c>
      <c r="R662">
        <v>26.26</v>
      </c>
      <c r="S662">
        <v>21.490000000000002</v>
      </c>
      <c r="T662">
        <v>6.93</v>
      </c>
      <c r="U662">
        <v>3.87</v>
      </c>
      <c r="V662">
        <v>3.5300000000000002</v>
      </c>
      <c r="W662">
        <v>4.7700000000000005</v>
      </c>
      <c r="X662">
        <v>14.93</v>
      </c>
      <c r="Y662">
        <v>3.04</v>
      </c>
      <c r="Z662">
        <v>9.11</v>
      </c>
      <c r="AA662">
        <v>6.07</v>
      </c>
      <c r="AC662">
        <v>7.12</v>
      </c>
      <c r="AG662" s="8">
        <v>45870</v>
      </c>
      <c r="AM662">
        <v>6.73</v>
      </c>
      <c r="AN662">
        <v>6.96</v>
      </c>
      <c r="AO662">
        <v>36.770000000000003</v>
      </c>
      <c r="AP662">
        <v>12.19</v>
      </c>
      <c r="AQ662">
        <v>37.35</v>
      </c>
      <c r="AT662" s="8"/>
      <c r="BO662" s="8"/>
    </row>
    <row r="663" spans="3:69" x14ac:dyDescent="0.3">
      <c r="C663" s="8">
        <v>45901</v>
      </c>
      <c r="P663">
        <v>100</v>
      </c>
      <c r="Q663">
        <v>96.04</v>
      </c>
      <c r="R663">
        <v>26.26</v>
      </c>
      <c r="S663">
        <v>21.490000000000002</v>
      </c>
      <c r="T663">
        <v>6.93</v>
      </c>
      <c r="U663">
        <v>3.87</v>
      </c>
      <c r="V663">
        <v>3.5300000000000002</v>
      </c>
      <c r="W663">
        <v>4.7700000000000005</v>
      </c>
      <c r="X663">
        <v>14.93</v>
      </c>
      <c r="Y663">
        <v>3.04</v>
      </c>
      <c r="Z663">
        <v>9.11</v>
      </c>
      <c r="AA663">
        <v>6.07</v>
      </c>
      <c r="AC663">
        <v>7.12</v>
      </c>
      <c r="AG663" s="8">
        <v>45901</v>
      </c>
      <c r="AM663">
        <v>6.73</v>
      </c>
      <c r="AN663">
        <v>6.96</v>
      </c>
      <c r="AO663">
        <v>36.770000000000003</v>
      </c>
      <c r="AP663">
        <v>12.19</v>
      </c>
      <c r="AQ663">
        <v>37.35</v>
      </c>
      <c r="AT663" s="8"/>
      <c r="BO663" s="8"/>
    </row>
    <row r="664" spans="3:69" x14ac:dyDescent="0.3">
      <c r="C664" s="8">
        <v>45931</v>
      </c>
      <c r="P664">
        <v>100</v>
      </c>
      <c r="Q664">
        <v>96.04</v>
      </c>
      <c r="R664">
        <v>26.26</v>
      </c>
      <c r="S664">
        <v>21.490000000000002</v>
      </c>
      <c r="T664">
        <v>6.93</v>
      </c>
      <c r="U664">
        <v>3.87</v>
      </c>
      <c r="V664">
        <v>3.5300000000000002</v>
      </c>
      <c r="W664">
        <v>4.7700000000000005</v>
      </c>
      <c r="X664">
        <v>14.93</v>
      </c>
      <c r="Y664">
        <v>3.04</v>
      </c>
      <c r="Z664">
        <v>9.11</v>
      </c>
      <c r="AA664">
        <v>6.07</v>
      </c>
      <c r="AC664">
        <v>7.12</v>
      </c>
      <c r="AG664" s="8">
        <v>45931</v>
      </c>
      <c r="AM664">
        <v>6.73</v>
      </c>
      <c r="AN664">
        <v>6.96</v>
      </c>
      <c r="AO664">
        <v>36.770000000000003</v>
      </c>
      <c r="AP664">
        <v>12.19</v>
      </c>
      <c r="AQ664">
        <v>37.35</v>
      </c>
      <c r="AT664" s="8"/>
      <c r="BO664" s="8"/>
    </row>
    <row r="665" spans="3:69" x14ac:dyDescent="0.3">
      <c r="C665" s="8">
        <v>45962</v>
      </c>
      <c r="P665">
        <v>100</v>
      </c>
      <c r="Q665">
        <v>96.04</v>
      </c>
      <c r="R665">
        <v>26.26</v>
      </c>
      <c r="S665">
        <v>21.490000000000002</v>
      </c>
      <c r="T665">
        <v>6.93</v>
      </c>
      <c r="U665">
        <v>3.87</v>
      </c>
      <c r="V665">
        <v>3.5300000000000002</v>
      </c>
      <c r="W665">
        <v>4.7700000000000005</v>
      </c>
      <c r="X665">
        <v>14.93</v>
      </c>
      <c r="Y665">
        <v>3.04</v>
      </c>
      <c r="Z665">
        <v>9.11</v>
      </c>
      <c r="AA665">
        <v>6.07</v>
      </c>
      <c r="AC665">
        <v>7.12</v>
      </c>
      <c r="AG665" s="8">
        <v>45962</v>
      </c>
      <c r="AM665">
        <v>6.73</v>
      </c>
      <c r="AN665">
        <v>6.96</v>
      </c>
      <c r="AO665">
        <v>36.770000000000003</v>
      </c>
      <c r="AP665">
        <v>12.19</v>
      </c>
      <c r="AQ665">
        <v>37.35</v>
      </c>
      <c r="AT665" s="8"/>
      <c r="BO665" s="8"/>
    </row>
    <row r="666" spans="3:69" x14ac:dyDescent="0.3">
      <c r="C666" s="8">
        <v>45992</v>
      </c>
      <c r="P666">
        <v>100</v>
      </c>
      <c r="Q666">
        <v>96.04</v>
      </c>
      <c r="R666">
        <v>26.26</v>
      </c>
      <c r="S666">
        <v>21.490000000000002</v>
      </c>
      <c r="T666">
        <v>6.93</v>
      </c>
      <c r="U666">
        <v>3.87</v>
      </c>
      <c r="V666">
        <v>3.5300000000000002</v>
      </c>
      <c r="W666">
        <v>4.7700000000000005</v>
      </c>
      <c r="X666">
        <v>14.93</v>
      </c>
      <c r="Y666">
        <v>3.04</v>
      </c>
      <c r="Z666">
        <v>9.11</v>
      </c>
      <c r="AA666">
        <v>6.07</v>
      </c>
      <c r="AC666">
        <v>7.12</v>
      </c>
      <c r="AG666" s="8">
        <v>45992</v>
      </c>
      <c r="AM666">
        <v>6.73</v>
      </c>
      <c r="AN666">
        <v>6.96</v>
      </c>
      <c r="AO666">
        <v>36.770000000000003</v>
      </c>
      <c r="AP666">
        <v>12.19</v>
      </c>
      <c r="AQ666">
        <v>37.35</v>
      </c>
      <c r="AT666" s="8"/>
      <c r="BO666" s="8"/>
    </row>
    <row r="667" spans="3:69" x14ac:dyDescent="0.3">
      <c r="C667" s="8"/>
      <c r="AG667" s="8"/>
      <c r="AT667" s="8"/>
      <c r="BO667" s="8"/>
    </row>
    <row r="668" spans="3:69" x14ac:dyDescent="0.3">
      <c r="C668" s="8"/>
      <c r="AT668" s="8"/>
      <c r="BO668" s="8"/>
    </row>
    <row r="669" spans="3:69" x14ac:dyDescent="0.3">
      <c r="C669" s="8"/>
      <c r="AT669" s="8"/>
      <c r="BO669" s="8"/>
    </row>
    <row r="670" spans="3:69" x14ac:dyDescent="0.3">
      <c r="C670" s="8"/>
      <c r="AT670" s="8"/>
      <c r="BO670" s="8"/>
    </row>
    <row r="671" spans="3:69" x14ac:dyDescent="0.3">
      <c r="C671" s="8"/>
      <c r="AT671" s="8"/>
    </row>
    <row r="672" spans="3:69" x14ac:dyDescent="0.3">
      <c r="C672" s="8"/>
    </row>
    <row r="673" spans="3:3" x14ac:dyDescent="0.3">
      <c r="C673" s="8"/>
    </row>
    <row r="674" spans="3:3" x14ac:dyDescent="0.3">
      <c r="C674" s="8"/>
    </row>
    <row r="675" spans="3:3" x14ac:dyDescent="0.3">
      <c r="C675" s="8"/>
    </row>
    <row r="676" spans="3:3" x14ac:dyDescent="0.3">
      <c r="C676" s="8"/>
    </row>
    <row r="677" spans="3:3" x14ac:dyDescent="0.3">
      <c r="C677" s="8"/>
    </row>
    <row r="678" spans="3:3" x14ac:dyDescent="0.3">
      <c r="C678" s="8"/>
    </row>
    <row r="679" spans="3:3" x14ac:dyDescent="0.3">
      <c r="C679" s="8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bnd.EmbeddedDataStore" shapeId="1025" r:id="rId4">
          <objectPr defaultSize="0" autoPict="0" r:id="rId5">
            <anchor moveWithCells="1">
              <from>
                <xdr:col>2</xdr:col>
                <xdr:colOff>7620</xdr:colOff>
                <xdr:row>2</xdr:row>
                <xdr:rowOff>0</xdr:rowOff>
              </from>
              <to>
                <xdr:col>3</xdr:col>
                <xdr:colOff>99060</xdr:colOff>
                <xdr:row>3</xdr:row>
                <xdr:rowOff>106680</xdr:rowOff>
              </to>
            </anchor>
          </objectPr>
        </oleObject>
      </mc:Choice>
      <mc:Fallback>
        <oleObject progId="Mbnd.EmbeddedDataStore" shapeId="1025" r:id="rId4"/>
      </mc:Fallback>
    </mc:AlternateContent>
    <mc:AlternateContent xmlns:mc="http://schemas.openxmlformats.org/markup-compatibility/2006">
      <mc:Choice Requires="x14">
        <oleObject progId="Mbnd.EmbeddedDataStore" shapeId="1026" r:id="rId6">
          <objectPr defaultSize="0" autoPict="0" r:id="rId5">
            <anchor moveWithCells="1">
              <from>
                <xdr:col>32</xdr:col>
                <xdr:colOff>38100</xdr:colOff>
                <xdr:row>2</xdr:row>
                <xdr:rowOff>22860</xdr:rowOff>
              </from>
              <to>
                <xdr:col>33</xdr:col>
                <xdr:colOff>121920</xdr:colOff>
                <xdr:row>3</xdr:row>
                <xdr:rowOff>121920</xdr:rowOff>
              </to>
            </anchor>
          </objectPr>
        </oleObject>
      </mc:Choice>
      <mc:Fallback>
        <oleObject progId="Mbnd.EmbeddedDataStore" shapeId="1026" r:id="rId6"/>
      </mc:Fallback>
    </mc:AlternateContent>
    <mc:AlternateContent xmlns:mc="http://schemas.openxmlformats.org/markup-compatibility/2006">
      <mc:Choice Requires="x14">
        <oleObject progId="Mbnd.EmbeddedDataStore" shapeId="1027" r:id="rId7">
          <objectPr defaultSize="0" autoPict="0" r:id="rId5">
            <anchor moveWithCells="1">
              <from>
                <xdr:col>45</xdr:col>
                <xdr:colOff>30480</xdr:colOff>
                <xdr:row>2</xdr:row>
                <xdr:rowOff>7620</xdr:rowOff>
              </from>
              <to>
                <xdr:col>46</xdr:col>
                <xdr:colOff>83820</xdr:colOff>
                <xdr:row>3</xdr:row>
                <xdr:rowOff>114300</xdr:rowOff>
              </to>
            </anchor>
          </objectPr>
        </oleObject>
      </mc:Choice>
      <mc:Fallback>
        <oleObject progId="Mbnd.EmbeddedDataStore" shapeId="1027" r:id="rId7"/>
      </mc:Fallback>
    </mc:AlternateContent>
    <mc:AlternateContent xmlns:mc="http://schemas.openxmlformats.org/markup-compatibility/2006">
      <mc:Choice Requires="x14">
        <oleObject progId="Mbnd.EmbeddedDataStore" shapeId="1028" r:id="rId8">
          <objectPr defaultSize="0" autoPict="0" r:id="rId5">
            <anchor moveWithCells="1">
              <from>
                <xdr:col>66</xdr:col>
                <xdr:colOff>304800</xdr:colOff>
                <xdr:row>2</xdr:row>
                <xdr:rowOff>0</xdr:rowOff>
              </from>
              <to>
                <xdr:col>67</xdr:col>
                <xdr:colOff>342900</xdr:colOff>
                <xdr:row>3</xdr:row>
                <xdr:rowOff>106680</xdr:rowOff>
              </to>
            </anchor>
          </objectPr>
        </oleObject>
      </mc:Choice>
      <mc:Fallback>
        <oleObject progId="Mbnd.EmbeddedDataStore" shapeId="1028" r:id="rId8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91D31-04CB-4D11-BA77-6ED20434F305}">
  <dimension ref="C1:AA329"/>
  <sheetViews>
    <sheetView zoomScale="63" zoomScaleNormal="63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4" sqref="A4"/>
    </sheetView>
  </sheetViews>
  <sheetFormatPr defaultRowHeight="14.4" x14ac:dyDescent="0.3"/>
  <cols>
    <col min="1" max="1" width="71.109375" customWidth="1"/>
    <col min="3" max="3" width="12.88671875" customWidth="1"/>
    <col min="4" max="15" width="9.44140625" customWidth="1"/>
  </cols>
  <sheetData>
    <row r="1" spans="3:27" x14ac:dyDescent="0.3">
      <c r="D1">
        <f xml:space="preserve"> AVERAGE(D103:D114)</f>
        <v>1276.4166666666667</v>
      </c>
      <c r="E1">
        <f t="shared" ref="E1:N1" si="0" xml:space="preserve"> AVERAGE(E103:E114)</f>
        <v>7.25</v>
      </c>
      <c r="F1">
        <f t="shared" si="0"/>
        <v>368.33333333333331</v>
      </c>
      <c r="G1">
        <f t="shared" si="0"/>
        <v>187.33333333333334</v>
      </c>
      <c r="H1">
        <f t="shared" si="0"/>
        <v>182.66666666666666</v>
      </c>
      <c r="I1">
        <f t="shared" si="0"/>
        <v>151.83333333333334</v>
      </c>
      <c r="J1">
        <f t="shared" si="0"/>
        <v>8.1666666666666661</v>
      </c>
      <c r="K1">
        <f t="shared" si="0"/>
        <v>48</v>
      </c>
      <c r="L1">
        <f t="shared" si="0"/>
        <v>47.25</v>
      </c>
      <c r="M1">
        <f t="shared" si="0"/>
        <v>36.833333333333336</v>
      </c>
      <c r="N1">
        <f t="shared" si="0"/>
        <v>238.75</v>
      </c>
    </row>
    <row r="5" spans="3:27" x14ac:dyDescent="0.3">
      <c r="C5" t="s">
        <v>60</v>
      </c>
    </row>
    <row r="6" spans="3:27" s="3" customFormat="1" ht="115.2" x14ac:dyDescent="0.3"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 t="s">
        <v>66</v>
      </c>
      <c r="J6" s="3" t="s">
        <v>67</v>
      </c>
      <c r="K6" s="3" t="s">
        <v>68</v>
      </c>
      <c r="L6" s="3" t="s">
        <v>69</v>
      </c>
      <c r="M6" s="3" t="s">
        <v>70</v>
      </c>
      <c r="N6" s="3" t="s">
        <v>71</v>
      </c>
      <c r="Q6" s="3" t="s">
        <v>61</v>
      </c>
      <c r="R6" s="3" t="s">
        <v>72</v>
      </c>
      <c r="S6" s="3" t="s">
        <v>59</v>
      </c>
      <c r="T6" s="3" t="s">
        <v>58</v>
      </c>
      <c r="U6" s="3" t="s">
        <v>73</v>
      </c>
      <c r="V6" s="3" t="s">
        <v>74</v>
      </c>
      <c r="W6" s="3" t="s">
        <v>75</v>
      </c>
      <c r="X6" s="3" t="s">
        <v>76</v>
      </c>
      <c r="Y6" s="3" t="s">
        <v>77</v>
      </c>
      <c r="Z6" s="3" t="s">
        <v>78</v>
      </c>
      <c r="AA6" s="3" t="s">
        <v>3</v>
      </c>
    </row>
    <row r="7" spans="3:27" x14ac:dyDescent="0.3">
      <c r="C7" s="8" t="s">
        <v>79</v>
      </c>
      <c r="D7" t="s">
        <v>80</v>
      </c>
      <c r="E7" t="s">
        <v>81</v>
      </c>
      <c r="F7" t="s">
        <v>82</v>
      </c>
      <c r="G7" t="s">
        <v>83</v>
      </c>
      <c r="H7" t="s">
        <v>84</v>
      </c>
      <c r="I7" t="s">
        <v>85</v>
      </c>
      <c r="J7" t="s">
        <v>86</v>
      </c>
      <c r="K7" t="s">
        <v>87</v>
      </c>
      <c r="L7" t="s">
        <v>88</v>
      </c>
      <c r="M7" t="s">
        <v>89</v>
      </c>
      <c r="N7" t="s">
        <v>90</v>
      </c>
    </row>
    <row r="8" spans="3:27" x14ac:dyDescent="0.3">
      <c r="C8" s="8" t="s">
        <v>91</v>
      </c>
      <c r="D8" t="s">
        <v>92</v>
      </c>
      <c r="E8" t="s">
        <v>92</v>
      </c>
      <c r="F8" t="s">
        <v>92</v>
      </c>
      <c r="G8" t="s">
        <v>92</v>
      </c>
      <c r="H8" t="s">
        <v>92</v>
      </c>
      <c r="I8" t="s">
        <v>92</v>
      </c>
      <c r="J8" t="s">
        <v>92</v>
      </c>
      <c r="K8" t="s">
        <v>92</v>
      </c>
      <c r="L8" t="s">
        <v>92</v>
      </c>
      <c r="M8" t="s">
        <v>92</v>
      </c>
      <c r="N8" t="s">
        <v>92</v>
      </c>
    </row>
    <row r="9" spans="3:27" x14ac:dyDescent="0.3">
      <c r="C9" s="8">
        <v>36526</v>
      </c>
      <c r="D9">
        <v>1400</v>
      </c>
    </row>
    <row r="10" spans="3:27" x14ac:dyDescent="0.3">
      <c r="C10" s="8">
        <v>36557</v>
      </c>
      <c r="D10">
        <v>1427</v>
      </c>
    </row>
    <row r="11" spans="3:27" x14ac:dyDescent="0.3">
      <c r="C11" s="8">
        <v>36586</v>
      </c>
      <c r="D11">
        <v>1712</v>
      </c>
    </row>
    <row r="12" spans="3:27" x14ac:dyDescent="0.3">
      <c r="C12" s="8">
        <v>36617</v>
      </c>
      <c r="D12">
        <v>1562</v>
      </c>
    </row>
    <row r="13" spans="3:27" x14ac:dyDescent="0.3">
      <c r="C13" s="8">
        <v>36647</v>
      </c>
      <c r="D13">
        <v>1521</v>
      </c>
    </row>
    <row r="14" spans="3:27" x14ac:dyDescent="0.3">
      <c r="C14" s="8">
        <v>36678</v>
      </c>
      <c r="D14">
        <v>1538</v>
      </c>
    </row>
    <row r="15" spans="3:27" x14ac:dyDescent="0.3">
      <c r="C15" s="8">
        <v>36708</v>
      </c>
      <c r="D15">
        <v>1672</v>
      </c>
    </row>
    <row r="16" spans="3:27" x14ac:dyDescent="0.3">
      <c r="C16" s="8">
        <v>36739</v>
      </c>
      <c r="D16">
        <v>1638</v>
      </c>
    </row>
    <row r="17" spans="3:4" x14ac:dyDescent="0.3">
      <c r="C17" s="8">
        <v>36770</v>
      </c>
      <c r="D17">
        <v>1585</v>
      </c>
    </row>
    <row r="18" spans="3:4" x14ac:dyDescent="0.3">
      <c r="C18" s="8">
        <v>36800</v>
      </c>
      <c r="D18">
        <v>1655</v>
      </c>
    </row>
    <row r="19" spans="3:4" x14ac:dyDescent="0.3">
      <c r="C19" s="8">
        <v>36831</v>
      </c>
      <c r="D19">
        <v>1566</v>
      </c>
    </row>
    <row r="20" spans="3:4" x14ac:dyDescent="0.3">
      <c r="C20" s="8">
        <v>36861</v>
      </c>
      <c r="D20">
        <v>1493</v>
      </c>
    </row>
    <row r="21" spans="3:4" x14ac:dyDescent="0.3">
      <c r="C21" s="8">
        <v>36892</v>
      </c>
      <c r="D21">
        <v>1394</v>
      </c>
    </row>
    <row r="22" spans="3:4" x14ac:dyDescent="0.3">
      <c r="C22" s="8">
        <v>36923</v>
      </c>
      <c r="D22">
        <v>1460</v>
      </c>
    </row>
    <row r="23" spans="3:4" x14ac:dyDescent="0.3">
      <c r="C23" s="8">
        <v>36951</v>
      </c>
      <c r="D23">
        <v>1703</v>
      </c>
    </row>
    <row r="24" spans="3:4" x14ac:dyDescent="0.3">
      <c r="C24" s="8">
        <v>36982</v>
      </c>
      <c r="D24">
        <v>1575</v>
      </c>
    </row>
    <row r="25" spans="3:4" x14ac:dyDescent="0.3">
      <c r="C25" s="8">
        <v>37012</v>
      </c>
      <c r="D25">
        <v>1664</v>
      </c>
    </row>
    <row r="26" spans="3:4" x14ac:dyDescent="0.3">
      <c r="C26" s="8">
        <v>37043</v>
      </c>
      <c r="D26">
        <v>1510</v>
      </c>
    </row>
    <row r="27" spans="3:4" x14ac:dyDescent="0.3">
      <c r="C27" s="8">
        <v>37073</v>
      </c>
      <c r="D27">
        <v>1534</v>
      </c>
    </row>
    <row r="28" spans="3:4" x14ac:dyDescent="0.3">
      <c r="C28" s="8">
        <v>37104</v>
      </c>
      <c r="D28">
        <v>1544</v>
      </c>
    </row>
    <row r="29" spans="3:4" x14ac:dyDescent="0.3">
      <c r="C29" s="8">
        <v>37135</v>
      </c>
      <c r="D29">
        <v>1592</v>
      </c>
    </row>
    <row r="30" spans="3:4" x14ac:dyDescent="0.3">
      <c r="C30" s="8">
        <v>37165</v>
      </c>
      <c r="D30">
        <v>1843</v>
      </c>
    </row>
    <row r="31" spans="3:4" x14ac:dyDescent="0.3">
      <c r="C31" s="8">
        <v>37196</v>
      </c>
      <c r="D31">
        <v>1813</v>
      </c>
    </row>
    <row r="32" spans="3:4" x14ac:dyDescent="0.3">
      <c r="C32" s="8">
        <v>37226</v>
      </c>
      <c r="D32">
        <v>1532</v>
      </c>
    </row>
    <row r="33" spans="3:14" x14ac:dyDescent="0.3">
      <c r="C33" s="8">
        <v>37257</v>
      </c>
      <c r="D33">
        <v>1543</v>
      </c>
    </row>
    <row r="34" spans="3:14" x14ac:dyDescent="0.3">
      <c r="C34" s="8">
        <v>37288</v>
      </c>
      <c r="D34">
        <v>1674</v>
      </c>
    </row>
    <row r="35" spans="3:14" x14ac:dyDescent="0.3">
      <c r="C35" s="8">
        <v>37316</v>
      </c>
      <c r="D35">
        <v>1741</v>
      </c>
    </row>
    <row r="36" spans="3:14" x14ac:dyDescent="0.3">
      <c r="C36" s="8">
        <v>37347</v>
      </c>
      <c r="D36">
        <v>1611</v>
      </c>
    </row>
    <row r="37" spans="3:14" x14ac:dyDescent="0.3">
      <c r="C37" s="8">
        <v>37377</v>
      </c>
      <c r="D37">
        <v>1730</v>
      </c>
    </row>
    <row r="38" spans="3:14" x14ac:dyDescent="0.3">
      <c r="C38" s="8">
        <v>37408</v>
      </c>
      <c r="D38">
        <v>1439</v>
      </c>
    </row>
    <row r="39" spans="3:14" x14ac:dyDescent="0.3">
      <c r="C39" s="8">
        <v>37438</v>
      </c>
      <c r="D39">
        <v>1718</v>
      </c>
    </row>
    <row r="40" spans="3:14" x14ac:dyDescent="0.3">
      <c r="C40" s="8">
        <v>37469</v>
      </c>
      <c r="D40">
        <v>1578</v>
      </c>
    </row>
    <row r="41" spans="3:14" x14ac:dyDescent="0.3">
      <c r="C41" s="8">
        <v>37500</v>
      </c>
      <c r="D41">
        <v>1467</v>
      </c>
    </row>
    <row r="42" spans="3:14" x14ac:dyDescent="0.3">
      <c r="C42" s="8">
        <v>37530</v>
      </c>
      <c r="D42">
        <v>1730</v>
      </c>
    </row>
    <row r="43" spans="3:14" x14ac:dyDescent="0.3">
      <c r="C43" s="8">
        <v>37561</v>
      </c>
      <c r="D43">
        <v>1435</v>
      </c>
    </row>
    <row r="44" spans="3:14" x14ac:dyDescent="0.3">
      <c r="C44" s="8">
        <v>37591</v>
      </c>
      <c r="D44">
        <v>1421</v>
      </c>
    </row>
    <row r="45" spans="3:14" x14ac:dyDescent="0.3">
      <c r="C45" s="8">
        <v>37622</v>
      </c>
      <c r="D45">
        <v>1444</v>
      </c>
      <c r="E45">
        <v>9</v>
      </c>
      <c r="F45">
        <v>451</v>
      </c>
      <c r="G45">
        <v>256</v>
      </c>
      <c r="H45">
        <v>228</v>
      </c>
      <c r="I45">
        <v>176</v>
      </c>
      <c r="J45">
        <v>4</v>
      </c>
      <c r="K45">
        <v>57</v>
      </c>
      <c r="N45">
        <v>201</v>
      </c>
    </row>
    <row r="46" spans="3:14" x14ac:dyDescent="0.3">
      <c r="C46" s="8">
        <v>37653</v>
      </c>
      <c r="D46">
        <v>1454</v>
      </c>
      <c r="E46">
        <v>7</v>
      </c>
      <c r="F46">
        <v>462</v>
      </c>
      <c r="G46">
        <v>261</v>
      </c>
      <c r="H46">
        <v>245</v>
      </c>
      <c r="I46">
        <v>185</v>
      </c>
      <c r="J46">
        <v>6</v>
      </c>
      <c r="K46">
        <v>42</v>
      </c>
      <c r="N46">
        <v>198</v>
      </c>
    </row>
    <row r="47" spans="3:14" x14ac:dyDescent="0.3">
      <c r="C47" s="8">
        <v>37681</v>
      </c>
      <c r="D47">
        <v>1560</v>
      </c>
      <c r="E47">
        <v>7</v>
      </c>
      <c r="F47">
        <v>479</v>
      </c>
      <c r="G47">
        <v>291</v>
      </c>
      <c r="H47">
        <v>295</v>
      </c>
      <c r="I47">
        <v>161</v>
      </c>
      <c r="J47">
        <v>3</v>
      </c>
      <c r="K47">
        <v>54</v>
      </c>
      <c r="N47">
        <v>212</v>
      </c>
    </row>
    <row r="48" spans="3:14" x14ac:dyDescent="0.3">
      <c r="C48" s="8">
        <v>37712</v>
      </c>
      <c r="D48">
        <v>1495</v>
      </c>
      <c r="E48">
        <v>9</v>
      </c>
      <c r="F48">
        <v>458</v>
      </c>
      <c r="G48">
        <v>252</v>
      </c>
      <c r="H48">
        <v>270</v>
      </c>
      <c r="I48">
        <v>156</v>
      </c>
      <c r="J48">
        <v>8</v>
      </c>
      <c r="K48">
        <v>56</v>
      </c>
      <c r="N48">
        <v>215</v>
      </c>
    </row>
    <row r="49" spans="3:14" x14ac:dyDescent="0.3">
      <c r="C49" s="8">
        <v>37742</v>
      </c>
      <c r="D49">
        <v>1452</v>
      </c>
      <c r="E49">
        <v>8</v>
      </c>
      <c r="F49">
        <v>474</v>
      </c>
      <c r="G49">
        <v>231</v>
      </c>
      <c r="H49">
        <v>248</v>
      </c>
      <c r="I49">
        <v>162</v>
      </c>
      <c r="J49">
        <v>5</v>
      </c>
      <c r="K49">
        <v>49</v>
      </c>
      <c r="N49">
        <v>218</v>
      </c>
    </row>
    <row r="50" spans="3:14" x14ac:dyDescent="0.3">
      <c r="C50" s="8">
        <v>37773</v>
      </c>
      <c r="D50">
        <v>1381</v>
      </c>
      <c r="E50">
        <v>9</v>
      </c>
      <c r="F50">
        <v>459</v>
      </c>
      <c r="G50">
        <v>212</v>
      </c>
      <c r="H50">
        <v>224</v>
      </c>
      <c r="I50">
        <v>137</v>
      </c>
      <c r="J50">
        <v>9</v>
      </c>
      <c r="K50">
        <v>51</v>
      </c>
      <c r="N50">
        <v>216</v>
      </c>
    </row>
    <row r="51" spans="3:14" x14ac:dyDescent="0.3">
      <c r="C51" s="8">
        <v>37803</v>
      </c>
      <c r="D51">
        <v>1377</v>
      </c>
      <c r="E51">
        <v>14</v>
      </c>
      <c r="F51">
        <v>465</v>
      </c>
      <c r="G51">
        <v>227</v>
      </c>
      <c r="H51">
        <v>251</v>
      </c>
      <c r="I51">
        <v>141</v>
      </c>
      <c r="J51">
        <v>8</v>
      </c>
      <c r="K51">
        <v>46</v>
      </c>
      <c r="N51">
        <v>185</v>
      </c>
    </row>
    <row r="52" spans="3:14" x14ac:dyDescent="0.3">
      <c r="C52" s="8">
        <v>37834</v>
      </c>
      <c r="D52">
        <v>1266</v>
      </c>
      <c r="E52">
        <v>6</v>
      </c>
      <c r="F52">
        <v>390</v>
      </c>
      <c r="G52">
        <v>225</v>
      </c>
      <c r="H52">
        <v>211</v>
      </c>
      <c r="I52">
        <v>140</v>
      </c>
      <c r="J52">
        <v>6</v>
      </c>
      <c r="K52">
        <v>43</v>
      </c>
      <c r="N52">
        <v>191</v>
      </c>
    </row>
    <row r="53" spans="3:14" x14ac:dyDescent="0.3">
      <c r="C53" s="8">
        <v>37865</v>
      </c>
      <c r="D53">
        <v>1212</v>
      </c>
      <c r="E53">
        <v>9</v>
      </c>
      <c r="F53">
        <v>397</v>
      </c>
      <c r="G53">
        <v>197</v>
      </c>
      <c r="H53">
        <v>199</v>
      </c>
      <c r="I53">
        <v>149</v>
      </c>
      <c r="J53">
        <v>7</v>
      </c>
      <c r="K53">
        <v>31</v>
      </c>
      <c r="N53">
        <v>176</v>
      </c>
    </row>
    <row r="54" spans="3:14" x14ac:dyDescent="0.3">
      <c r="C54" s="8">
        <v>37895</v>
      </c>
      <c r="D54">
        <v>1368</v>
      </c>
      <c r="E54">
        <v>10</v>
      </c>
      <c r="F54">
        <v>412</v>
      </c>
      <c r="G54">
        <v>252</v>
      </c>
      <c r="H54">
        <v>208</v>
      </c>
      <c r="I54">
        <v>156</v>
      </c>
      <c r="J54">
        <v>8</v>
      </c>
      <c r="K54">
        <v>57</v>
      </c>
      <c r="N54">
        <v>207</v>
      </c>
    </row>
    <row r="55" spans="3:14" x14ac:dyDescent="0.3">
      <c r="C55" s="8">
        <v>37926</v>
      </c>
      <c r="D55">
        <v>1114</v>
      </c>
      <c r="E55">
        <v>11</v>
      </c>
      <c r="F55">
        <v>323</v>
      </c>
      <c r="G55">
        <v>186</v>
      </c>
      <c r="H55">
        <v>174</v>
      </c>
      <c r="I55">
        <v>141</v>
      </c>
      <c r="J55">
        <v>8</v>
      </c>
      <c r="K55">
        <v>47</v>
      </c>
      <c r="N55">
        <v>182</v>
      </c>
    </row>
    <row r="56" spans="3:14" x14ac:dyDescent="0.3">
      <c r="C56" s="8">
        <v>37956</v>
      </c>
      <c r="D56">
        <v>1132</v>
      </c>
      <c r="E56">
        <v>13</v>
      </c>
      <c r="F56">
        <v>343</v>
      </c>
      <c r="G56">
        <v>197</v>
      </c>
      <c r="H56">
        <v>191</v>
      </c>
      <c r="I56">
        <v>125</v>
      </c>
      <c r="J56">
        <v>3</v>
      </c>
      <c r="K56">
        <v>41</v>
      </c>
      <c r="N56">
        <v>179</v>
      </c>
    </row>
    <row r="57" spans="3:14" x14ac:dyDescent="0.3">
      <c r="C57" s="8">
        <v>37987</v>
      </c>
      <c r="D57">
        <v>1181</v>
      </c>
      <c r="E57">
        <v>5</v>
      </c>
      <c r="F57">
        <v>312</v>
      </c>
      <c r="G57">
        <v>199</v>
      </c>
      <c r="H57">
        <v>193</v>
      </c>
      <c r="I57">
        <v>163</v>
      </c>
      <c r="J57">
        <v>3</v>
      </c>
      <c r="K57">
        <v>41</v>
      </c>
      <c r="L57">
        <v>52</v>
      </c>
      <c r="M57">
        <v>179</v>
      </c>
      <c r="N57">
        <v>179</v>
      </c>
    </row>
    <row r="58" spans="3:14" x14ac:dyDescent="0.3">
      <c r="C58" s="8">
        <v>38018</v>
      </c>
      <c r="D58">
        <v>1159</v>
      </c>
      <c r="E58">
        <v>11</v>
      </c>
      <c r="F58">
        <v>346</v>
      </c>
      <c r="G58">
        <v>188</v>
      </c>
      <c r="H58">
        <v>181</v>
      </c>
      <c r="I58">
        <v>151</v>
      </c>
      <c r="J58">
        <v>5</v>
      </c>
      <c r="K58">
        <v>41</v>
      </c>
      <c r="L58">
        <v>36</v>
      </c>
      <c r="M58">
        <v>19</v>
      </c>
      <c r="N58">
        <v>181</v>
      </c>
    </row>
    <row r="59" spans="3:14" x14ac:dyDescent="0.3">
      <c r="C59" s="8">
        <v>38047</v>
      </c>
      <c r="D59">
        <v>1329</v>
      </c>
      <c r="E59">
        <v>11</v>
      </c>
      <c r="F59">
        <v>385</v>
      </c>
      <c r="G59">
        <v>217</v>
      </c>
      <c r="H59">
        <v>194</v>
      </c>
      <c r="I59">
        <v>168</v>
      </c>
      <c r="J59">
        <v>10</v>
      </c>
      <c r="K59">
        <v>65</v>
      </c>
      <c r="L59">
        <v>41</v>
      </c>
      <c r="M59">
        <v>34</v>
      </c>
      <c r="N59">
        <v>204</v>
      </c>
    </row>
    <row r="60" spans="3:14" x14ac:dyDescent="0.3">
      <c r="C60" s="8">
        <v>38078</v>
      </c>
      <c r="D60">
        <v>1236</v>
      </c>
      <c r="E60">
        <v>15</v>
      </c>
      <c r="F60">
        <v>353</v>
      </c>
      <c r="G60">
        <v>185</v>
      </c>
      <c r="H60">
        <v>190</v>
      </c>
      <c r="I60">
        <v>158</v>
      </c>
      <c r="J60">
        <v>6</v>
      </c>
      <c r="K60">
        <v>49</v>
      </c>
      <c r="L60">
        <v>45</v>
      </c>
      <c r="M60">
        <v>25</v>
      </c>
      <c r="N60">
        <v>210</v>
      </c>
    </row>
    <row r="61" spans="3:14" x14ac:dyDescent="0.3">
      <c r="C61" s="8">
        <v>38108</v>
      </c>
      <c r="D61">
        <v>1089</v>
      </c>
      <c r="E61">
        <v>3</v>
      </c>
      <c r="F61">
        <v>354</v>
      </c>
      <c r="G61">
        <v>151</v>
      </c>
      <c r="H61">
        <v>164</v>
      </c>
      <c r="I61">
        <v>128</v>
      </c>
      <c r="J61">
        <v>8</v>
      </c>
      <c r="K61">
        <v>33</v>
      </c>
      <c r="L61">
        <v>35</v>
      </c>
      <c r="M61">
        <v>28</v>
      </c>
      <c r="N61">
        <v>185</v>
      </c>
    </row>
    <row r="62" spans="3:14" x14ac:dyDescent="0.3">
      <c r="C62" s="8">
        <v>38139</v>
      </c>
      <c r="D62">
        <v>1078</v>
      </c>
      <c r="E62">
        <v>8</v>
      </c>
      <c r="F62">
        <v>349</v>
      </c>
      <c r="G62">
        <v>157</v>
      </c>
      <c r="H62">
        <v>184</v>
      </c>
      <c r="I62">
        <v>119</v>
      </c>
      <c r="J62">
        <v>4</v>
      </c>
      <c r="K62">
        <v>35</v>
      </c>
      <c r="L62">
        <v>33</v>
      </c>
      <c r="M62">
        <v>22</v>
      </c>
      <c r="N62">
        <v>167</v>
      </c>
    </row>
    <row r="63" spans="3:14" x14ac:dyDescent="0.3">
      <c r="C63" s="8">
        <v>38169</v>
      </c>
      <c r="D63">
        <v>1123</v>
      </c>
      <c r="E63">
        <v>4</v>
      </c>
      <c r="F63">
        <v>328</v>
      </c>
      <c r="G63">
        <v>211</v>
      </c>
      <c r="H63">
        <v>188</v>
      </c>
      <c r="I63">
        <v>113</v>
      </c>
      <c r="J63">
        <v>0</v>
      </c>
      <c r="K63">
        <v>48</v>
      </c>
      <c r="L63">
        <v>33</v>
      </c>
      <c r="M63">
        <v>22</v>
      </c>
      <c r="N63">
        <v>176</v>
      </c>
    </row>
    <row r="64" spans="3:14" x14ac:dyDescent="0.3">
      <c r="C64" s="8">
        <v>38200</v>
      </c>
      <c r="D64">
        <v>1097</v>
      </c>
      <c r="E64">
        <v>6</v>
      </c>
      <c r="F64">
        <v>327</v>
      </c>
      <c r="G64">
        <v>172</v>
      </c>
      <c r="H64">
        <v>154</v>
      </c>
      <c r="I64">
        <v>135</v>
      </c>
      <c r="J64">
        <v>1</v>
      </c>
      <c r="K64">
        <v>32</v>
      </c>
      <c r="L64">
        <v>39</v>
      </c>
      <c r="M64">
        <v>21</v>
      </c>
      <c r="N64">
        <v>210</v>
      </c>
    </row>
    <row r="65" spans="3:14" x14ac:dyDescent="0.3">
      <c r="C65" s="8">
        <v>38231</v>
      </c>
      <c r="D65">
        <v>1090</v>
      </c>
      <c r="E65">
        <v>3</v>
      </c>
      <c r="F65">
        <v>322</v>
      </c>
      <c r="G65">
        <v>196</v>
      </c>
      <c r="H65">
        <v>153</v>
      </c>
      <c r="I65">
        <v>123</v>
      </c>
      <c r="J65">
        <v>7</v>
      </c>
      <c r="K65">
        <v>51</v>
      </c>
      <c r="L65">
        <v>29</v>
      </c>
      <c r="M65">
        <v>28</v>
      </c>
      <c r="N65">
        <v>178</v>
      </c>
    </row>
    <row r="66" spans="3:14" x14ac:dyDescent="0.3">
      <c r="C66" s="8">
        <v>38261</v>
      </c>
      <c r="D66">
        <v>1124</v>
      </c>
      <c r="E66">
        <v>6</v>
      </c>
      <c r="F66">
        <v>316</v>
      </c>
      <c r="G66">
        <v>170</v>
      </c>
      <c r="H66">
        <v>179</v>
      </c>
      <c r="I66">
        <v>155</v>
      </c>
      <c r="J66">
        <v>3</v>
      </c>
      <c r="K66">
        <v>39</v>
      </c>
      <c r="L66">
        <v>38</v>
      </c>
      <c r="M66">
        <v>18</v>
      </c>
      <c r="N66">
        <v>200</v>
      </c>
    </row>
    <row r="67" spans="3:14" x14ac:dyDescent="0.3">
      <c r="C67" s="8">
        <v>38292</v>
      </c>
      <c r="D67">
        <v>1064</v>
      </c>
      <c r="E67">
        <v>7</v>
      </c>
      <c r="F67">
        <v>308</v>
      </c>
      <c r="G67">
        <v>174</v>
      </c>
      <c r="H67">
        <v>180</v>
      </c>
      <c r="I67">
        <v>117</v>
      </c>
      <c r="J67">
        <v>7</v>
      </c>
      <c r="K67">
        <v>34</v>
      </c>
      <c r="L67">
        <v>36</v>
      </c>
      <c r="M67">
        <v>30</v>
      </c>
      <c r="N67">
        <v>171</v>
      </c>
    </row>
    <row r="68" spans="3:14" x14ac:dyDescent="0.3">
      <c r="C68" s="8">
        <v>38322</v>
      </c>
      <c r="D68">
        <v>1109</v>
      </c>
      <c r="E68">
        <v>10</v>
      </c>
      <c r="F68">
        <v>302</v>
      </c>
      <c r="G68">
        <v>175</v>
      </c>
      <c r="H68">
        <v>190</v>
      </c>
      <c r="I68">
        <v>131</v>
      </c>
      <c r="J68">
        <v>7</v>
      </c>
      <c r="K68">
        <v>50</v>
      </c>
      <c r="L68">
        <v>32</v>
      </c>
      <c r="M68">
        <v>28</v>
      </c>
      <c r="N68">
        <v>184</v>
      </c>
    </row>
    <row r="69" spans="3:14" x14ac:dyDescent="0.3">
      <c r="C69" s="8">
        <v>38353</v>
      </c>
      <c r="D69">
        <v>1022</v>
      </c>
      <c r="E69">
        <v>10</v>
      </c>
      <c r="F69">
        <v>290</v>
      </c>
      <c r="G69">
        <v>152</v>
      </c>
      <c r="H69">
        <v>161</v>
      </c>
      <c r="I69">
        <v>148</v>
      </c>
      <c r="J69">
        <v>2</v>
      </c>
      <c r="K69">
        <v>40</v>
      </c>
      <c r="L69">
        <v>34</v>
      </c>
      <c r="M69">
        <v>15</v>
      </c>
      <c r="N69">
        <v>170</v>
      </c>
    </row>
    <row r="70" spans="3:14" x14ac:dyDescent="0.3">
      <c r="C70" s="8">
        <v>38384</v>
      </c>
      <c r="D70">
        <v>1014</v>
      </c>
      <c r="E70">
        <v>11</v>
      </c>
      <c r="F70">
        <v>294</v>
      </c>
      <c r="G70">
        <v>173</v>
      </c>
      <c r="H70">
        <v>159</v>
      </c>
      <c r="I70">
        <v>133</v>
      </c>
      <c r="J70">
        <v>8</v>
      </c>
      <c r="K70">
        <v>37</v>
      </c>
      <c r="L70">
        <v>32</v>
      </c>
      <c r="M70">
        <v>17</v>
      </c>
      <c r="N70">
        <v>150</v>
      </c>
    </row>
    <row r="71" spans="3:14" x14ac:dyDescent="0.3">
      <c r="C71" s="8">
        <v>38412</v>
      </c>
      <c r="D71">
        <v>1140</v>
      </c>
      <c r="E71">
        <v>12</v>
      </c>
      <c r="F71">
        <v>313</v>
      </c>
      <c r="G71">
        <v>186</v>
      </c>
      <c r="H71">
        <v>171</v>
      </c>
      <c r="I71">
        <v>144</v>
      </c>
      <c r="J71">
        <v>4</v>
      </c>
      <c r="K71">
        <v>54</v>
      </c>
      <c r="L71">
        <v>53</v>
      </c>
      <c r="M71">
        <v>23</v>
      </c>
      <c r="N71">
        <v>180</v>
      </c>
    </row>
    <row r="72" spans="3:14" x14ac:dyDescent="0.3">
      <c r="C72" s="8">
        <v>38443</v>
      </c>
      <c r="D72">
        <v>946</v>
      </c>
      <c r="E72">
        <v>3</v>
      </c>
      <c r="F72">
        <v>281</v>
      </c>
      <c r="G72">
        <v>147</v>
      </c>
      <c r="H72">
        <v>137</v>
      </c>
      <c r="I72">
        <v>130</v>
      </c>
      <c r="J72">
        <v>3</v>
      </c>
      <c r="K72">
        <v>37</v>
      </c>
      <c r="L72">
        <v>37</v>
      </c>
      <c r="M72">
        <v>22</v>
      </c>
      <c r="N72">
        <v>149</v>
      </c>
    </row>
    <row r="73" spans="3:14" x14ac:dyDescent="0.3">
      <c r="C73" s="8">
        <v>38473</v>
      </c>
      <c r="D73">
        <v>1072</v>
      </c>
      <c r="E73">
        <v>6</v>
      </c>
      <c r="F73">
        <v>306</v>
      </c>
      <c r="G73">
        <v>154</v>
      </c>
      <c r="H73">
        <v>153</v>
      </c>
      <c r="I73">
        <v>136</v>
      </c>
      <c r="J73">
        <v>4</v>
      </c>
      <c r="K73">
        <v>28</v>
      </c>
      <c r="L73">
        <v>45</v>
      </c>
      <c r="M73">
        <v>20</v>
      </c>
      <c r="N73">
        <v>220</v>
      </c>
    </row>
    <row r="74" spans="3:14" x14ac:dyDescent="0.3">
      <c r="C74" s="8">
        <v>38504</v>
      </c>
      <c r="D74">
        <v>1207</v>
      </c>
      <c r="E74">
        <v>8</v>
      </c>
      <c r="F74">
        <v>376</v>
      </c>
      <c r="G74">
        <v>185</v>
      </c>
      <c r="H74">
        <v>170</v>
      </c>
      <c r="I74">
        <v>136</v>
      </c>
      <c r="J74">
        <v>4</v>
      </c>
      <c r="K74">
        <v>34</v>
      </c>
      <c r="L74">
        <v>46</v>
      </c>
      <c r="M74">
        <v>28</v>
      </c>
      <c r="N74">
        <v>220</v>
      </c>
    </row>
    <row r="75" spans="3:14" x14ac:dyDescent="0.3">
      <c r="C75" s="8">
        <v>38534</v>
      </c>
      <c r="D75">
        <v>1024</v>
      </c>
      <c r="E75">
        <v>5</v>
      </c>
      <c r="F75">
        <v>300</v>
      </c>
      <c r="G75">
        <v>151</v>
      </c>
      <c r="H75">
        <v>140</v>
      </c>
      <c r="I75">
        <v>134</v>
      </c>
      <c r="J75">
        <v>5</v>
      </c>
      <c r="K75">
        <v>55</v>
      </c>
      <c r="L75">
        <v>34</v>
      </c>
      <c r="M75">
        <v>17</v>
      </c>
      <c r="N75">
        <v>183</v>
      </c>
    </row>
    <row r="76" spans="3:14" x14ac:dyDescent="0.3">
      <c r="C76" s="8">
        <v>38565</v>
      </c>
      <c r="D76">
        <v>1152</v>
      </c>
      <c r="E76">
        <v>3</v>
      </c>
      <c r="F76">
        <v>334</v>
      </c>
      <c r="G76">
        <v>177</v>
      </c>
      <c r="H76">
        <v>169</v>
      </c>
      <c r="I76">
        <v>153</v>
      </c>
      <c r="J76">
        <v>10</v>
      </c>
      <c r="K76">
        <v>39</v>
      </c>
      <c r="L76">
        <v>28</v>
      </c>
      <c r="M76">
        <v>30</v>
      </c>
      <c r="N76">
        <v>209</v>
      </c>
    </row>
    <row r="77" spans="3:14" x14ac:dyDescent="0.3">
      <c r="C77" s="8">
        <v>38596</v>
      </c>
      <c r="D77">
        <v>987</v>
      </c>
      <c r="E77">
        <v>4</v>
      </c>
      <c r="F77">
        <v>289</v>
      </c>
      <c r="G77">
        <v>142</v>
      </c>
      <c r="H77">
        <v>143</v>
      </c>
      <c r="I77">
        <v>125</v>
      </c>
      <c r="J77">
        <v>6</v>
      </c>
      <c r="K77">
        <v>38</v>
      </c>
      <c r="L77">
        <v>37</v>
      </c>
      <c r="M77">
        <v>22</v>
      </c>
      <c r="N77">
        <v>181</v>
      </c>
    </row>
    <row r="78" spans="3:14" x14ac:dyDescent="0.3">
      <c r="C78" s="8">
        <v>38626</v>
      </c>
      <c r="D78">
        <v>1171</v>
      </c>
      <c r="E78">
        <v>8</v>
      </c>
      <c r="F78">
        <v>328</v>
      </c>
      <c r="G78">
        <v>171</v>
      </c>
      <c r="H78">
        <v>147</v>
      </c>
      <c r="I78">
        <v>165</v>
      </c>
      <c r="J78">
        <v>19</v>
      </c>
      <c r="K78">
        <v>49</v>
      </c>
      <c r="L78">
        <v>46</v>
      </c>
      <c r="M78">
        <v>28</v>
      </c>
      <c r="N78">
        <v>210</v>
      </c>
    </row>
    <row r="79" spans="3:14" x14ac:dyDescent="0.3">
      <c r="C79" s="8">
        <v>38657</v>
      </c>
      <c r="D79">
        <v>1114</v>
      </c>
      <c r="E79">
        <v>6</v>
      </c>
      <c r="F79">
        <v>336</v>
      </c>
      <c r="G79">
        <v>182</v>
      </c>
      <c r="H79">
        <v>131</v>
      </c>
      <c r="I79">
        <v>128</v>
      </c>
      <c r="J79">
        <v>14</v>
      </c>
      <c r="K79">
        <v>37</v>
      </c>
      <c r="L79">
        <v>30</v>
      </c>
      <c r="M79">
        <v>26</v>
      </c>
      <c r="N79">
        <v>224</v>
      </c>
    </row>
    <row r="80" spans="3:14" x14ac:dyDescent="0.3">
      <c r="C80" s="8">
        <v>38687</v>
      </c>
      <c r="D80">
        <v>1149</v>
      </c>
      <c r="E80">
        <v>12</v>
      </c>
      <c r="F80">
        <v>336</v>
      </c>
      <c r="G80">
        <v>151</v>
      </c>
      <c r="H80">
        <v>156</v>
      </c>
      <c r="I80">
        <v>143</v>
      </c>
      <c r="J80">
        <v>16</v>
      </c>
      <c r="K80">
        <v>37</v>
      </c>
      <c r="L80">
        <v>47</v>
      </c>
      <c r="M80">
        <v>18</v>
      </c>
      <c r="N80">
        <v>233</v>
      </c>
    </row>
    <row r="81" spans="3:27" x14ac:dyDescent="0.3">
      <c r="C81" s="8">
        <v>38718</v>
      </c>
      <c r="D81">
        <v>1049</v>
      </c>
      <c r="E81">
        <v>5</v>
      </c>
      <c r="F81">
        <v>269</v>
      </c>
      <c r="G81">
        <v>142</v>
      </c>
      <c r="H81">
        <v>148</v>
      </c>
      <c r="I81">
        <v>153</v>
      </c>
      <c r="J81">
        <v>11</v>
      </c>
      <c r="K81">
        <v>47</v>
      </c>
      <c r="L81">
        <v>44</v>
      </c>
      <c r="M81">
        <v>29</v>
      </c>
      <c r="N81">
        <v>201</v>
      </c>
    </row>
    <row r="82" spans="3:27" x14ac:dyDescent="0.3">
      <c r="C82" s="8">
        <v>38749</v>
      </c>
      <c r="D82">
        <v>1044</v>
      </c>
      <c r="E82">
        <v>7</v>
      </c>
      <c r="F82">
        <v>301</v>
      </c>
      <c r="G82">
        <v>147</v>
      </c>
      <c r="H82">
        <v>142</v>
      </c>
      <c r="I82">
        <v>146</v>
      </c>
      <c r="J82">
        <v>8</v>
      </c>
      <c r="K82">
        <v>31</v>
      </c>
      <c r="L82">
        <v>25</v>
      </c>
      <c r="M82">
        <v>24</v>
      </c>
      <c r="N82">
        <v>213</v>
      </c>
    </row>
    <row r="83" spans="3:27" x14ac:dyDescent="0.3">
      <c r="C83" s="8">
        <v>38777</v>
      </c>
      <c r="D83">
        <v>1255</v>
      </c>
      <c r="E83">
        <v>17</v>
      </c>
      <c r="F83">
        <v>334</v>
      </c>
      <c r="G83">
        <v>185</v>
      </c>
      <c r="H83">
        <v>190</v>
      </c>
      <c r="I83">
        <v>171</v>
      </c>
      <c r="J83">
        <v>10</v>
      </c>
      <c r="K83">
        <v>53</v>
      </c>
      <c r="L83">
        <v>44</v>
      </c>
      <c r="M83">
        <v>26</v>
      </c>
      <c r="N83">
        <v>225</v>
      </c>
    </row>
    <row r="84" spans="3:27" x14ac:dyDescent="0.3">
      <c r="C84" s="8">
        <v>38808</v>
      </c>
      <c r="D84">
        <v>1087</v>
      </c>
      <c r="E84">
        <v>5</v>
      </c>
      <c r="F84">
        <v>345</v>
      </c>
      <c r="G84">
        <v>148</v>
      </c>
      <c r="H84">
        <v>131</v>
      </c>
      <c r="I84">
        <v>138</v>
      </c>
      <c r="J84">
        <v>8</v>
      </c>
      <c r="K84">
        <v>41</v>
      </c>
      <c r="L84">
        <v>49</v>
      </c>
      <c r="M84">
        <v>33</v>
      </c>
      <c r="N84">
        <v>189</v>
      </c>
    </row>
    <row r="85" spans="3:27" x14ac:dyDescent="0.3">
      <c r="C85" s="8">
        <v>38838</v>
      </c>
      <c r="D85">
        <v>1083</v>
      </c>
      <c r="E85">
        <v>3</v>
      </c>
      <c r="F85">
        <v>331</v>
      </c>
      <c r="G85">
        <v>163</v>
      </c>
      <c r="H85">
        <v>153</v>
      </c>
      <c r="I85">
        <v>129</v>
      </c>
      <c r="J85">
        <v>6</v>
      </c>
      <c r="K85">
        <v>44</v>
      </c>
      <c r="L85">
        <v>37</v>
      </c>
      <c r="M85">
        <v>18</v>
      </c>
      <c r="N85">
        <v>199</v>
      </c>
    </row>
    <row r="86" spans="3:27" x14ac:dyDescent="0.3">
      <c r="C86" s="8">
        <v>38869</v>
      </c>
      <c r="D86">
        <v>1111</v>
      </c>
      <c r="E86">
        <v>5</v>
      </c>
      <c r="F86">
        <v>346</v>
      </c>
      <c r="G86">
        <v>161</v>
      </c>
      <c r="H86">
        <v>162</v>
      </c>
      <c r="I86">
        <v>138</v>
      </c>
      <c r="J86">
        <v>4</v>
      </c>
      <c r="K86">
        <v>26</v>
      </c>
      <c r="L86">
        <v>41</v>
      </c>
      <c r="M86">
        <v>30</v>
      </c>
      <c r="N86">
        <v>198</v>
      </c>
    </row>
    <row r="87" spans="3:27" x14ac:dyDescent="0.3">
      <c r="C87" s="8">
        <v>38899</v>
      </c>
      <c r="D87">
        <v>1051</v>
      </c>
      <c r="E87">
        <v>5</v>
      </c>
      <c r="F87">
        <v>337</v>
      </c>
      <c r="G87">
        <v>131</v>
      </c>
      <c r="H87">
        <v>156</v>
      </c>
      <c r="I87">
        <v>138</v>
      </c>
      <c r="J87">
        <v>7</v>
      </c>
      <c r="K87">
        <v>38</v>
      </c>
      <c r="L87">
        <v>28</v>
      </c>
      <c r="M87">
        <v>26</v>
      </c>
      <c r="N87">
        <v>185</v>
      </c>
    </row>
    <row r="88" spans="3:27" x14ac:dyDescent="0.3">
      <c r="C88" s="8">
        <v>38930</v>
      </c>
      <c r="D88">
        <v>1169</v>
      </c>
      <c r="E88">
        <v>14</v>
      </c>
      <c r="F88">
        <v>343</v>
      </c>
      <c r="G88">
        <v>159</v>
      </c>
      <c r="H88">
        <v>170</v>
      </c>
      <c r="I88">
        <v>157</v>
      </c>
      <c r="J88">
        <v>3</v>
      </c>
      <c r="K88">
        <v>37</v>
      </c>
      <c r="L88">
        <v>27</v>
      </c>
      <c r="M88">
        <v>34</v>
      </c>
      <c r="N88">
        <v>225</v>
      </c>
    </row>
    <row r="89" spans="3:27" x14ac:dyDescent="0.3">
      <c r="C89" s="8">
        <v>38961</v>
      </c>
      <c r="D89">
        <v>1030</v>
      </c>
      <c r="E89">
        <v>3</v>
      </c>
      <c r="F89">
        <v>326</v>
      </c>
      <c r="G89">
        <v>141</v>
      </c>
      <c r="H89">
        <v>157</v>
      </c>
      <c r="I89">
        <v>134</v>
      </c>
      <c r="J89">
        <v>3</v>
      </c>
      <c r="K89">
        <v>36</v>
      </c>
      <c r="L89">
        <v>25</v>
      </c>
      <c r="M89">
        <v>18</v>
      </c>
      <c r="N89">
        <v>187</v>
      </c>
    </row>
    <row r="90" spans="3:27" x14ac:dyDescent="0.3">
      <c r="C90" s="8">
        <v>38991</v>
      </c>
      <c r="D90">
        <v>1166</v>
      </c>
      <c r="E90">
        <v>6</v>
      </c>
      <c r="F90">
        <v>310</v>
      </c>
      <c r="G90">
        <v>168</v>
      </c>
      <c r="H90">
        <v>178</v>
      </c>
      <c r="I90">
        <v>167</v>
      </c>
      <c r="J90">
        <v>2</v>
      </c>
      <c r="K90">
        <v>34</v>
      </c>
      <c r="L90">
        <v>41</v>
      </c>
      <c r="M90">
        <v>29</v>
      </c>
      <c r="N90">
        <v>231</v>
      </c>
    </row>
    <row r="91" spans="3:27" x14ac:dyDescent="0.3">
      <c r="C91" s="8">
        <v>39022</v>
      </c>
      <c r="D91">
        <v>1091</v>
      </c>
      <c r="E91">
        <v>6</v>
      </c>
      <c r="F91">
        <v>277</v>
      </c>
      <c r="G91">
        <v>164</v>
      </c>
      <c r="H91">
        <v>151</v>
      </c>
      <c r="I91">
        <v>162</v>
      </c>
      <c r="J91">
        <v>6</v>
      </c>
      <c r="K91">
        <v>35</v>
      </c>
      <c r="L91">
        <v>28</v>
      </c>
      <c r="M91">
        <v>34</v>
      </c>
      <c r="N91">
        <v>228</v>
      </c>
    </row>
    <row r="92" spans="3:27" x14ac:dyDescent="0.3">
      <c r="C92" s="8">
        <v>39052</v>
      </c>
      <c r="D92">
        <v>1109</v>
      </c>
      <c r="E92">
        <v>9</v>
      </c>
      <c r="F92">
        <v>336</v>
      </c>
      <c r="G92">
        <v>147</v>
      </c>
      <c r="H92">
        <v>142</v>
      </c>
      <c r="I92">
        <v>151</v>
      </c>
      <c r="J92">
        <v>2</v>
      </c>
      <c r="K92">
        <v>43</v>
      </c>
      <c r="L92">
        <v>34</v>
      </c>
      <c r="M92">
        <v>27</v>
      </c>
      <c r="N92">
        <v>218</v>
      </c>
    </row>
    <row r="93" spans="3:27" x14ac:dyDescent="0.3">
      <c r="C93" s="8">
        <v>39083</v>
      </c>
      <c r="D93">
        <v>1091</v>
      </c>
      <c r="E93">
        <v>9</v>
      </c>
      <c r="F93">
        <v>285</v>
      </c>
      <c r="G93">
        <v>148</v>
      </c>
      <c r="H93">
        <v>160</v>
      </c>
      <c r="I93">
        <v>147</v>
      </c>
      <c r="J93">
        <v>4</v>
      </c>
      <c r="K93">
        <v>36</v>
      </c>
      <c r="L93">
        <v>32</v>
      </c>
      <c r="M93">
        <v>36</v>
      </c>
      <c r="N93">
        <v>234</v>
      </c>
      <c r="Q93" s="11">
        <f t="shared" ref="Q93:AA108" si="1" xml:space="preserve"> D93/D$1*100</f>
        <v>85.47365672129007</v>
      </c>
      <c r="R93" s="11">
        <f t="shared" si="1"/>
        <v>124.13793103448276</v>
      </c>
      <c r="S93" s="11">
        <f t="shared" si="1"/>
        <v>77.375565610859738</v>
      </c>
      <c r="T93" s="11">
        <f t="shared" si="1"/>
        <v>79.003558718861214</v>
      </c>
      <c r="U93" s="11">
        <f t="shared" si="1"/>
        <v>87.591240875912419</v>
      </c>
      <c r="V93" s="11">
        <f t="shared" si="1"/>
        <v>96.816684961580677</v>
      </c>
      <c r="W93" s="11">
        <f t="shared" si="1"/>
        <v>48.979591836734699</v>
      </c>
      <c r="X93" s="11">
        <f t="shared" si="1"/>
        <v>75</v>
      </c>
      <c r="Y93" s="11">
        <f t="shared" si="1"/>
        <v>67.724867724867721</v>
      </c>
      <c r="Z93" s="11">
        <f t="shared" si="1"/>
        <v>97.737556561085967</v>
      </c>
      <c r="AA93" s="11">
        <f t="shared" si="1"/>
        <v>98.010471204188477</v>
      </c>
    </row>
    <row r="94" spans="3:27" x14ac:dyDescent="0.3">
      <c r="C94" s="8">
        <v>39114</v>
      </c>
      <c r="D94">
        <v>1102</v>
      </c>
      <c r="E94">
        <v>9</v>
      </c>
      <c r="F94">
        <v>293</v>
      </c>
      <c r="G94">
        <v>147</v>
      </c>
      <c r="H94">
        <v>171</v>
      </c>
      <c r="I94">
        <v>176</v>
      </c>
      <c r="J94">
        <v>6</v>
      </c>
      <c r="K94">
        <v>34</v>
      </c>
      <c r="L94">
        <v>35</v>
      </c>
      <c r="M94">
        <v>29</v>
      </c>
      <c r="N94">
        <v>202</v>
      </c>
      <c r="Q94" s="11">
        <f t="shared" si="1"/>
        <v>86.335444277600047</v>
      </c>
      <c r="R94" s="11">
        <f t="shared" si="1"/>
        <v>124.13793103448276</v>
      </c>
      <c r="S94" s="11">
        <f t="shared" si="1"/>
        <v>79.547511312217196</v>
      </c>
      <c r="T94" s="11">
        <f t="shared" si="1"/>
        <v>78.469750889679716</v>
      </c>
      <c r="U94" s="11">
        <f t="shared" si="1"/>
        <v>93.613138686131393</v>
      </c>
      <c r="V94" s="11">
        <f t="shared" si="1"/>
        <v>115.91657519209659</v>
      </c>
      <c r="W94" s="11">
        <f t="shared" si="1"/>
        <v>73.469387755102048</v>
      </c>
      <c r="X94" s="11">
        <f t="shared" si="1"/>
        <v>70.833333333333343</v>
      </c>
      <c r="Y94" s="11">
        <f t="shared" si="1"/>
        <v>74.074074074074076</v>
      </c>
      <c r="Z94" s="11">
        <f t="shared" si="1"/>
        <v>78.733031674208149</v>
      </c>
      <c r="AA94" s="11">
        <f t="shared" si="1"/>
        <v>84.607329842931932</v>
      </c>
    </row>
    <row r="95" spans="3:27" x14ac:dyDescent="0.3">
      <c r="C95" s="8">
        <v>39142</v>
      </c>
      <c r="D95">
        <v>1247</v>
      </c>
      <c r="E95">
        <v>12</v>
      </c>
      <c r="F95">
        <v>346</v>
      </c>
      <c r="G95">
        <v>195</v>
      </c>
      <c r="H95">
        <v>195</v>
      </c>
      <c r="I95">
        <v>147</v>
      </c>
      <c r="J95">
        <v>6</v>
      </c>
      <c r="K95">
        <v>41</v>
      </c>
      <c r="L95">
        <v>44</v>
      </c>
      <c r="M95">
        <v>32</v>
      </c>
      <c r="N95">
        <v>229</v>
      </c>
      <c r="Q95" s="11">
        <f t="shared" si="1"/>
        <v>97.69537115623163</v>
      </c>
      <c r="R95" s="11">
        <f t="shared" si="1"/>
        <v>165.51724137931035</v>
      </c>
      <c r="S95" s="11">
        <f t="shared" si="1"/>
        <v>93.9366515837104</v>
      </c>
      <c r="T95" s="11">
        <f t="shared" si="1"/>
        <v>104.09252669039147</v>
      </c>
      <c r="U95" s="11">
        <f t="shared" si="1"/>
        <v>106.75182481751825</v>
      </c>
      <c r="V95" s="11">
        <f t="shared" si="1"/>
        <v>96.816684961580677</v>
      </c>
      <c r="W95" s="11">
        <f t="shared" si="1"/>
        <v>73.469387755102048</v>
      </c>
      <c r="X95" s="11">
        <f t="shared" si="1"/>
        <v>85.416666666666657</v>
      </c>
      <c r="Y95" s="11">
        <f t="shared" si="1"/>
        <v>93.121693121693113</v>
      </c>
      <c r="Z95" s="11">
        <f t="shared" si="1"/>
        <v>86.877828054298632</v>
      </c>
      <c r="AA95" s="11">
        <f t="shared" si="1"/>
        <v>95.916230366492144</v>
      </c>
    </row>
    <row r="96" spans="3:27" x14ac:dyDescent="0.3">
      <c r="C96" s="8">
        <v>39173</v>
      </c>
      <c r="D96">
        <v>1121</v>
      </c>
      <c r="E96">
        <v>6</v>
      </c>
      <c r="F96">
        <v>293</v>
      </c>
      <c r="G96">
        <v>163</v>
      </c>
      <c r="H96">
        <v>162</v>
      </c>
      <c r="I96">
        <v>136</v>
      </c>
      <c r="J96">
        <v>5</v>
      </c>
      <c r="K96">
        <v>36</v>
      </c>
      <c r="L96">
        <v>36</v>
      </c>
      <c r="M96">
        <v>30</v>
      </c>
      <c r="N96">
        <v>254</v>
      </c>
      <c r="Q96" s="11">
        <f t="shared" si="1"/>
        <v>87.823986420317297</v>
      </c>
      <c r="R96" s="11">
        <f t="shared" si="1"/>
        <v>82.758620689655174</v>
      </c>
      <c r="S96" s="11">
        <f t="shared" si="1"/>
        <v>79.547511312217196</v>
      </c>
      <c r="T96" s="11">
        <f t="shared" si="1"/>
        <v>87.010676156583628</v>
      </c>
      <c r="U96" s="11">
        <f t="shared" si="1"/>
        <v>88.686131386861319</v>
      </c>
      <c r="V96" s="11">
        <f t="shared" si="1"/>
        <v>89.571899012074638</v>
      </c>
      <c r="W96" s="11">
        <f t="shared" si="1"/>
        <v>61.224489795918366</v>
      </c>
      <c r="X96" s="11">
        <f t="shared" si="1"/>
        <v>75</v>
      </c>
      <c r="Y96" s="11">
        <f t="shared" si="1"/>
        <v>76.19047619047619</v>
      </c>
      <c r="Z96" s="11">
        <f t="shared" si="1"/>
        <v>81.447963800904972</v>
      </c>
      <c r="AA96" s="11">
        <f t="shared" si="1"/>
        <v>106.38743455497381</v>
      </c>
    </row>
    <row r="97" spans="3:27" x14ac:dyDescent="0.3">
      <c r="C97" s="8">
        <v>39203</v>
      </c>
      <c r="D97">
        <v>1310</v>
      </c>
      <c r="E97">
        <v>5</v>
      </c>
      <c r="F97">
        <v>368</v>
      </c>
      <c r="G97">
        <v>209</v>
      </c>
      <c r="H97">
        <v>179</v>
      </c>
      <c r="I97">
        <v>151</v>
      </c>
      <c r="J97">
        <v>5</v>
      </c>
      <c r="K97">
        <v>44</v>
      </c>
      <c r="L97">
        <v>56</v>
      </c>
      <c r="M97">
        <v>38</v>
      </c>
      <c r="N97">
        <v>255</v>
      </c>
      <c r="Q97" s="11">
        <f t="shared" si="1"/>
        <v>102.6310635241888</v>
      </c>
      <c r="R97" s="11">
        <f t="shared" si="1"/>
        <v>68.965517241379317</v>
      </c>
      <c r="S97" s="11">
        <f t="shared" si="1"/>
        <v>99.909502262443439</v>
      </c>
      <c r="T97" s="11">
        <f t="shared" si="1"/>
        <v>111.56583629893237</v>
      </c>
      <c r="U97" s="11">
        <f t="shared" si="1"/>
        <v>97.992700729927009</v>
      </c>
      <c r="V97" s="11">
        <f t="shared" si="1"/>
        <v>99.451152579582867</v>
      </c>
      <c r="W97" s="11">
        <f t="shared" si="1"/>
        <v>61.224489795918366</v>
      </c>
      <c r="X97" s="11">
        <f t="shared" si="1"/>
        <v>91.666666666666657</v>
      </c>
      <c r="Y97" s="11">
        <f t="shared" si="1"/>
        <v>118.5185185185185</v>
      </c>
      <c r="Z97" s="11">
        <f t="shared" si="1"/>
        <v>103.16742081447963</v>
      </c>
      <c r="AA97" s="11">
        <f t="shared" si="1"/>
        <v>106.80628272251309</v>
      </c>
    </row>
    <row r="98" spans="3:27" x14ac:dyDescent="0.3">
      <c r="C98" s="8">
        <v>39234</v>
      </c>
      <c r="D98">
        <v>1185</v>
      </c>
      <c r="E98">
        <v>7</v>
      </c>
      <c r="F98">
        <v>383</v>
      </c>
      <c r="G98">
        <v>153</v>
      </c>
      <c r="H98">
        <v>154</v>
      </c>
      <c r="I98">
        <v>155</v>
      </c>
      <c r="J98">
        <v>9</v>
      </c>
      <c r="K98">
        <v>42</v>
      </c>
      <c r="L98">
        <v>32</v>
      </c>
      <c r="M98">
        <v>21</v>
      </c>
      <c r="N98">
        <v>229</v>
      </c>
      <c r="Q98" s="11">
        <f t="shared" si="1"/>
        <v>92.838023111575367</v>
      </c>
      <c r="R98" s="11">
        <f t="shared" si="1"/>
        <v>96.551724137931032</v>
      </c>
      <c r="S98" s="11">
        <f t="shared" si="1"/>
        <v>103.9819004524887</v>
      </c>
      <c r="T98" s="11">
        <f t="shared" si="1"/>
        <v>81.672597864768676</v>
      </c>
      <c r="U98" s="11">
        <f t="shared" si="1"/>
        <v>84.306569343065689</v>
      </c>
      <c r="V98" s="11">
        <f t="shared" si="1"/>
        <v>102.08562019758507</v>
      </c>
      <c r="W98" s="11">
        <f t="shared" si="1"/>
        <v>110.20408163265307</v>
      </c>
      <c r="X98" s="11">
        <f t="shared" si="1"/>
        <v>87.5</v>
      </c>
      <c r="Y98" s="11">
        <f t="shared" si="1"/>
        <v>67.724867724867721</v>
      </c>
      <c r="Z98" s="11">
        <f t="shared" si="1"/>
        <v>57.013574660633481</v>
      </c>
      <c r="AA98" s="11">
        <f t="shared" si="1"/>
        <v>95.916230366492144</v>
      </c>
    </row>
    <row r="99" spans="3:27" x14ac:dyDescent="0.3">
      <c r="C99" s="8">
        <v>39264</v>
      </c>
      <c r="D99">
        <v>1215</v>
      </c>
      <c r="E99">
        <v>9</v>
      </c>
      <c r="F99">
        <v>353</v>
      </c>
      <c r="G99">
        <v>171</v>
      </c>
      <c r="H99">
        <v>177</v>
      </c>
      <c r="I99">
        <v>156</v>
      </c>
      <c r="J99">
        <v>4</v>
      </c>
      <c r="K99">
        <v>27</v>
      </c>
      <c r="L99">
        <v>42</v>
      </c>
      <c r="M99">
        <v>31</v>
      </c>
      <c r="N99">
        <v>245</v>
      </c>
      <c r="Q99" s="11">
        <f t="shared" si="1"/>
        <v>95.188352810602595</v>
      </c>
      <c r="R99" s="11">
        <f t="shared" si="1"/>
        <v>124.13793103448276</v>
      </c>
      <c r="S99" s="11">
        <f t="shared" si="1"/>
        <v>95.837104072398191</v>
      </c>
      <c r="T99" s="11">
        <f t="shared" si="1"/>
        <v>91.281138790035584</v>
      </c>
      <c r="U99" s="11">
        <f t="shared" si="1"/>
        <v>96.897810218978108</v>
      </c>
      <c r="V99" s="11">
        <f t="shared" si="1"/>
        <v>102.74423710208562</v>
      </c>
      <c r="W99" s="11">
        <f t="shared" si="1"/>
        <v>48.979591836734699</v>
      </c>
      <c r="X99" s="11">
        <f t="shared" si="1"/>
        <v>56.25</v>
      </c>
      <c r="Y99" s="11">
        <f t="shared" si="1"/>
        <v>88.888888888888886</v>
      </c>
      <c r="Z99" s="11">
        <f t="shared" si="1"/>
        <v>84.162895927601795</v>
      </c>
      <c r="AA99" s="11">
        <f t="shared" si="1"/>
        <v>102.61780104712042</v>
      </c>
    </row>
    <row r="100" spans="3:27" x14ac:dyDescent="0.3">
      <c r="C100" s="8">
        <v>39295</v>
      </c>
      <c r="D100">
        <v>1203</v>
      </c>
      <c r="E100">
        <v>5</v>
      </c>
      <c r="F100">
        <v>354</v>
      </c>
      <c r="G100">
        <v>183</v>
      </c>
      <c r="H100">
        <v>173</v>
      </c>
      <c r="I100">
        <v>170</v>
      </c>
      <c r="J100">
        <v>6</v>
      </c>
      <c r="K100">
        <v>34</v>
      </c>
      <c r="L100">
        <v>39</v>
      </c>
      <c r="M100">
        <v>37</v>
      </c>
      <c r="N100">
        <v>202</v>
      </c>
      <c r="Q100" s="11">
        <f t="shared" si="1"/>
        <v>94.248220930991693</v>
      </c>
      <c r="R100" s="11">
        <f t="shared" si="1"/>
        <v>68.965517241379317</v>
      </c>
      <c r="S100" s="11">
        <f t="shared" si="1"/>
        <v>96.108597285067873</v>
      </c>
      <c r="T100" s="11">
        <f t="shared" si="1"/>
        <v>97.686832740213518</v>
      </c>
      <c r="U100" s="11">
        <f t="shared" si="1"/>
        <v>94.708029197080307</v>
      </c>
      <c r="V100" s="11">
        <f t="shared" si="1"/>
        <v>111.9648737650933</v>
      </c>
      <c r="W100" s="11">
        <f t="shared" si="1"/>
        <v>73.469387755102048</v>
      </c>
      <c r="X100" s="11">
        <f t="shared" si="1"/>
        <v>70.833333333333343</v>
      </c>
      <c r="Y100" s="11">
        <f t="shared" si="1"/>
        <v>82.539682539682531</v>
      </c>
      <c r="Z100" s="11">
        <f t="shared" si="1"/>
        <v>100.4524886877828</v>
      </c>
      <c r="AA100" s="11">
        <f t="shared" si="1"/>
        <v>84.607329842931932</v>
      </c>
    </row>
    <row r="101" spans="3:27" x14ac:dyDescent="0.3">
      <c r="C101" s="8">
        <v>39326</v>
      </c>
      <c r="D101">
        <v>1047</v>
      </c>
      <c r="E101">
        <v>3</v>
      </c>
      <c r="F101">
        <v>284</v>
      </c>
      <c r="G101">
        <v>165</v>
      </c>
      <c r="H101">
        <v>174</v>
      </c>
      <c r="I101">
        <v>138</v>
      </c>
      <c r="J101">
        <v>9</v>
      </c>
      <c r="K101">
        <v>36</v>
      </c>
      <c r="L101">
        <v>27</v>
      </c>
      <c r="M101">
        <v>32</v>
      </c>
      <c r="N101">
        <v>179</v>
      </c>
      <c r="Q101" s="11">
        <f t="shared" si="1"/>
        <v>82.026506496050132</v>
      </c>
      <c r="R101" s="11">
        <f t="shared" si="1"/>
        <v>41.379310344827587</v>
      </c>
      <c r="S101" s="11">
        <f t="shared" si="1"/>
        <v>77.104072398190056</v>
      </c>
      <c r="T101" s="11">
        <f t="shared" si="1"/>
        <v>88.078291814946624</v>
      </c>
      <c r="U101" s="11">
        <f t="shared" si="1"/>
        <v>95.255474452554751</v>
      </c>
      <c r="V101" s="11">
        <f t="shared" si="1"/>
        <v>90.889132821075734</v>
      </c>
      <c r="W101" s="11">
        <f t="shared" si="1"/>
        <v>110.20408163265307</v>
      </c>
      <c r="X101" s="11">
        <f t="shared" si="1"/>
        <v>75</v>
      </c>
      <c r="Y101" s="11">
        <f t="shared" si="1"/>
        <v>57.142857142857139</v>
      </c>
      <c r="Z101" s="11">
        <f t="shared" si="1"/>
        <v>86.877828054298632</v>
      </c>
      <c r="AA101" s="11">
        <f t="shared" si="1"/>
        <v>74.973821989528801</v>
      </c>
    </row>
    <row r="102" spans="3:27" x14ac:dyDescent="0.3">
      <c r="C102" s="8">
        <v>39356</v>
      </c>
      <c r="D102">
        <v>1260</v>
      </c>
      <c r="E102">
        <v>11</v>
      </c>
      <c r="F102">
        <v>390</v>
      </c>
      <c r="G102">
        <v>166</v>
      </c>
      <c r="H102">
        <v>179</v>
      </c>
      <c r="I102">
        <v>172</v>
      </c>
      <c r="J102">
        <v>4</v>
      </c>
      <c r="K102">
        <v>38</v>
      </c>
      <c r="L102">
        <v>47</v>
      </c>
      <c r="M102">
        <v>28</v>
      </c>
      <c r="N102">
        <v>225</v>
      </c>
      <c r="Q102" s="11">
        <f t="shared" si="1"/>
        <v>98.713847359143429</v>
      </c>
      <c r="R102" s="11">
        <f t="shared" si="1"/>
        <v>151.72413793103448</v>
      </c>
      <c r="S102" s="11">
        <f t="shared" si="1"/>
        <v>105.88235294117648</v>
      </c>
      <c r="T102" s="11">
        <f t="shared" si="1"/>
        <v>88.612099644128108</v>
      </c>
      <c r="U102" s="11">
        <f t="shared" si="1"/>
        <v>97.992700729927009</v>
      </c>
      <c r="V102" s="11">
        <f t="shared" si="1"/>
        <v>113.2821075740944</v>
      </c>
      <c r="W102" s="11">
        <f t="shared" si="1"/>
        <v>48.979591836734699</v>
      </c>
      <c r="X102" s="11">
        <f t="shared" si="1"/>
        <v>79.166666666666657</v>
      </c>
      <c r="Y102" s="11">
        <f t="shared" si="1"/>
        <v>99.470899470899468</v>
      </c>
      <c r="Z102" s="11">
        <f t="shared" si="1"/>
        <v>76.018099547511312</v>
      </c>
      <c r="AA102" s="11">
        <f t="shared" si="1"/>
        <v>94.240837696335078</v>
      </c>
    </row>
    <row r="103" spans="3:27" x14ac:dyDescent="0.3">
      <c r="C103" s="8">
        <v>39387</v>
      </c>
      <c r="D103">
        <v>1213</v>
      </c>
      <c r="E103">
        <v>6</v>
      </c>
      <c r="F103">
        <v>359</v>
      </c>
      <c r="G103">
        <v>176</v>
      </c>
      <c r="H103">
        <v>174</v>
      </c>
      <c r="I103">
        <v>145</v>
      </c>
      <c r="J103">
        <v>8</v>
      </c>
      <c r="K103">
        <v>50</v>
      </c>
      <c r="L103">
        <v>22</v>
      </c>
      <c r="M103">
        <v>32</v>
      </c>
      <c r="N103">
        <v>241</v>
      </c>
      <c r="Q103" s="11">
        <f xml:space="preserve"> D103/D$1*100</f>
        <v>95.031664164000773</v>
      </c>
      <c r="R103" s="11">
        <f t="shared" si="1"/>
        <v>82.758620689655174</v>
      </c>
      <c r="S103" s="11">
        <f t="shared" si="1"/>
        <v>97.466063348416299</v>
      </c>
      <c r="T103" s="11">
        <f t="shared" si="1"/>
        <v>93.95017793594306</v>
      </c>
      <c r="U103" s="11">
        <f t="shared" si="1"/>
        <v>95.255474452554751</v>
      </c>
      <c r="V103" s="11">
        <f t="shared" si="1"/>
        <v>95.499451152579567</v>
      </c>
      <c r="W103" s="11">
        <f t="shared" si="1"/>
        <v>97.959183673469397</v>
      </c>
      <c r="X103" s="11">
        <f t="shared" si="1"/>
        <v>104.16666666666667</v>
      </c>
      <c r="Y103" s="11">
        <f t="shared" si="1"/>
        <v>46.560846560846556</v>
      </c>
      <c r="Z103" s="11">
        <f t="shared" si="1"/>
        <v>86.877828054298632</v>
      </c>
      <c r="AA103" s="11">
        <f t="shared" si="1"/>
        <v>100.94240837696336</v>
      </c>
    </row>
    <row r="104" spans="3:27" x14ac:dyDescent="0.3">
      <c r="C104" s="8">
        <v>39417</v>
      </c>
      <c r="D104">
        <v>1097</v>
      </c>
      <c r="E104">
        <v>8</v>
      </c>
      <c r="F104">
        <v>310</v>
      </c>
      <c r="G104">
        <v>146</v>
      </c>
      <c r="H104">
        <v>156</v>
      </c>
      <c r="I104">
        <v>146</v>
      </c>
      <c r="J104">
        <v>5</v>
      </c>
      <c r="K104">
        <v>45</v>
      </c>
      <c r="L104">
        <v>35</v>
      </c>
      <c r="M104">
        <v>28</v>
      </c>
      <c r="N104">
        <v>218</v>
      </c>
      <c r="Q104" s="11">
        <f t="shared" ref="Q104:AA131" si="2" xml:space="preserve"> D104/D$1*100</f>
        <v>85.943722661095507</v>
      </c>
      <c r="R104" s="11">
        <f t="shared" si="1"/>
        <v>110.34482758620689</v>
      </c>
      <c r="S104" s="11">
        <f t="shared" si="1"/>
        <v>84.162895927601809</v>
      </c>
      <c r="T104" s="11">
        <f t="shared" si="1"/>
        <v>77.935943060498218</v>
      </c>
      <c r="U104" s="11">
        <f t="shared" si="1"/>
        <v>85.401459854014604</v>
      </c>
      <c r="V104" s="11">
        <f t="shared" si="1"/>
        <v>96.158068057080129</v>
      </c>
      <c r="W104" s="11">
        <f t="shared" si="1"/>
        <v>61.224489795918366</v>
      </c>
      <c r="X104" s="11">
        <f t="shared" si="1"/>
        <v>93.75</v>
      </c>
      <c r="Y104" s="11">
        <f t="shared" si="1"/>
        <v>74.074074074074076</v>
      </c>
      <c r="Z104" s="11">
        <f t="shared" si="1"/>
        <v>76.018099547511312</v>
      </c>
      <c r="AA104" s="11">
        <f t="shared" si="1"/>
        <v>91.308900523560212</v>
      </c>
    </row>
    <row r="105" spans="3:27" x14ac:dyDescent="0.3">
      <c r="C105" s="8">
        <v>39448</v>
      </c>
      <c r="D105">
        <v>1174</v>
      </c>
      <c r="E105">
        <v>10</v>
      </c>
      <c r="F105">
        <v>309</v>
      </c>
      <c r="G105">
        <v>169</v>
      </c>
      <c r="H105">
        <v>167</v>
      </c>
      <c r="I105">
        <v>150</v>
      </c>
      <c r="J105">
        <v>11</v>
      </c>
      <c r="K105">
        <v>50</v>
      </c>
      <c r="L105">
        <v>44</v>
      </c>
      <c r="M105">
        <v>41</v>
      </c>
      <c r="N105">
        <v>223</v>
      </c>
      <c r="Q105" s="11">
        <f t="shared" si="2"/>
        <v>91.97623555526539</v>
      </c>
      <c r="R105" s="11">
        <f t="shared" si="1"/>
        <v>137.93103448275863</v>
      </c>
      <c r="S105" s="11">
        <f t="shared" si="1"/>
        <v>83.891402714932127</v>
      </c>
      <c r="T105" s="11">
        <f t="shared" si="1"/>
        <v>90.213523131672588</v>
      </c>
      <c r="U105" s="11">
        <f t="shared" si="1"/>
        <v>91.423357664233578</v>
      </c>
      <c r="V105" s="11">
        <f t="shared" si="1"/>
        <v>98.79253567508232</v>
      </c>
      <c r="W105" s="11">
        <f t="shared" si="1"/>
        <v>134.69387755102042</v>
      </c>
      <c r="X105" s="11">
        <f t="shared" si="1"/>
        <v>104.16666666666667</v>
      </c>
      <c r="Y105" s="11">
        <f t="shared" si="1"/>
        <v>93.121693121693113</v>
      </c>
      <c r="Z105" s="11">
        <f t="shared" si="1"/>
        <v>111.31221719457012</v>
      </c>
      <c r="AA105" s="11">
        <f t="shared" si="1"/>
        <v>93.403141361256544</v>
      </c>
    </row>
    <row r="106" spans="3:27" x14ac:dyDescent="0.3">
      <c r="C106" s="8">
        <v>39479</v>
      </c>
      <c r="D106">
        <v>1194</v>
      </c>
      <c r="E106">
        <v>4</v>
      </c>
      <c r="F106">
        <v>325</v>
      </c>
      <c r="G106">
        <v>179</v>
      </c>
      <c r="H106">
        <v>199</v>
      </c>
      <c r="I106">
        <v>142</v>
      </c>
      <c r="J106">
        <v>13</v>
      </c>
      <c r="K106">
        <v>35</v>
      </c>
      <c r="L106">
        <v>45</v>
      </c>
      <c r="M106">
        <v>29</v>
      </c>
      <c r="N106">
        <v>223</v>
      </c>
      <c r="Q106" s="11">
        <f t="shared" si="2"/>
        <v>93.543122021283537</v>
      </c>
      <c r="R106" s="11">
        <f t="shared" si="1"/>
        <v>55.172413793103445</v>
      </c>
      <c r="S106" s="11">
        <f t="shared" si="1"/>
        <v>88.235294117647072</v>
      </c>
      <c r="T106" s="11">
        <f t="shared" si="1"/>
        <v>95.55160142348754</v>
      </c>
      <c r="U106" s="11">
        <f t="shared" si="1"/>
        <v>108.94160583941606</v>
      </c>
      <c r="V106" s="11">
        <f t="shared" si="1"/>
        <v>93.523600439077924</v>
      </c>
      <c r="W106" s="11">
        <f t="shared" si="1"/>
        <v>159.18367346938777</v>
      </c>
      <c r="X106" s="11">
        <f t="shared" si="1"/>
        <v>72.916666666666657</v>
      </c>
      <c r="Y106" s="11">
        <f t="shared" si="1"/>
        <v>95.238095238095227</v>
      </c>
      <c r="Z106" s="11">
        <f t="shared" si="1"/>
        <v>78.733031674208149</v>
      </c>
      <c r="AA106" s="11">
        <f t="shared" si="1"/>
        <v>93.403141361256544</v>
      </c>
    </row>
    <row r="107" spans="3:27" x14ac:dyDescent="0.3">
      <c r="C107" s="8">
        <v>39508</v>
      </c>
      <c r="D107">
        <v>1347</v>
      </c>
      <c r="E107">
        <v>6</v>
      </c>
      <c r="F107">
        <v>362</v>
      </c>
      <c r="G107">
        <v>213</v>
      </c>
      <c r="H107">
        <v>201</v>
      </c>
      <c r="I107">
        <v>167</v>
      </c>
      <c r="J107">
        <v>8</v>
      </c>
      <c r="K107">
        <v>43</v>
      </c>
      <c r="L107">
        <v>53</v>
      </c>
      <c r="M107">
        <v>41</v>
      </c>
      <c r="N107">
        <v>253</v>
      </c>
      <c r="Q107" s="11">
        <f t="shared" si="2"/>
        <v>105.52980348632236</v>
      </c>
      <c r="R107" s="11">
        <f t="shared" si="1"/>
        <v>82.758620689655174</v>
      </c>
      <c r="S107" s="11">
        <f t="shared" si="1"/>
        <v>98.280542986425345</v>
      </c>
      <c r="T107" s="11">
        <f t="shared" si="1"/>
        <v>113.70106761565835</v>
      </c>
      <c r="U107" s="11">
        <f t="shared" si="1"/>
        <v>110.03649635036497</v>
      </c>
      <c r="V107" s="11">
        <f t="shared" si="1"/>
        <v>109.98902305159166</v>
      </c>
      <c r="W107" s="11">
        <f t="shared" si="1"/>
        <v>97.959183673469397</v>
      </c>
      <c r="X107" s="11">
        <f t="shared" si="1"/>
        <v>89.583333333333343</v>
      </c>
      <c r="Y107" s="11">
        <f t="shared" si="1"/>
        <v>112.16931216931216</v>
      </c>
      <c r="Z107" s="11">
        <f t="shared" si="1"/>
        <v>111.31221719457012</v>
      </c>
      <c r="AA107" s="11">
        <f t="shared" si="1"/>
        <v>105.96858638743456</v>
      </c>
    </row>
    <row r="108" spans="3:27" x14ac:dyDescent="0.3">
      <c r="C108" s="8">
        <v>39539</v>
      </c>
      <c r="D108">
        <v>1215</v>
      </c>
      <c r="E108">
        <v>6</v>
      </c>
      <c r="F108">
        <v>328</v>
      </c>
      <c r="G108">
        <v>175</v>
      </c>
      <c r="H108">
        <v>171</v>
      </c>
      <c r="I108">
        <v>144</v>
      </c>
      <c r="J108">
        <v>6</v>
      </c>
      <c r="K108">
        <v>54</v>
      </c>
      <c r="L108">
        <v>50</v>
      </c>
      <c r="M108">
        <v>25</v>
      </c>
      <c r="N108">
        <v>256</v>
      </c>
      <c r="Q108" s="11">
        <f t="shared" si="2"/>
        <v>95.188352810602595</v>
      </c>
      <c r="R108" s="11">
        <f t="shared" si="1"/>
        <v>82.758620689655174</v>
      </c>
      <c r="S108" s="11">
        <f t="shared" si="1"/>
        <v>89.049773755656119</v>
      </c>
      <c r="T108" s="11">
        <f t="shared" si="1"/>
        <v>93.416370106761562</v>
      </c>
      <c r="U108" s="11">
        <f t="shared" si="1"/>
        <v>93.613138686131393</v>
      </c>
      <c r="V108" s="11">
        <f t="shared" si="1"/>
        <v>94.840834248079034</v>
      </c>
      <c r="W108" s="11">
        <f t="shared" si="1"/>
        <v>73.469387755102048</v>
      </c>
      <c r="X108" s="11">
        <f t="shared" si="1"/>
        <v>112.5</v>
      </c>
      <c r="Y108" s="11">
        <f t="shared" si="1"/>
        <v>105.82010582010581</v>
      </c>
      <c r="Z108" s="11">
        <f t="shared" si="1"/>
        <v>67.873303167420801</v>
      </c>
      <c r="AA108" s="11">
        <f t="shared" si="1"/>
        <v>107.22513089005237</v>
      </c>
    </row>
    <row r="109" spans="3:27" x14ac:dyDescent="0.3">
      <c r="C109" s="8">
        <v>39569</v>
      </c>
      <c r="D109">
        <v>1290</v>
      </c>
      <c r="E109">
        <v>13</v>
      </c>
      <c r="F109">
        <v>407</v>
      </c>
      <c r="G109">
        <v>193</v>
      </c>
      <c r="H109">
        <v>169</v>
      </c>
      <c r="I109">
        <v>149</v>
      </c>
      <c r="J109">
        <v>8</v>
      </c>
      <c r="K109">
        <v>42</v>
      </c>
      <c r="L109">
        <v>51</v>
      </c>
      <c r="M109">
        <v>40</v>
      </c>
      <c r="N109">
        <v>218</v>
      </c>
      <c r="Q109" s="11">
        <f t="shared" si="2"/>
        <v>101.06417705817066</v>
      </c>
      <c r="R109" s="11">
        <f t="shared" si="2"/>
        <v>179.31034482758622</v>
      </c>
      <c r="S109" s="11">
        <f t="shared" si="2"/>
        <v>110.49773755656109</v>
      </c>
      <c r="T109" s="11">
        <f t="shared" si="2"/>
        <v>103.02491103202847</v>
      </c>
      <c r="U109" s="11">
        <f t="shared" si="2"/>
        <v>92.518248175182478</v>
      </c>
      <c r="V109" s="11">
        <f t="shared" si="2"/>
        <v>98.133918770581772</v>
      </c>
      <c r="W109" s="11">
        <f t="shared" si="2"/>
        <v>97.959183673469397</v>
      </c>
      <c r="X109" s="11">
        <f t="shared" si="2"/>
        <v>87.5</v>
      </c>
      <c r="Y109" s="11">
        <f t="shared" si="2"/>
        <v>107.93650793650794</v>
      </c>
      <c r="Z109" s="11">
        <f t="shared" si="2"/>
        <v>108.5972850678733</v>
      </c>
      <c r="AA109" s="11">
        <f t="shared" si="2"/>
        <v>91.308900523560212</v>
      </c>
    </row>
    <row r="110" spans="3:27" x14ac:dyDescent="0.3">
      <c r="C110" s="8">
        <v>39600</v>
      </c>
      <c r="D110">
        <v>1324</v>
      </c>
      <c r="E110">
        <v>3</v>
      </c>
      <c r="F110">
        <v>389</v>
      </c>
      <c r="G110">
        <v>185</v>
      </c>
      <c r="H110">
        <v>198</v>
      </c>
      <c r="I110">
        <v>151</v>
      </c>
      <c r="J110">
        <v>8</v>
      </c>
      <c r="K110">
        <v>52</v>
      </c>
      <c r="L110">
        <v>39</v>
      </c>
      <c r="M110">
        <v>45</v>
      </c>
      <c r="N110">
        <v>254</v>
      </c>
      <c r="Q110" s="11">
        <f t="shared" si="2"/>
        <v>103.7278840504015</v>
      </c>
      <c r="R110" s="11">
        <f t="shared" si="2"/>
        <v>41.379310344827587</v>
      </c>
      <c r="S110" s="11">
        <f t="shared" si="2"/>
        <v>105.6108597285068</v>
      </c>
      <c r="T110" s="11">
        <f t="shared" si="2"/>
        <v>98.754448398576514</v>
      </c>
      <c r="U110" s="11">
        <f t="shared" si="2"/>
        <v>108.3941605839416</v>
      </c>
      <c r="V110" s="11">
        <f t="shared" si="2"/>
        <v>99.451152579582867</v>
      </c>
      <c r="W110" s="11">
        <f t="shared" si="2"/>
        <v>97.959183673469397</v>
      </c>
      <c r="X110" s="11">
        <f t="shared" si="2"/>
        <v>108.33333333333333</v>
      </c>
      <c r="Y110" s="11">
        <f t="shared" si="2"/>
        <v>82.539682539682531</v>
      </c>
      <c r="Z110" s="11">
        <f t="shared" si="2"/>
        <v>122.17194570135746</v>
      </c>
      <c r="AA110" s="11">
        <f t="shared" si="2"/>
        <v>106.38743455497381</v>
      </c>
    </row>
    <row r="111" spans="3:27" x14ac:dyDescent="0.3">
      <c r="C111" s="8">
        <v>39630</v>
      </c>
      <c r="D111">
        <v>1372</v>
      </c>
      <c r="E111">
        <v>13</v>
      </c>
      <c r="F111">
        <v>425</v>
      </c>
      <c r="G111">
        <v>186</v>
      </c>
      <c r="H111">
        <v>177</v>
      </c>
      <c r="I111">
        <v>169</v>
      </c>
      <c r="J111">
        <v>5</v>
      </c>
      <c r="K111">
        <v>60</v>
      </c>
      <c r="L111">
        <v>35</v>
      </c>
      <c r="M111">
        <v>39</v>
      </c>
      <c r="N111">
        <v>263</v>
      </c>
      <c r="Q111" s="11">
        <f t="shared" si="2"/>
        <v>107.48841156884508</v>
      </c>
      <c r="R111" s="11">
        <f t="shared" si="2"/>
        <v>179.31034482758622</v>
      </c>
      <c r="S111" s="11">
        <f t="shared" si="2"/>
        <v>115.3846153846154</v>
      </c>
      <c r="T111" s="11">
        <f t="shared" si="2"/>
        <v>99.288256227757998</v>
      </c>
      <c r="U111" s="11">
        <f t="shared" si="2"/>
        <v>96.897810218978108</v>
      </c>
      <c r="V111" s="11">
        <f t="shared" si="2"/>
        <v>111.30625686059274</v>
      </c>
      <c r="W111" s="11">
        <f t="shared" si="2"/>
        <v>61.224489795918366</v>
      </c>
      <c r="X111" s="11">
        <f t="shared" si="2"/>
        <v>125</v>
      </c>
      <c r="Y111" s="11">
        <f t="shared" si="2"/>
        <v>74.074074074074076</v>
      </c>
      <c r="Z111" s="11">
        <f t="shared" si="2"/>
        <v>105.88235294117648</v>
      </c>
      <c r="AA111" s="11">
        <f t="shared" si="2"/>
        <v>110.15706806282724</v>
      </c>
    </row>
    <row r="112" spans="3:27" x14ac:dyDescent="0.3">
      <c r="C112" s="8">
        <v>39661</v>
      </c>
      <c r="D112">
        <v>1254</v>
      </c>
      <c r="E112">
        <v>1</v>
      </c>
      <c r="F112">
        <v>403</v>
      </c>
      <c r="G112">
        <v>164</v>
      </c>
      <c r="H112">
        <v>160</v>
      </c>
      <c r="I112">
        <v>127</v>
      </c>
      <c r="J112">
        <v>6</v>
      </c>
      <c r="K112">
        <v>42</v>
      </c>
      <c r="L112">
        <v>64</v>
      </c>
      <c r="M112">
        <v>43</v>
      </c>
      <c r="N112">
        <v>244</v>
      </c>
      <c r="Q112" s="11">
        <f t="shared" si="2"/>
        <v>98.243781419337978</v>
      </c>
      <c r="R112" s="11">
        <f t="shared" si="2"/>
        <v>13.793103448275861</v>
      </c>
      <c r="S112" s="11">
        <f t="shared" si="2"/>
        <v>109.41176470588236</v>
      </c>
      <c r="T112" s="11">
        <f t="shared" si="2"/>
        <v>87.544483985765126</v>
      </c>
      <c r="U112" s="11">
        <f t="shared" si="2"/>
        <v>87.591240875912419</v>
      </c>
      <c r="V112" s="11">
        <f t="shared" si="2"/>
        <v>83.644346871569695</v>
      </c>
      <c r="W112" s="11">
        <f t="shared" si="2"/>
        <v>73.469387755102048</v>
      </c>
      <c r="X112" s="11">
        <f t="shared" si="2"/>
        <v>87.5</v>
      </c>
      <c r="Y112" s="11">
        <f t="shared" si="2"/>
        <v>135.44973544973544</v>
      </c>
      <c r="Z112" s="11">
        <f t="shared" si="2"/>
        <v>116.74208144796378</v>
      </c>
      <c r="AA112" s="11">
        <f t="shared" si="2"/>
        <v>102.19895287958116</v>
      </c>
    </row>
    <row r="113" spans="3:27" x14ac:dyDescent="0.3">
      <c r="C113" s="8">
        <v>39692</v>
      </c>
      <c r="D113">
        <v>1408</v>
      </c>
      <c r="E113">
        <v>6</v>
      </c>
      <c r="F113">
        <v>401</v>
      </c>
      <c r="G113">
        <v>237</v>
      </c>
      <c r="H113">
        <v>216</v>
      </c>
      <c r="I113">
        <v>150</v>
      </c>
      <c r="J113">
        <v>14</v>
      </c>
      <c r="K113">
        <v>47</v>
      </c>
      <c r="L113">
        <v>63</v>
      </c>
      <c r="M113">
        <v>44</v>
      </c>
      <c r="N113">
        <v>230</v>
      </c>
      <c r="Q113" s="11">
        <f t="shared" si="2"/>
        <v>110.30880720767773</v>
      </c>
      <c r="R113" s="11">
        <f t="shared" si="2"/>
        <v>82.758620689655174</v>
      </c>
      <c r="S113" s="11">
        <f t="shared" si="2"/>
        <v>108.868778280543</v>
      </c>
      <c r="T113" s="11">
        <f t="shared" si="2"/>
        <v>126.51245551601423</v>
      </c>
      <c r="U113" s="11">
        <f t="shared" si="2"/>
        <v>118.24817518248176</v>
      </c>
      <c r="V113" s="11">
        <f t="shared" si="2"/>
        <v>98.79253567508232</v>
      </c>
      <c r="W113" s="11">
        <f t="shared" si="2"/>
        <v>171.42857142857144</v>
      </c>
      <c r="X113" s="11">
        <f t="shared" si="2"/>
        <v>97.916666666666657</v>
      </c>
      <c r="Y113" s="11">
        <f t="shared" si="2"/>
        <v>133.33333333333331</v>
      </c>
      <c r="Z113" s="11">
        <f t="shared" si="2"/>
        <v>119.45701357466064</v>
      </c>
      <c r="AA113" s="11">
        <f t="shared" si="2"/>
        <v>96.33507853403141</v>
      </c>
    </row>
    <row r="114" spans="3:27" x14ac:dyDescent="0.3">
      <c r="C114" s="8">
        <v>39722</v>
      </c>
      <c r="D114">
        <v>1429</v>
      </c>
      <c r="E114">
        <v>11</v>
      </c>
      <c r="F114">
        <v>402</v>
      </c>
      <c r="G114">
        <v>225</v>
      </c>
      <c r="H114">
        <v>204</v>
      </c>
      <c r="I114">
        <v>182</v>
      </c>
      <c r="J114">
        <v>6</v>
      </c>
      <c r="K114">
        <v>56</v>
      </c>
      <c r="L114">
        <v>66</v>
      </c>
      <c r="M114">
        <v>35</v>
      </c>
      <c r="N114">
        <v>242</v>
      </c>
      <c r="Q114" s="11">
        <f t="shared" si="2"/>
        <v>111.95403799699679</v>
      </c>
      <c r="R114" s="11">
        <f t="shared" si="2"/>
        <v>151.72413793103448</v>
      </c>
      <c r="S114" s="11">
        <f t="shared" si="2"/>
        <v>109.14027149321268</v>
      </c>
      <c r="T114" s="11">
        <f t="shared" si="2"/>
        <v>120.10676156583628</v>
      </c>
      <c r="U114" s="11">
        <f t="shared" si="2"/>
        <v>111.67883211678833</v>
      </c>
      <c r="V114" s="11">
        <f t="shared" si="2"/>
        <v>119.86827661909989</v>
      </c>
      <c r="W114" s="11">
        <f t="shared" si="2"/>
        <v>73.469387755102048</v>
      </c>
      <c r="X114" s="11">
        <f t="shared" si="2"/>
        <v>116.66666666666667</v>
      </c>
      <c r="Y114" s="11">
        <f t="shared" si="2"/>
        <v>139.68253968253967</v>
      </c>
      <c r="Z114" s="11">
        <f t="shared" si="2"/>
        <v>95.02262443438913</v>
      </c>
      <c r="AA114" s="11">
        <f t="shared" si="2"/>
        <v>101.36125654450261</v>
      </c>
    </row>
    <row r="115" spans="3:27" x14ac:dyDescent="0.3">
      <c r="C115" s="8">
        <v>39753</v>
      </c>
      <c r="D115">
        <v>1277</v>
      </c>
      <c r="E115">
        <v>8</v>
      </c>
      <c r="F115">
        <v>341</v>
      </c>
      <c r="G115">
        <v>195</v>
      </c>
      <c r="H115">
        <v>197</v>
      </c>
      <c r="I115">
        <v>152</v>
      </c>
      <c r="J115">
        <v>12</v>
      </c>
      <c r="K115">
        <v>47</v>
      </c>
      <c r="L115">
        <v>53</v>
      </c>
      <c r="M115">
        <v>44</v>
      </c>
      <c r="N115">
        <v>228</v>
      </c>
      <c r="Q115" s="11">
        <f t="shared" si="2"/>
        <v>100.04570085525886</v>
      </c>
      <c r="R115" s="11">
        <f t="shared" si="2"/>
        <v>110.34482758620689</v>
      </c>
      <c r="S115" s="11">
        <f t="shared" si="2"/>
        <v>92.579185520361989</v>
      </c>
      <c r="T115" s="11">
        <f t="shared" si="2"/>
        <v>104.09252669039147</v>
      </c>
      <c r="U115" s="11">
        <f t="shared" si="2"/>
        <v>107.84671532846717</v>
      </c>
      <c r="V115" s="11">
        <f t="shared" si="2"/>
        <v>100.10976948408342</v>
      </c>
      <c r="W115" s="11">
        <f t="shared" si="2"/>
        <v>146.9387755102041</v>
      </c>
      <c r="X115" s="11">
        <f t="shared" si="2"/>
        <v>97.916666666666657</v>
      </c>
      <c r="Y115" s="11">
        <f t="shared" si="2"/>
        <v>112.16931216931216</v>
      </c>
      <c r="Z115" s="11">
        <f t="shared" si="2"/>
        <v>119.45701357466064</v>
      </c>
      <c r="AA115" s="11">
        <f t="shared" si="2"/>
        <v>95.497382198952891</v>
      </c>
    </row>
    <row r="116" spans="3:27" x14ac:dyDescent="0.3">
      <c r="C116" s="8">
        <v>39783</v>
      </c>
      <c r="D116">
        <v>1362</v>
      </c>
      <c r="E116">
        <v>6</v>
      </c>
      <c r="F116">
        <v>375</v>
      </c>
      <c r="G116">
        <v>220</v>
      </c>
      <c r="H116">
        <v>167</v>
      </c>
      <c r="I116">
        <v>159</v>
      </c>
      <c r="J116">
        <v>10</v>
      </c>
      <c r="K116">
        <v>47</v>
      </c>
      <c r="L116">
        <v>61</v>
      </c>
      <c r="M116">
        <v>40</v>
      </c>
      <c r="N116">
        <v>277</v>
      </c>
      <c r="Q116" s="11">
        <f t="shared" si="2"/>
        <v>106.704968335836</v>
      </c>
      <c r="R116" s="11">
        <f t="shared" si="2"/>
        <v>82.758620689655174</v>
      </c>
      <c r="S116" s="11">
        <f t="shared" si="2"/>
        <v>101.80995475113124</v>
      </c>
      <c r="T116" s="11">
        <f t="shared" si="2"/>
        <v>117.43772241992883</v>
      </c>
      <c r="U116" s="11">
        <f t="shared" si="2"/>
        <v>91.423357664233578</v>
      </c>
      <c r="V116" s="11">
        <f t="shared" si="2"/>
        <v>104.72008781558726</v>
      </c>
      <c r="W116" s="11">
        <f t="shared" si="2"/>
        <v>122.44897959183673</v>
      </c>
      <c r="X116" s="11">
        <f t="shared" si="2"/>
        <v>97.916666666666657</v>
      </c>
      <c r="Y116" s="11">
        <f t="shared" si="2"/>
        <v>129.10052910052909</v>
      </c>
      <c r="Z116" s="11">
        <f t="shared" si="2"/>
        <v>108.5972850678733</v>
      </c>
      <c r="AA116" s="11">
        <f t="shared" si="2"/>
        <v>116.02094240837697</v>
      </c>
    </row>
    <row r="117" spans="3:27" x14ac:dyDescent="0.3">
      <c r="C117" s="8">
        <v>39814</v>
      </c>
      <c r="D117">
        <v>1360</v>
      </c>
      <c r="E117">
        <v>6</v>
      </c>
      <c r="F117">
        <v>361</v>
      </c>
      <c r="G117">
        <v>233</v>
      </c>
      <c r="H117">
        <v>193</v>
      </c>
      <c r="I117">
        <v>158</v>
      </c>
      <c r="J117">
        <v>13</v>
      </c>
      <c r="K117">
        <v>66</v>
      </c>
      <c r="L117">
        <v>44</v>
      </c>
      <c r="M117">
        <v>40</v>
      </c>
      <c r="N117">
        <v>246</v>
      </c>
      <c r="Q117" s="11">
        <f t="shared" si="2"/>
        <v>106.54827968923416</v>
      </c>
      <c r="R117" s="11">
        <f t="shared" si="2"/>
        <v>82.758620689655174</v>
      </c>
      <c r="S117" s="11">
        <f t="shared" si="2"/>
        <v>98.009049773755663</v>
      </c>
      <c r="T117" s="11">
        <f t="shared" si="2"/>
        <v>124.37722419928825</v>
      </c>
      <c r="U117" s="11">
        <f t="shared" si="2"/>
        <v>105.65693430656935</v>
      </c>
      <c r="V117" s="11">
        <f t="shared" si="2"/>
        <v>104.0614709110867</v>
      </c>
      <c r="W117" s="11">
        <f t="shared" si="2"/>
        <v>159.18367346938777</v>
      </c>
      <c r="X117" s="11">
        <f t="shared" si="2"/>
        <v>137.5</v>
      </c>
      <c r="Y117" s="11">
        <f t="shared" si="2"/>
        <v>93.121693121693113</v>
      </c>
      <c r="Z117" s="11">
        <f t="shared" si="2"/>
        <v>108.5972850678733</v>
      </c>
      <c r="AA117" s="11">
        <f t="shared" si="2"/>
        <v>103.03664921465969</v>
      </c>
    </row>
    <row r="118" spans="3:27" x14ac:dyDescent="0.3">
      <c r="C118" s="8">
        <v>39845</v>
      </c>
      <c r="D118">
        <v>1318</v>
      </c>
      <c r="E118">
        <v>7</v>
      </c>
      <c r="F118">
        <v>351</v>
      </c>
      <c r="G118">
        <v>244</v>
      </c>
      <c r="H118">
        <v>222</v>
      </c>
      <c r="I118">
        <v>122</v>
      </c>
      <c r="J118">
        <v>5</v>
      </c>
      <c r="K118">
        <v>53</v>
      </c>
      <c r="L118">
        <v>48</v>
      </c>
      <c r="M118">
        <v>43</v>
      </c>
      <c r="N118">
        <v>223</v>
      </c>
      <c r="Q118" s="11">
        <f t="shared" si="2"/>
        <v>103.25781811059606</v>
      </c>
      <c r="R118" s="11">
        <f t="shared" si="2"/>
        <v>96.551724137931032</v>
      </c>
      <c r="S118" s="11">
        <f t="shared" si="2"/>
        <v>95.294117647058826</v>
      </c>
      <c r="T118" s="11">
        <f t="shared" si="2"/>
        <v>130.2491103202847</v>
      </c>
      <c r="U118" s="11">
        <f t="shared" si="2"/>
        <v>121.53284671532847</v>
      </c>
      <c r="V118" s="11">
        <f t="shared" si="2"/>
        <v>80.351262349066957</v>
      </c>
      <c r="W118" s="11">
        <f t="shared" si="2"/>
        <v>61.224489795918366</v>
      </c>
      <c r="X118" s="11">
        <f t="shared" si="2"/>
        <v>110.41666666666667</v>
      </c>
      <c r="Y118" s="11">
        <f t="shared" si="2"/>
        <v>101.58730158730158</v>
      </c>
      <c r="Z118" s="11">
        <f t="shared" si="2"/>
        <v>116.74208144796378</v>
      </c>
      <c r="AA118" s="11">
        <f t="shared" si="2"/>
        <v>93.403141361256544</v>
      </c>
    </row>
    <row r="119" spans="3:27" x14ac:dyDescent="0.3">
      <c r="C119" s="8">
        <v>39873</v>
      </c>
      <c r="D119">
        <v>1537</v>
      </c>
      <c r="E119">
        <v>6</v>
      </c>
      <c r="F119">
        <v>357</v>
      </c>
      <c r="G119">
        <v>283</v>
      </c>
      <c r="H119">
        <v>241</v>
      </c>
      <c r="I119">
        <v>176</v>
      </c>
      <c r="J119">
        <v>14</v>
      </c>
      <c r="K119">
        <v>59</v>
      </c>
      <c r="L119">
        <v>61</v>
      </c>
      <c r="M119">
        <v>63</v>
      </c>
      <c r="N119">
        <v>277</v>
      </c>
      <c r="Q119" s="11">
        <f t="shared" si="2"/>
        <v>120.41522491349481</v>
      </c>
      <c r="R119" s="11">
        <f t="shared" si="2"/>
        <v>82.758620689655174</v>
      </c>
      <c r="S119" s="11">
        <f t="shared" si="2"/>
        <v>96.92307692307692</v>
      </c>
      <c r="T119" s="11">
        <f t="shared" si="2"/>
        <v>151.06761565836297</v>
      </c>
      <c r="U119" s="11">
        <f t="shared" si="2"/>
        <v>131.93430656934305</v>
      </c>
      <c r="V119" s="11">
        <f t="shared" si="2"/>
        <v>115.91657519209659</v>
      </c>
      <c r="W119" s="11">
        <f t="shared" si="2"/>
        <v>171.42857142857144</v>
      </c>
      <c r="X119" s="11">
        <f t="shared" si="2"/>
        <v>122.91666666666667</v>
      </c>
      <c r="Y119" s="11">
        <f t="shared" si="2"/>
        <v>129.10052910052909</v>
      </c>
      <c r="Z119" s="11">
        <f t="shared" si="2"/>
        <v>171.04072398190044</v>
      </c>
      <c r="AA119" s="11">
        <f t="shared" si="2"/>
        <v>116.02094240837697</v>
      </c>
    </row>
    <row r="120" spans="3:27" x14ac:dyDescent="0.3">
      <c r="C120" s="8">
        <v>39904</v>
      </c>
      <c r="D120">
        <v>1329</v>
      </c>
      <c r="E120">
        <v>9</v>
      </c>
      <c r="F120">
        <v>332</v>
      </c>
      <c r="G120">
        <v>238</v>
      </c>
      <c r="H120">
        <v>204</v>
      </c>
      <c r="I120">
        <v>136</v>
      </c>
      <c r="J120">
        <v>11</v>
      </c>
      <c r="K120">
        <v>57</v>
      </c>
      <c r="L120">
        <v>57</v>
      </c>
      <c r="M120">
        <v>44</v>
      </c>
      <c r="N120">
        <v>251</v>
      </c>
      <c r="Q120" s="11">
        <f t="shared" si="2"/>
        <v>104.11960566690605</v>
      </c>
      <c r="R120" s="11">
        <f t="shared" si="2"/>
        <v>124.13793103448276</v>
      </c>
      <c r="S120" s="11">
        <f t="shared" si="2"/>
        <v>90.135746606334848</v>
      </c>
      <c r="T120" s="11">
        <f t="shared" si="2"/>
        <v>127.04626334519573</v>
      </c>
      <c r="U120" s="11">
        <f t="shared" si="2"/>
        <v>111.67883211678833</v>
      </c>
      <c r="V120" s="11">
        <f t="shared" si="2"/>
        <v>89.571899012074638</v>
      </c>
      <c r="W120" s="11">
        <f t="shared" si="2"/>
        <v>134.69387755102042</v>
      </c>
      <c r="X120" s="11">
        <f t="shared" si="2"/>
        <v>118.75</v>
      </c>
      <c r="Y120" s="11">
        <f t="shared" si="2"/>
        <v>120.63492063492063</v>
      </c>
      <c r="Z120" s="11">
        <f t="shared" si="2"/>
        <v>119.45701357466064</v>
      </c>
      <c r="AA120" s="11">
        <f t="shared" si="2"/>
        <v>105.13089005235602</v>
      </c>
    </row>
    <row r="121" spans="3:27" x14ac:dyDescent="0.3">
      <c r="C121" s="8">
        <v>39934</v>
      </c>
      <c r="D121">
        <v>1203</v>
      </c>
      <c r="E121">
        <v>2</v>
      </c>
      <c r="F121">
        <v>320</v>
      </c>
      <c r="G121">
        <v>219</v>
      </c>
      <c r="H121">
        <v>146</v>
      </c>
      <c r="I121">
        <v>120</v>
      </c>
      <c r="J121">
        <v>7</v>
      </c>
      <c r="K121">
        <v>45</v>
      </c>
      <c r="L121">
        <v>49</v>
      </c>
      <c r="M121">
        <v>40</v>
      </c>
      <c r="N121">
        <v>255</v>
      </c>
      <c r="Q121" s="11">
        <f t="shared" si="2"/>
        <v>94.248220930991693</v>
      </c>
      <c r="R121" s="11">
        <f t="shared" si="2"/>
        <v>27.586206896551722</v>
      </c>
      <c r="S121" s="11">
        <f t="shared" si="2"/>
        <v>86.877828054298647</v>
      </c>
      <c r="T121" s="11">
        <f t="shared" si="2"/>
        <v>116.90391459074732</v>
      </c>
      <c r="U121" s="11">
        <f t="shared" si="2"/>
        <v>79.927007299270088</v>
      </c>
      <c r="V121" s="11">
        <f t="shared" si="2"/>
        <v>79.034028540065862</v>
      </c>
      <c r="W121" s="11">
        <f t="shared" si="2"/>
        <v>85.714285714285722</v>
      </c>
      <c r="X121" s="11">
        <f t="shared" si="2"/>
        <v>93.75</v>
      </c>
      <c r="Y121" s="11">
        <f t="shared" si="2"/>
        <v>103.7037037037037</v>
      </c>
      <c r="Z121" s="11">
        <f t="shared" si="2"/>
        <v>108.5972850678733</v>
      </c>
      <c r="AA121" s="11">
        <f t="shared" si="2"/>
        <v>106.80628272251309</v>
      </c>
    </row>
    <row r="122" spans="3:27" x14ac:dyDescent="0.3">
      <c r="C122" s="8">
        <v>39965</v>
      </c>
      <c r="D122">
        <v>1422</v>
      </c>
      <c r="E122">
        <v>2</v>
      </c>
      <c r="F122">
        <v>389</v>
      </c>
      <c r="G122">
        <v>237</v>
      </c>
      <c r="H122">
        <v>205</v>
      </c>
      <c r="I122">
        <v>146</v>
      </c>
      <c r="J122">
        <v>4</v>
      </c>
      <c r="K122">
        <v>66</v>
      </c>
      <c r="L122">
        <v>48</v>
      </c>
      <c r="M122">
        <v>53</v>
      </c>
      <c r="N122">
        <v>272</v>
      </c>
      <c r="Q122" s="11">
        <f t="shared" si="2"/>
        <v>111.40562773389044</v>
      </c>
      <c r="R122" s="11">
        <f t="shared" si="2"/>
        <v>27.586206896551722</v>
      </c>
      <c r="S122" s="11">
        <f t="shared" si="2"/>
        <v>105.6108597285068</v>
      </c>
      <c r="T122" s="11">
        <f t="shared" si="2"/>
        <v>126.51245551601423</v>
      </c>
      <c r="U122" s="11">
        <f t="shared" si="2"/>
        <v>112.22627737226279</v>
      </c>
      <c r="V122" s="11">
        <f t="shared" si="2"/>
        <v>96.158068057080129</v>
      </c>
      <c r="W122" s="11">
        <f t="shared" si="2"/>
        <v>48.979591836734699</v>
      </c>
      <c r="X122" s="11">
        <f t="shared" si="2"/>
        <v>137.5</v>
      </c>
      <c r="Y122" s="11">
        <f t="shared" si="2"/>
        <v>101.58730158730158</v>
      </c>
      <c r="Z122" s="11">
        <f t="shared" si="2"/>
        <v>143.89140271493213</v>
      </c>
      <c r="AA122" s="11">
        <f t="shared" si="2"/>
        <v>113.92670157068063</v>
      </c>
    </row>
    <row r="123" spans="3:27" x14ac:dyDescent="0.3">
      <c r="C123" s="8">
        <v>39995</v>
      </c>
      <c r="D123">
        <v>1386</v>
      </c>
      <c r="E123">
        <v>9</v>
      </c>
      <c r="F123">
        <v>390</v>
      </c>
      <c r="G123">
        <v>216</v>
      </c>
      <c r="H123">
        <v>177</v>
      </c>
      <c r="I123">
        <v>160</v>
      </c>
      <c r="J123">
        <v>7</v>
      </c>
      <c r="K123">
        <v>37</v>
      </c>
      <c r="L123">
        <v>48</v>
      </c>
      <c r="M123">
        <v>68</v>
      </c>
      <c r="N123">
        <v>274</v>
      </c>
      <c r="Q123" s="11">
        <f t="shared" si="2"/>
        <v>108.58523209505778</v>
      </c>
      <c r="R123" s="11">
        <f t="shared" si="2"/>
        <v>124.13793103448276</v>
      </c>
      <c r="S123" s="11">
        <f t="shared" si="2"/>
        <v>105.88235294117648</v>
      </c>
      <c r="T123" s="11">
        <f t="shared" si="2"/>
        <v>115.30249110320283</v>
      </c>
      <c r="U123" s="11">
        <f t="shared" si="2"/>
        <v>96.897810218978108</v>
      </c>
      <c r="V123" s="11">
        <f t="shared" si="2"/>
        <v>105.37870472008781</v>
      </c>
      <c r="W123" s="11">
        <f t="shared" si="2"/>
        <v>85.714285714285722</v>
      </c>
      <c r="X123" s="11">
        <f t="shared" si="2"/>
        <v>77.083333333333343</v>
      </c>
      <c r="Y123" s="11">
        <f t="shared" si="2"/>
        <v>101.58730158730158</v>
      </c>
      <c r="Z123" s="11">
        <f t="shared" si="2"/>
        <v>184.61538461538461</v>
      </c>
      <c r="AA123" s="11">
        <f t="shared" si="2"/>
        <v>114.76439790575917</v>
      </c>
    </row>
    <row r="124" spans="3:27" x14ac:dyDescent="0.3">
      <c r="C124" s="8">
        <v>40026</v>
      </c>
      <c r="D124">
        <v>1241</v>
      </c>
      <c r="E124">
        <v>7</v>
      </c>
      <c r="F124">
        <v>334</v>
      </c>
      <c r="G124">
        <v>199</v>
      </c>
      <c r="H124">
        <v>151</v>
      </c>
      <c r="I124">
        <v>158</v>
      </c>
      <c r="J124">
        <v>8</v>
      </c>
      <c r="K124">
        <v>46</v>
      </c>
      <c r="L124">
        <v>51</v>
      </c>
      <c r="M124">
        <v>46</v>
      </c>
      <c r="N124">
        <v>241</v>
      </c>
      <c r="Q124" s="11">
        <f t="shared" si="2"/>
        <v>97.225305216426179</v>
      </c>
      <c r="R124" s="11">
        <f t="shared" si="2"/>
        <v>96.551724137931032</v>
      </c>
      <c r="S124" s="11">
        <f t="shared" si="2"/>
        <v>90.678733031674213</v>
      </c>
      <c r="T124" s="11">
        <f t="shared" si="2"/>
        <v>106.22775800711743</v>
      </c>
      <c r="U124" s="11">
        <f t="shared" si="2"/>
        <v>82.664233576642346</v>
      </c>
      <c r="V124" s="11">
        <f t="shared" si="2"/>
        <v>104.0614709110867</v>
      </c>
      <c r="W124" s="11">
        <f t="shared" si="2"/>
        <v>97.959183673469397</v>
      </c>
      <c r="X124" s="11">
        <f t="shared" si="2"/>
        <v>95.833333333333343</v>
      </c>
      <c r="Y124" s="11">
        <f t="shared" si="2"/>
        <v>107.93650793650794</v>
      </c>
      <c r="Z124" s="11">
        <f t="shared" si="2"/>
        <v>124.8868778280543</v>
      </c>
      <c r="AA124" s="11">
        <f t="shared" si="2"/>
        <v>100.94240837696336</v>
      </c>
    </row>
    <row r="125" spans="3:27" x14ac:dyDescent="0.3">
      <c r="C125" s="8">
        <v>40057</v>
      </c>
      <c r="D125">
        <v>1155</v>
      </c>
      <c r="E125">
        <v>4</v>
      </c>
      <c r="F125">
        <v>324</v>
      </c>
      <c r="G125">
        <v>180</v>
      </c>
      <c r="H125">
        <v>161</v>
      </c>
      <c r="I125">
        <v>122</v>
      </c>
      <c r="J125">
        <v>7</v>
      </c>
      <c r="K125">
        <v>42</v>
      </c>
      <c r="L125">
        <v>43</v>
      </c>
      <c r="M125">
        <v>45</v>
      </c>
      <c r="N125">
        <v>237</v>
      </c>
      <c r="Q125" s="11">
        <f t="shared" si="2"/>
        <v>90.48769341254814</v>
      </c>
      <c r="R125" s="11">
        <f t="shared" si="2"/>
        <v>55.172413793103445</v>
      </c>
      <c r="S125" s="11">
        <f t="shared" si="2"/>
        <v>87.96380090497739</v>
      </c>
      <c r="T125" s="11">
        <f t="shared" si="2"/>
        <v>96.085409252669024</v>
      </c>
      <c r="U125" s="11">
        <f t="shared" si="2"/>
        <v>88.138686131386862</v>
      </c>
      <c r="V125" s="11">
        <f t="shared" si="2"/>
        <v>80.351262349066957</v>
      </c>
      <c r="W125" s="11">
        <f t="shared" si="2"/>
        <v>85.714285714285722</v>
      </c>
      <c r="X125" s="11">
        <f t="shared" si="2"/>
        <v>87.5</v>
      </c>
      <c r="Y125" s="11">
        <f t="shared" si="2"/>
        <v>91.005291005290999</v>
      </c>
      <c r="Z125" s="11">
        <f t="shared" si="2"/>
        <v>122.17194570135746</v>
      </c>
      <c r="AA125" s="11">
        <f t="shared" si="2"/>
        <v>99.267015706806276</v>
      </c>
    </row>
    <row r="126" spans="3:27" x14ac:dyDescent="0.3">
      <c r="C126" s="8">
        <v>40087</v>
      </c>
      <c r="D126">
        <v>1261</v>
      </c>
      <c r="E126">
        <v>7</v>
      </c>
      <c r="F126">
        <v>342</v>
      </c>
      <c r="G126">
        <v>187</v>
      </c>
      <c r="H126">
        <v>177</v>
      </c>
      <c r="I126">
        <v>153</v>
      </c>
      <c r="J126">
        <v>7</v>
      </c>
      <c r="K126">
        <v>35</v>
      </c>
      <c r="L126">
        <v>43</v>
      </c>
      <c r="M126">
        <v>51</v>
      </c>
      <c r="N126">
        <v>259</v>
      </c>
      <c r="Q126" s="11">
        <f t="shared" si="2"/>
        <v>98.79219168244434</v>
      </c>
      <c r="R126" s="11">
        <f t="shared" si="2"/>
        <v>96.551724137931032</v>
      </c>
      <c r="S126" s="11">
        <f t="shared" si="2"/>
        <v>92.850678733031671</v>
      </c>
      <c r="T126" s="11">
        <f t="shared" si="2"/>
        <v>99.822064056939496</v>
      </c>
      <c r="U126" s="11">
        <f t="shared" si="2"/>
        <v>96.897810218978108</v>
      </c>
      <c r="V126" s="11">
        <f t="shared" si="2"/>
        <v>100.76838638858396</v>
      </c>
      <c r="W126" s="11">
        <f t="shared" si="2"/>
        <v>85.714285714285722</v>
      </c>
      <c r="X126" s="11">
        <f t="shared" si="2"/>
        <v>72.916666666666657</v>
      </c>
      <c r="Y126" s="11">
        <f t="shared" si="2"/>
        <v>91.005291005290999</v>
      </c>
      <c r="Z126" s="11">
        <f t="shared" si="2"/>
        <v>138.46153846153845</v>
      </c>
      <c r="AA126" s="11">
        <f t="shared" si="2"/>
        <v>108.48167539267016</v>
      </c>
    </row>
    <row r="127" spans="3:27" x14ac:dyDescent="0.3">
      <c r="C127" s="8">
        <v>40118</v>
      </c>
      <c r="D127">
        <v>1132</v>
      </c>
      <c r="E127">
        <v>11</v>
      </c>
      <c r="F127">
        <v>290</v>
      </c>
      <c r="G127">
        <v>188</v>
      </c>
      <c r="H127">
        <v>163</v>
      </c>
      <c r="I127">
        <v>132</v>
      </c>
      <c r="J127">
        <v>7</v>
      </c>
      <c r="K127">
        <v>41</v>
      </c>
      <c r="L127">
        <v>38</v>
      </c>
      <c r="M127">
        <v>45</v>
      </c>
      <c r="N127">
        <v>217</v>
      </c>
      <c r="Q127" s="11">
        <f t="shared" si="2"/>
        <v>88.685773976627274</v>
      </c>
      <c r="R127" s="11">
        <f t="shared" si="2"/>
        <v>151.72413793103448</v>
      </c>
      <c r="S127" s="11">
        <f t="shared" si="2"/>
        <v>78.733031674208149</v>
      </c>
      <c r="T127" s="11">
        <f t="shared" si="2"/>
        <v>100.35587188612098</v>
      </c>
      <c r="U127" s="11">
        <f t="shared" si="2"/>
        <v>89.233576642335763</v>
      </c>
      <c r="V127" s="11">
        <f t="shared" si="2"/>
        <v>86.937431394072433</v>
      </c>
      <c r="W127" s="11">
        <f t="shared" si="2"/>
        <v>85.714285714285722</v>
      </c>
      <c r="X127" s="11">
        <f t="shared" si="2"/>
        <v>85.416666666666657</v>
      </c>
      <c r="Y127" s="11">
        <f t="shared" si="2"/>
        <v>80.423280423280417</v>
      </c>
      <c r="Z127" s="11">
        <f t="shared" si="2"/>
        <v>122.17194570135746</v>
      </c>
      <c r="AA127" s="11">
        <f t="shared" si="2"/>
        <v>90.890052356020945</v>
      </c>
    </row>
    <row r="128" spans="3:27" x14ac:dyDescent="0.3">
      <c r="C128" s="8">
        <v>40148</v>
      </c>
      <c r="D128">
        <v>1136</v>
      </c>
      <c r="E128">
        <v>7</v>
      </c>
      <c r="F128">
        <v>307</v>
      </c>
      <c r="G128">
        <v>195</v>
      </c>
      <c r="H128">
        <v>152</v>
      </c>
      <c r="I128">
        <v>120</v>
      </c>
      <c r="J128">
        <v>2</v>
      </c>
      <c r="K128">
        <v>49</v>
      </c>
      <c r="L128">
        <v>45</v>
      </c>
      <c r="M128">
        <v>45</v>
      </c>
      <c r="N128">
        <v>214</v>
      </c>
      <c r="Q128" s="11">
        <f t="shared" si="2"/>
        <v>88.999151269830904</v>
      </c>
      <c r="R128" s="11">
        <f t="shared" si="2"/>
        <v>96.551724137931032</v>
      </c>
      <c r="S128" s="11">
        <f t="shared" si="2"/>
        <v>83.348416289592762</v>
      </c>
      <c r="T128" s="11">
        <f t="shared" si="2"/>
        <v>104.09252669039147</v>
      </c>
      <c r="U128" s="11">
        <f t="shared" si="2"/>
        <v>83.211678832116803</v>
      </c>
      <c r="V128" s="11">
        <f t="shared" si="2"/>
        <v>79.034028540065862</v>
      </c>
      <c r="W128" s="11">
        <f t="shared" si="2"/>
        <v>24.489795918367349</v>
      </c>
      <c r="X128" s="11">
        <f t="shared" si="2"/>
        <v>102.08333333333333</v>
      </c>
      <c r="Y128" s="11">
        <f t="shared" si="2"/>
        <v>95.238095238095227</v>
      </c>
      <c r="Z128" s="11">
        <f t="shared" si="2"/>
        <v>122.17194570135746</v>
      </c>
      <c r="AA128" s="11">
        <f t="shared" si="2"/>
        <v>89.633507853403131</v>
      </c>
    </row>
    <row r="129" spans="3:27" x14ac:dyDescent="0.3">
      <c r="C129" s="8">
        <v>40179</v>
      </c>
      <c r="D129">
        <v>1063</v>
      </c>
      <c r="E129">
        <v>7</v>
      </c>
      <c r="F129">
        <v>266</v>
      </c>
      <c r="G129">
        <v>161</v>
      </c>
      <c r="H129">
        <v>120</v>
      </c>
      <c r="I129">
        <v>130</v>
      </c>
      <c r="J129">
        <v>1</v>
      </c>
      <c r="K129">
        <v>52</v>
      </c>
      <c r="L129">
        <v>39</v>
      </c>
      <c r="M129">
        <v>46</v>
      </c>
      <c r="N129">
        <v>241</v>
      </c>
      <c r="Q129" s="11">
        <f t="shared" si="2"/>
        <v>83.280015668864664</v>
      </c>
      <c r="R129" s="11">
        <f t="shared" si="2"/>
        <v>96.551724137931032</v>
      </c>
      <c r="S129" s="11">
        <f t="shared" si="2"/>
        <v>72.217194570135746</v>
      </c>
      <c r="T129" s="11">
        <f t="shared" si="2"/>
        <v>85.943060498220632</v>
      </c>
      <c r="U129" s="11">
        <f t="shared" si="2"/>
        <v>65.693430656934311</v>
      </c>
      <c r="V129" s="11">
        <f t="shared" si="2"/>
        <v>85.620197585071338</v>
      </c>
      <c r="W129" s="11">
        <f t="shared" si="2"/>
        <v>12.244897959183675</v>
      </c>
      <c r="X129" s="11">
        <f t="shared" si="2"/>
        <v>108.33333333333333</v>
      </c>
      <c r="Y129" s="11">
        <f t="shared" si="2"/>
        <v>82.539682539682531</v>
      </c>
      <c r="Z129" s="11">
        <f t="shared" si="2"/>
        <v>124.8868778280543</v>
      </c>
      <c r="AA129" s="11">
        <f t="shared" si="2"/>
        <v>100.94240837696336</v>
      </c>
    </row>
    <row r="130" spans="3:27" x14ac:dyDescent="0.3">
      <c r="C130" s="8">
        <v>40210</v>
      </c>
      <c r="D130">
        <v>1090</v>
      </c>
      <c r="E130">
        <v>8</v>
      </c>
      <c r="F130">
        <v>273</v>
      </c>
      <c r="G130">
        <v>169</v>
      </c>
      <c r="H130">
        <v>133</v>
      </c>
      <c r="I130">
        <v>122</v>
      </c>
      <c r="J130">
        <v>10</v>
      </c>
      <c r="K130">
        <v>32</v>
      </c>
      <c r="L130">
        <v>29</v>
      </c>
      <c r="M130">
        <v>60</v>
      </c>
      <c r="N130">
        <v>254</v>
      </c>
      <c r="Q130" s="11">
        <f t="shared" si="2"/>
        <v>85.395312397989159</v>
      </c>
      <c r="R130" s="11">
        <f t="shared" si="2"/>
        <v>110.34482758620689</v>
      </c>
      <c r="S130" s="11">
        <f t="shared" si="2"/>
        <v>74.117647058823536</v>
      </c>
      <c r="T130" s="11">
        <f t="shared" si="2"/>
        <v>90.213523131672588</v>
      </c>
      <c r="U130" s="11">
        <f t="shared" si="2"/>
        <v>72.810218978102199</v>
      </c>
      <c r="V130" s="11">
        <f t="shared" si="2"/>
        <v>80.351262349066957</v>
      </c>
      <c r="W130" s="11">
        <f t="shared" si="2"/>
        <v>122.44897959183673</v>
      </c>
      <c r="X130" s="11">
        <f t="shared" si="2"/>
        <v>66.666666666666657</v>
      </c>
      <c r="Y130" s="11">
        <f t="shared" si="2"/>
        <v>61.375661375661373</v>
      </c>
      <c r="Z130" s="11">
        <f t="shared" si="2"/>
        <v>162.89592760180994</v>
      </c>
      <c r="AA130" s="11">
        <f t="shared" si="2"/>
        <v>106.38743455497381</v>
      </c>
    </row>
    <row r="131" spans="3:27" x14ac:dyDescent="0.3">
      <c r="C131" s="8">
        <v>40238</v>
      </c>
      <c r="D131">
        <v>1314</v>
      </c>
      <c r="E131">
        <v>7</v>
      </c>
      <c r="F131">
        <v>341</v>
      </c>
      <c r="G131">
        <v>211</v>
      </c>
      <c r="H131">
        <v>185</v>
      </c>
      <c r="I131">
        <v>134</v>
      </c>
      <c r="J131">
        <v>5</v>
      </c>
      <c r="K131">
        <v>34</v>
      </c>
      <c r="L131">
        <v>54</v>
      </c>
      <c r="M131">
        <v>54</v>
      </c>
      <c r="N131">
        <v>289</v>
      </c>
      <c r="Q131" s="11">
        <f t="shared" si="2"/>
        <v>102.94444081739242</v>
      </c>
      <c r="R131" s="11">
        <f t="shared" si="2"/>
        <v>96.551724137931032</v>
      </c>
      <c r="S131" s="11">
        <f t="shared" si="2"/>
        <v>92.579185520361989</v>
      </c>
      <c r="T131" s="11">
        <f t="shared" si="2"/>
        <v>112.63345195729538</v>
      </c>
      <c r="U131" s="11">
        <f t="shared" si="2"/>
        <v>101.27737226277374</v>
      </c>
      <c r="V131" s="11">
        <f t="shared" si="2"/>
        <v>88.254665203073529</v>
      </c>
      <c r="W131" s="11">
        <f t="shared" si="2"/>
        <v>61.224489795918366</v>
      </c>
      <c r="X131" s="11">
        <f t="shared" si="2"/>
        <v>70.833333333333343</v>
      </c>
      <c r="Y131" s="11">
        <f t="shared" ref="W131:AA176" si="3" xml:space="preserve"> L131/L$1*100</f>
        <v>114.28571428571428</v>
      </c>
      <c r="Z131" s="11">
        <f t="shared" si="3"/>
        <v>146.60633484162895</v>
      </c>
      <c r="AA131" s="11">
        <f t="shared" si="3"/>
        <v>121.04712041884818</v>
      </c>
    </row>
    <row r="132" spans="3:27" x14ac:dyDescent="0.3">
      <c r="C132" s="8">
        <v>40269</v>
      </c>
      <c r="D132">
        <v>1154</v>
      </c>
      <c r="E132">
        <v>6</v>
      </c>
      <c r="F132">
        <v>278</v>
      </c>
      <c r="G132">
        <v>198</v>
      </c>
      <c r="H132">
        <v>162</v>
      </c>
      <c r="I132">
        <v>142</v>
      </c>
      <c r="J132">
        <v>8</v>
      </c>
      <c r="K132">
        <v>36</v>
      </c>
      <c r="L132">
        <v>51</v>
      </c>
      <c r="M132">
        <v>58</v>
      </c>
      <c r="N132">
        <v>215</v>
      </c>
      <c r="Q132" s="11">
        <f t="shared" ref="Q132:V174" si="4" xml:space="preserve"> D132/D$1*100</f>
        <v>90.409349089247243</v>
      </c>
      <c r="R132" s="11">
        <f t="shared" si="4"/>
        <v>82.758620689655174</v>
      </c>
      <c r="S132" s="11">
        <f t="shared" si="4"/>
        <v>75.475113122171962</v>
      </c>
      <c r="T132" s="11">
        <f t="shared" si="4"/>
        <v>105.69395017793595</v>
      </c>
      <c r="U132" s="11">
        <f t="shared" si="4"/>
        <v>88.686131386861319</v>
      </c>
      <c r="V132" s="11">
        <f t="shared" si="4"/>
        <v>93.523600439077924</v>
      </c>
      <c r="W132" s="11">
        <f t="shared" si="3"/>
        <v>97.959183673469397</v>
      </c>
      <c r="X132" s="11">
        <f t="shared" si="3"/>
        <v>75</v>
      </c>
      <c r="Y132" s="11">
        <f t="shared" si="3"/>
        <v>107.93650793650794</v>
      </c>
      <c r="Z132" s="11">
        <f t="shared" si="3"/>
        <v>157.4660633484163</v>
      </c>
      <c r="AA132" s="11">
        <f t="shared" si="3"/>
        <v>90.052356020942398</v>
      </c>
    </row>
    <row r="133" spans="3:27" x14ac:dyDescent="0.3">
      <c r="C133" s="8">
        <v>40299</v>
      </c>
      <c r="D133">
        <v>1021</v>
      </c>
      <c r="E133">
        <v>8</v>
      </c>
      <c r="F133">
        <v>273</v>
      </c>
      <c r="G133">
        <v>156</v>
      </c>
      <c r="H133">
        <v>132</v>
      </c>
      <c r="I133">
        <v>130</v>
      </c>
      <c r="J133">
        <v>5</v>
      </c>
      <c r="K133">
        <v>43</v>
      </c>
      <c r="L133">
        <v>41</v>
      </c>
      <c r="M133">
        <v>36</v>
      </c>
      <c r="N133">
        <v>197</v>
      </c>
      <c r="Q133" s="11">
        <f t="shared" si="4"/>
        <v>79.989554090226548</v>
      </c>
      <c r="R133" s="11">
        <f t="shared" si="4"/>
        <v>110.34482758620689</v>
      </c>
      <c r="S133" s="11">
        <f t="shared" si="4"/>
        <v>74.117647058823536</v>
      </c>
      <c r="T133" s="11">
        <f t="shared" si="4"/>
        <v>83.27402135231317</v>
      </c>
      <c r="U133" s="11">
        <f t="shared" si="4"/>
        <v>72.262773722627742</v>
      </c>
      <c r="V133" s="11">
        <f t="shared" si="4"/>
        <v>85.620197585071338</v>
      </c>
      <c r="W133" s="11">
        <f t="shared" si="3"/>
        <v>61.224489795918366</v>
      </c>
      <c r="X133" s="11">
        <f t="shared" si="3"/>
        <v>89.583333333333343</v>
      </c>
      <c r="Y133" s="11">
        <f t="shared" si="3"/>
        <v>86.772486772486772</v>
      </c>
      <c r="Z133" s="11">
        <f t="shared" si="3"/>
        <v>97.737556561085967</v>
      </c>
      <c r="AA133" s="11">
        <f t="shared" si="3"/>
        <v>82.513089005235614</v>
      </c>
    </row>
    <row r="134" spans="3:27" x14ac:dyDescent="0.3">
      <c r="C134" s="8">
        <v>40330</v>
      </c>
      <c r="D134">
        <v>1148</v>
      </c>
      <c r="E134">
        <v>6</v>
      </c>
      <c r="F134">
        <v>317</v>
      </c>
      <c r="G134">
        <v>184</v>
      </c>
      <c r="H134">
        <v>141</v>
      </c>
      <c r="I134">
        <v>128</v>
      </c>
      <c r="J134">
        <v>6</v>
      </c>
      <c r="K134">
        <v>39</v>
      </c>
      <c r="L134">
        <v>39</v>
      </c>
      <c r="M134">
        <v>47</v>
      </c>
      <c r="N134">
        <v>241</v>
      </c>
      <c r="Q134" s="11">
        <f t="shared" si="4"/>
        <v>89.939283149441792</v>
      </c>
      <c r="R134" s="11">
        <f t="shared" si="4"/>
        <v>82.758620689655174</v>
      </c>
      <c r="S134" s="11">
        <f t="shared" si="4"/>
        <v>86.0633484162896</v>
      </c>
      <c r="T134" s="11">
        <f t="shared" si="4"/>
        <v>98.220640569395016</v>
      </c>
      <c r="U134" s="11">
        <f t="shared" si="4"/>
        <v>77.189781021897815</v>
      </c>
      <c r="V134" s="11">
        <f t="shared" si="4"/>
        <v>84.302963776070243</v>
      </c>
      <c r="W134" s="11">
        <f t="shared" si="3"/>
        <v>73.469387755102048</v>
      </c>
      <c r="X134" s="11">
        <f t="shared" si="3"/>
        <v>81.25</v>
      </c>
      <c r="Y134" s="11">
        <f t="shared" si="3"/>
        <v>82.539682539682531</v>
      </c>
      <c r="Z134" s="11">
        <f t="shared" si="3"/>
        <v>127.60180995475112</v>
      </c>
      <c r="AA134" s="11">
        <f t="shared" si="3"/>
        <v>100.94240837696336</v>
      </c>
    </row>
    <row r="135" spans="3:27" x14ac:dyDescent="0.3">
      <c r="C135" s="8">
        <v>40360</v>
      </c>
      <c r="D135">
        <v>1066</v>
      </c>
      <c r="E135">
        <v>13</v>
      </c>
      <c r="F135">
        <v>287</v>
      </c>
      <c r="G135">
        <v>180</v>
      </c>
      <c r="H135">
        <v>151</v>
      </c>
      <c r="I135">
        <v>122</v>
      </c>
      <c r="J135">
        <v>6</v>
      </c>
      <c r="K135">
        <v>31</v>
      </c>
      <c r="L135">
        <v>35</v>
      </c>
      <c r="M135">
        <v>37</v>
      </c>
      <c r="N135">
        <v>204</v>
      </c>
      <c r="Q135" s="11">
        <f t="shared" si="4"/>
        <v>83.515048638767382</v>
      </c>
      <c r="R135" s="11">
        <f t="shared" si="4"/>
        <v>179.31034482758622</v>
      </c>
      <c r="S135" s="11">
        <f t="shared" si="4"/>
        <v>77.918552036199102</v>
      </c>
      <c r="T135" s="11">
        <f t="shared" si="4"/>
        <v>96.085409252669024</v>
      </c>
      <c r="U135" s="11">
        <f t="shared" si="4"/>
        <v>82.664233576642346</v>
      </c>
      <c r="V135" s="11">
        <f t="shared" si="4"/>
        <v>80.351262349066957</v>
      </c>
      <c r="W135" s="11">
        <f t="shared" si="3"/>
        <v>73.469387755102048</v>
      </c>
      <c r="X135" s="11">
        <f t="shared" si="3"/>
        <v>64.583333333333343</v>
      </c>
      <c r="Y135" s="11">
        <f t="shared" si="3"/>
        <v>74.074074074074076</v>
      </c>
      <c r="Z135" s="11">
        <f t="shared" si="3"/>
        <v>100.4524886877828</v>
      </c>
      <c r="AA135" s="11">
        <f t="shared" si="3"/>
        <v>85.44502617801048</v>
      </c>
    </row>
    <row r="136" spans="3:27" x14ac:dyDescent="0.3">
      <c r="C136" s="8">
        <v>40391</v>
      </c>
      <c r="D136">
        <v>1064</v>
      </c>
      <c r="E136">
        <v>6</v>
      </c>
      <c r="F136">
        <v>313</v>
      </c>
      <c r="G136">
        <v>153</v>
      </c>
      <c r="H136">
        <v>149</v>
      </c>
      <c r="I136">
        <v>98</v>
      </c>
      <c r="J136">
        <v>7</v>
      </c>
      <c r="K136">
        <v>30</v>
      </c>
      <c r="L136">
        <v>42</v>
      </c>
      <c r="M136">
        <v>47</v>
      </c>
      <c r="N136">
        <v>219</v>
      </c>
      <c r="Q136" s="11">
        <f t="shared" si="4"/>
        <v>83.35835999216556</v>
      </c>
      <c r="R136" s="11">
        <f t="shared" si="4"/>
        <v>82.758620689655174</v>
      </c>
      <c r="S136" s="11">
        <f t="shared" si="4"/>
        <v>84.97737556561087</v>
      </c>
      <c r="T136" s="11">
        <f t="shared" si="4"/>
        <v>81.672597864768676</v>
      </c>
      <c r="U136" s="11">
        <f t="shared" si="4"/>
        <v>81.569343065693431</v>
      </c>
      <c r="V136" s="11">
        <f t="shared" si="4"/>
        <v>64.544456641053785</v>
      </c>
      <c r="W136" s="11">
        <f t="shared" si="3"/>
        <v>85.714285714285722</v>
      </c>
      <c r="X136" s="11">
        <f t="shared" si="3"/>
        <v>62.5</v>
      </c>
      <c r="Y136" s="11">
        <f t="shared" si="3"/>
        <v>88.888888888888886</v>
      </c>
      <c r="Z136" s="11">
        <f t="shared" si="3"/>
        <v>127.60180995475112</v>
      </c>
      <c r="AA136" s="11">
        <f t="shared" si="3"/>
        <v>91.727748691099478</v>
      </c>
    </row>
    <row r="137" spans="3:27" x14ac:dyDescent="0.3">
      <c r="C137" s="8">
        <v>40422</v>
      </c>
      <c r="D137">
        <v>1102</v>
      </c>
      <c r="E137">
        <v>15</v>
      </c>
      <c r="F137">
        <v>306</v>
      </c>
      <c r="G137">
        <v>171</v>
      </c>
      <c r="H137">
        <v>137</v>
      </c>
      <c r="I137">
        <v>126</v>
      </c>
      <c r="J137">
        <v>7</v>
      </c>
      <c r="K137">
        <v>42</v>
      </c>
      <c r="L137">
        <v>36</v>
      </c>
      <c r="M137">
        <v>48</v>
      </c>
      <c r="N137">
        <v>214</v>
      </c>
      <c r="Q137" s="11">
        <f t="shared" si="4"/>
        <v>86.335444277600047</v>
      </c>
      <c r="R137" s="11">
        <f t="shared" si="4"/>
        <v>206.89655172413794</v>
      </c>
      <c r="S137" s="11">
        <f t="shared" si="4"/>
        <v>83.07692307692308</v>
      </c>
      <c r="T137" s="11">
        <f t="shared" si="4"/>
        <v>91.281138790035584</v>
      </c>
      <c r="U137" s="11">
        <f t="shared" si="4"/>
        <v>75</v>
      </c>
      <c r="V137" s="11">
        <f t="shared" si="4"/>
        <v>82.985729967069162</v>
      </c>
      <c r="W137" s="11">
        <f t="shared" si="3"/>
        <v>85.714285714285722</v>
      </c>
      <c r="X137" s="11">
        <f t="shared" si="3"/>
        <v>87.5</v>
      </c>
      <c r="Y137" s="11">
        <f t="shared" si="3"/>
        <v>76.19047619047619</v>
      </c>
      <c r="Z137" s="11">
        <f t="shared" si="3"/>
        <v>130.31674208144796</v>
      </c>
      <c r="AA137" s="11">
        <f t="shared" si="3"/>
        <v>89.633507853403131</v>
      </c>
    </row>
    <row r="138" spans="3:27" x14ac:dyDescent="0.3">
      <c r="C138" s="8">
        <v>40452</v>
      </c>
      <c r="D138">
        <v>1136</v>
      </c>
      <c r="E138">
        <v>7</v>
      </c>
      <c r="F138">
        <v>294</v>
      </c>
      <c r="G138">
        <v>175</v>
      </c>
      <c r="H138">
        <v>132</v>
      </c>
      <c r="I138">
        <v>131</v>
      </c>
      <c r="J138">
        <v>6</v>
      </c>
      <c r="K138">
        <v>40</v>
      </c>
      <c r="L138">
        <v>51</v>
      </c>
      <c r="M138">
        <v>43</v>
      </c>
      <c r="N138">
        <v>257</v>
      </c>
      <c r="Q138" s="11">
        <f t="shared" si="4"/>
        <v>88.999151269830904</v>
      </c>
      <c r="R138" s="11">
        <f t="shared" si="4"/>
        <v>96.551724137931032</v>
      </c>
      <c r="S138" s="11">
        <f t="shared" si="4"/>
        <v>79.819004524886878</v>
      </c>
      <c r="T138" s="11">
        <f t="shared" si="4"/>
        <v>93.416370106761562</v>
      </c>
      <c r="U138" s="11">
        <f t="shared" si="4"/>
        <v>72.262773722627742</v>
      </c>
      <c r="V138" s="11">
        <f t="shared" si="4"/>
        <v>86.2788144895719</v>
      </c>
      <c r="W138" s="11">
        <f t="shared" si="3"/>
        <v>73.469387755102048</v>
      </c>
      <c r="X138" s="11">
        <f t="shared" si="3"/>
        <v>83.333333333333343</v>
      </c>
      <c r="Y138" s="11">
        <f t="shared" si="3"/>
        <v>107.93650793650794</v>
      </c>
      <c r="Z138" s="11">
        <f t="shared" si="3"/>
        <v>116.74208144796378</v>
      </c>
      <c r="AA138" s="11">
        <f t="shared" si="3"/>
        <v>107.64397905759162</v>
      </c>
    </row>
    <row r="139" spans="3:27" x14ac:dyDescent="0.3">
      <c r="C139" s="8">
        <v>40483</v>
      </c>
      <c r="D139">
        <v>1061</v>
      </c>
      <c r="E139">
        <v>4</v>
      </c>
      <c r="F139">
        <v>275</v>
      </c>
      <c r="G139">
        <v>151</v>
      </c>
      <c r="H139">
        <v>168</v>
      </c>
      <c r="I139">
        <v>121</v>
      </c>
      <c r="J139">
        <v>4</v>
      </c>
      <c r="K139">
        <v>29</v>
      </c>
      <c r="L139">
        <v>23</v>
      </c>
      <c r="M139">
        <v>46</v>
      </c>
      <c r="N139">
        <v>240</v>
      </c>
      <c r="Q139" s="11">
        <f t="shared" si="4"/>
        <v>83.123327022262842</v>
      </c>
      <c r="R139" s="11">
        <f t="shared" si="4"/>
        <v>55.172413793103445</v>
      </c>
      <c r="S139" s="11">
        <f t="shared" si="4"/>
        <v>74.660633484162901</v>
      </c>
      <c r="T139" s="11">
        <f t="shared" si="4"/>
        <v>80.604982206405694</v>
      </c>
      <c r="U139" s="11">
        <f t="shared" si="4"/>
        <v>91.970802919708035</v>
      </c>
      <c r="V139" s="11">
        <f t="shared" si="4"/>
        <v>79.692645444566395</v>
      </c>
      <c r="W139" s="11">
        <f t="shared" si="3"/>
        <v>48.979591836734699</v>
      </c>
      <c r="X139" s="11">
        <f t="shared" si="3"/>
        <v>60.416666666666664</v>
      </c>
      <c r="Y139" s="11">
        <f t="shared" si="3"/>
        <v>48.677248677248677</v>
      </c>
      <c r="Z139" s="11">
        <f t="shared" si="3"/>
        <v>124.8868778280543</v>
      </c>
      <c r="AA139" s="11">
        <f t="shared" si="3"/>
        <v>100.52356020942408</v>
      </c>
    </row>
    <row r="140" spans="3:27" x14ac:dyDescent="0.3">
      <c r="C140" s="8">
        <v>40513</v>
      </c>
      <c r="D140">
        <v>1102</v>
      </c>
      <c r="E140">
        <v>6</v>
      </c>
      <c r="F140">
        <v>300</v>
      </c>
      <c r="G140">
        <v>186</v>
      </c>
      <c r="H140">
        <v>133</v>
      </c>
      <c r="I140">
        <v>131</v>
      </c>
      <c r="J140">
        <v>5</v>
      </c>
      <c r="K140">
        <v>33</v>
      </c>
      <c r="L140">
        <v>42</v>
      </c>
      <c r="M140">
        <v>39</v>
      </c>
      <c r="N140">
        <v>227</v>
      </c>
      <c r="Q140" s="11">
        <f t="shared" si="4"/>
        <v>86.335444277600047</v>
      </c>
      <c r="R140" s="11">
        <f t="shared" si="4"/>
        <v>82.758620689655174</v>
      </c>
      <c r="S140" s="11">
        <f t="shared" si="4"/>
        <v>81.447963800904972</v>
      </c>
      <c r="T140" s="11">
        <f t="shared" si="4"/>
        <v>99.288256227757998</v>
      </c>
      <c r="U140" s="11">
        <f t="shared" si="4"/>
        <v>72.810218978102199</v>
      </c>
      <c r="V140" s="11">
        <f t="shared" si="4"/>
        <v>86.2788144895719</v>
      </c>
      <c r="W140" s="11">
        <f t="shared" si="3"/>
        <v>61.224489795918366</v>
      </c>
      <c r="X140" s="11">
        <f t="shared" si="3"/>
        <v>68.75</v>
      </c>
      <c r="Y140" s="11">
        <f t="shared" si="3"/>
        <v>88.888888888888886</v>
      </c>
      <c r="Z140" s="11">
        <f t="shared" si="3"/>
        <v>105.88235294117648</v>
      </c>
      <c r="AA140" s="11">
        <f t="shared" si="3"/>
        <v>95.078534031413611</v>
      </c>
    </row>
    <row r="141" spans="3:27" x14ac:dyDescent="0.3">
      <c r="C141" s="8">
        <v>40544</v>
      </c>
      <c r="D141">
        <v>1041</v>
      </c>
      <c r="E141">
        <v>4</v>
      </c>
      <c r="F141">
        <v>233</v>
      </c>
      <c r="G141">
        <v>164</v>
      </c>
      <c r="H141">
        <v>121</v>
      </c>
      <c r="I141">
        <v>145</v>
      </c>
      <c r="J141">
        <v>6</v>
      </c>
      <c r="K141">
        <v>53</v>
      </c>
      <c r="L141">
        <v>32</v>
      </c>
      <c r="M141">
        <v>42</v>
      </c>
      <c r="N141">
        <v>241</v>
      </c>
      <c r="Q141" s="11">
        <f t="shared" si="4"/>
        <v>81.556440556244695</v>
      </c>
      <c r="R141" s="11">
        <f t="shared" si="4"/>
        <v>55.172413793103445</v>
      </c>
      <c r="S141" s="11">
        <f t="shared" si="4"/>
        <v>63.257918552036209</v>
      </c>
      <c r="T141" s="11">
        <f t="shared" si="4"/>
        <v>87.544483985765126</v>
      </c>
      <c r="U141" s="11">
        <f t="shared" si="4"/>
        <v>66.240875912408754</v>
      </c>
      <c r="V141" s="11">
        <f t="shared" si="4"/>
        <v>95.499451152579567</v>
      </c>
      <c r="W141" s="11">
        <f t="shared" si="3"/>
        <v>73.469387755102048</v>
      </c>
      <c r="X141" s="11">
        <f t="shared" si="3"/>
        <v>110.41666666666667</v>
      </c>
      <c r="Y141" s="11">
        <f t="shared" si="3"/>
        <v>67.724867724867721</v>
      </c>
      <c r="Z141" s="11">
        <f t="shared" si="3"/>
        <v>114.02714932126696</v>
      </c>
      <c r="AA141" s="11">
        <f t="shared" si="3"/>
        <v>100.94240837696336</v>
      </c>
    </row>
    <row r="142" spans="3:27" x14ac:dyDescent="0.3">
      <c r="C142" s="8">
        <v>40575</v>
      </c>
      <c r="D142">
        <v>987</v>
      </c>
      <c r="E142">
        <v>9</v>
      </c>
      <c r="F142">
        <v>259</v>
      </c>
      <c r="G142">
        <v>145</v>
      </c>
      <c r="H142">
        <v>145</v>
      </c>
      <c r="I142">
        <v>132</v>
      </c>
      <c r="J142">
        <v>3</v>
      </c>
      <c r="K142">
        <v>22</v>
      </c>
      <c r="L142">
        <v>35</v>
      </c>
      <c r="M142">
        <v>39</v>
      </c>
      <c r="N142">
        <v>198</v>
      </c>
      <c r="Q142" s="11">
        <f t="shared" si="4"/>
        <v>77.325847097995677</v>
      </c>
      <c r="R142" s="11">
        <f t="shared" si="4"/>
        <v>124.13793103448276</v>
      </c>
      <c r="S142" s="11">
        <f t="shared" si="4"/>
        <v>70.31674208144797</v>
      </c>
      <c r="T142" s="11">
        <f t="shared" si="4"/>
        <v>77.40213523131672</v>
      </c>
      <c r="U142" s="11">
        <f t="shared" si="4"/>
        <v>79.37956204379563</v>
      </c>
      <c r="V142" s="11">
        <f t="shared" si="4"/>
        <v>86.937431394072433</v>
      </c>
      <c r="W142" s="11">
        <f t="shared" si="3"/>
        <v>36.734693877551024</v>
      </c>
      <c r="X142" s="11">
        <f t="shared" si="3"/>
        <v>45.833333333333329</v>
      </c>
      <c r="Y142" s="11">
        <f t="shared" si="3"/>
        <v>74.074074074074076</v>
      </c>
      <c r="Z142" s="11">
        <f t="shared" si="3"/>
        <v>105.88235294117648</v>
      </c>
      <c r="AA142" s="11">
        <f t="shared" si="3"/>
        <v>82.931937172774866</v>
      </c>
    </row>
    <row r="143" spans="3:27" x14ac:dyDescent="0.3">
      <c r="C143" s="8">
        <v>40603</v>
      </c>
      <c r="D143">
        <v>1183</v>
      </c>
      <c r="E143">
        <v>10</v>
      </c>
      <c r="F143">
        <v>304</v>
      </c>
      <c r="G143">
        <v>182</v>
      </c>
      <c r="H143">
        <v>175</v>
      </c>
      <c r="I143">
        <v>137</v>
      </c>
      <c r="J143">
        <v>2</v>
      </c>
      <c r="K143">
        <v>45</v>
      </c>
      <c r="L143">
        <v>41</v>
      </c>
      <c r="M143">
        <v>45</v>
      </c>
      <c r="N143">
        <v>242</v>
      </c>
      <c r="Q143" s="11">
        <f t="shared" si="4"/>
        <v>92.68133446497356</v>
      </c>
      <c r="R143" s="11">
        <f t="shared" si="4"/>
        <v>137.93103448275863</v>
      </c>
      <c r="S143" s="11">
        <f t="shared" si="4"/>
        <v>82.533936651583716</v>
      </c>
      <c r="T143" s="11">
        <f t="shared" si="4"/>
        <v>97.15302491103202</v>
      </c>
      <c r="U143" s="11">
        <f t="shared" si="4"/>
        <v>95.802919708029194</v>
      </c>
      <c r="V143" s="11">
        <f t="shared" si="4"/>
        <v>90.230515916575186</v>
      </c>
      <c r="W143" s="11">
        <f t="shared" si="3"/>
        <v>24.489795918367349</v>
      </c>
      <c r="X143" s="11">
        <f t="shared" si="3"/>
        <v>93.75</v>
      </c>
      <c r="Y143" s="11">
        <f t="shared" si="3"/>
        <v>86.772486772486772</v>
      </c>
      <c r="Z143" s="11">
        <f t="shared" si="3"/>
        <v>122.17194570135746</v>
      </c>
      <c r="AA143" s="11">
        <f t="shared" si="3"/>
        <v>101.36125654450261</v>
      </c>
    </row>
    <row r="144" spans="3:27" x14ac:dyDescent="0.3">
      <c r="C144" s="8">
        <v>40634</v>
      </c>
      <c r="D144">
        <v>1076</v>
      </c>
      <c r="E144">
        <v>8</v>
      </c>
      <c r="F144">
        <v>266</v>
      </c>
      <c r="G144">
        <v>181</v>
      </c>
      <c r="H144">
        <v>142</v>
      </c>
      <c r="I144">
        <v>123</v>
      </c>
      <c r="J144">
        <v>8</v>
      </c>
      <c r="K144">
        <v>40</v>
      </c>
      <c r="L144">
        <v>32</v>
      </c>
      <c r="M144">
        <v>46</v>
      </c>
      <c r="N144">
        <v>230</v>
      </c>
      <c r="Q144" s="11">
        <f t="shared" si="4"/>
        <v>84.298491871776449</v>
      </c>
      <c r="R144" s="11">
        <f t="shared" si="4"/>
        <v>110.34482758620689</v>
      </c>
      <c r="S144" s="11">
        <f t="shared" si="4"/>
        <v>72.217194570135746</v>
      </c>
      <c r="T144" s="11">
        <f t="shared" si="4"/>
        <v>96.619217081850522</v>
      </c>
      <c r="U144" s="11">
        <f t="shared" si="4"/>
        <v>77.737226277372258</v>
      </c>
      <c r="V144" s="11">
        <f t="shared" si="4"/>
        <v>81.009879253567505</v>
      </c>
      <c r="W144" s="11">
        <f t="shared" si="3"/>
        <v>97.959183673469397</v>
      </c>
      <c r="X144" s="11">
        <f t="shared" si="3"/>
        <v>83.333333333333343</v>
      </c>
      <c r="Y144" s="11">
        <f t="shared" si="3"/>
        <v>67.724867724867721</v>
      </c>
      <c r="Z144" s="11">
        <f t="shared" si="3"/>
        <v>124.8868778280543</v>
      </c>
      <c r="AA144" s="11">
        <f t="shared" si="3"/>
        <v>96.33507853403141</v>
      </c>
    </row>
    <row r="145" spans="3:27" x14ac:dyDescent="0.3">
      <c r="C145" s="8">
        <v>40664</v>
      </c>
      <c r="D145">
        <v>1071</v>
      </c>
      <c r="E145">
        <v>10</v>
      </c>
      <c r="F145">
        <v>294</v>
      </c>
      <c r="G145">
        <v>153</v>
      </c>
      <c r="H145">
        <v>129</v>
      </c>
      <c r="I145">
        <v>93</v>
      </c>
      <c r="J145">
        <v>7</v>
      </c>
      <c r="K145">
        <v>33</v>
      </c>
      <c r="L145">
        <v>40</v>
      </c>
      <c r="M145">
        <v>43</v>
      </c>
      <c r="N145">
        <v>269</v>
      </c>
      <c r="Q145" s="11">
        <f t="shared" si="4"/>
        <v>83.906770255271908</v>
      </c>
      <c r="R145" s="11">
        <f t="shared" si="4"/>
        <v>137.93103448275863</v>
      </c>
      <c r="S145" s="11">
        <f t="shared" si="4"/>
        <v>79.819004524886878</v>
      </c>
      <c r="T145" s="11">
        <f t="shared" si="4"/>
        <v>81.672597864768676</v>
      </c>
      <c r="U145" s="11">
        <f t="shared" si="4"/>
        <v>70.620437956204384</v>
      </c>
      <c r="V145" s="11">
        <f t="shared" si="4"/>
        <v>61.251372118551039</v>
      </c>
      <c r="W145" s="11">
        <f t="shared" si="3"/>
        <v>85.714285714285722</v>
      </c>
      <c r="X145" s="11">
        <f t="shared" si="3"/>
        <v>68.75</v>
      </c>
      <c r="Y145" s="11">
        <f t="shared" si="3"/>
        <v>84.656084656084658</v>
      </c>
      <c r="Z145" s="11">
        <f t="shared" si="3"/>
        <v>116.74208144796378</v>
      </c>
      <c r="AA145" s="11">
        <f t="shared" si="3"/>
        <v>112.67015706806282</v>
      </c>
    </row>
    <row r="146" spans="3:27" x14ac:dyDescent="0.3">
      <c r="C146" s="8">
        <v>40695</v>
      </c>
      <c r="D146">
        <v>1165</v>
      </c>
      <c r="E146">
        <v>8</v>
      </c>
      <c r="F146">
        <v>340</v>
      </c>
      <c r="G146">
        <v>171</v>
      </c>
      <c r="H146">
        <v>137</v>
      </c>
      <c r="I146">
        <v>149</v>
      </c>
      <c r="J146">
        <v>3</v>
      </c>
      <c r="K146">
        <v>30</v>
      </c>
      <c r="L146">
        <v>32</v>
      </c>
      <c r="M146">
        <v>42</v>
      </c>
      <c r="N146">
        <v>253</v>
      </c>
      <c r="Q146" s="11">
        <f t="shared" si="4"/>
        <v>91.27113664555722</v>
      </c>
      <c r="R146" s="11">
        <f t="shared" si="4"/>
        <v>110.34482758620689</v>
      </c>
      <c r="S146" s="11">
        <f t="shared" si="4"/>
        <v>92.307692307692307</v>
      </c>
      <c r="T146" s="11">
        <f t="shared" si="4"/>
        <v>91.281138790035584</v>
      </c>
      <c r="U146" s="11">
        <f t="shared" si="4"/>
        <v>75</v>
      </c>
      <c r="V146" s="11">
        <f t="shared" si="4"/>
        <v>98.133918770581772</v>
      </c>
      <c r="W146" s="11">
        <f t="shared" si="3"/>
        <v>36.734693877551024</v>
      </c>
      <c r="X146" s="11">
        <f t="shared" si="3"/>
        <v>62.5</v>
      </c>
      <c r="Y146" s="11">
        <f t="shared" si="3"/>
        <v>67.724867724867721</v>
      </c>
      <c r="Z146" s="11">
        <f t="shared" si="3"/>
        <v>114.02714932126696</v>
      </c>
      <c r="AA146" s="11">
        <f t="shared" si="3"/>
        <v>105.96858638743456</v>
      </c>
    </row>
    <row r="147" spans="3:27" x14ac:dyDescent="0.3">
      <c r="C147" s="8">
        <v>40725</v>
      </c>
      <c r="D147">
        <v>1081</v>
      </c>
      <c r="E147">
        <v>15</v>
      </c>
      <c r="F147">
        <v>315</v>
      </c>
      <c r="G147">
        <v>174</v>
      </c>
      <c r="H147">
        <v>137</v>
      </c>
      <c r="I147">
        <v>104</v>
      </c>
      <c r="J147">
        <v>4</v>
      </c>
      <c r="K147">
        <v>34</v>
      </c>
      <c r="L147">
        <v>34</v>
      </c>
      <c r="M147">
        <v>37</v>
      </c>
      <c r="N147">
        <v>227</v>
      </c>
      <c r="Q147" s="11">
        <f t="shared" si="4"/>
        <v>84.690213488280989</v>
      </c>
      <c r="R147" s="11">
        <f t="shared" si="4"/>
        <v>206.89655172413794</v>
      </c>
      <c r="S147" s="11">
        <f t="shared" si="4"/>
        <v>85.520361990950235</v>
      </c>
      <c r="T147" s="11">
        <f t="shared" si="4"/>
        <v>92.882562277580078</v>
      </c>
      <c r="U147" s="11">
        <f t="shared" si="4"/>
        <v>75</v>
      </c>
      <c r="V147" s="11">
        <f t="shared" si="4"/>
        <v>68.496158068057085</v>
      </c>
      <c r="W147" s="11">
        <f t="shared" si="3"/>
        <v>48.979591836734699</v>
      </c>
      <c r="X147" s="11">
        <f t="shared" si="3"/>
        <v>70.833333333333343</v>
      </c>
      <c r="Y147" s="11">
        <f t="shared" si="3"/>
        <v>71.957671957671948</v>
      </c>
      <c r="Z147" s="11">
        <f t="shared" si="3"/>
        <v>100.4524886877828</v>
      </c>
      <c r="AA147" s="11">
        <f t="shared" si="3"/>
        <v>95.078534031413611</v>
      </c>
    </row>
    <row r="148" spans="3:27" x14ac:dyDescent="0.3">
      <c r="C148" s="8">
        <v>40756</v>
      </c>
      <c r="D148">
        <v>1026</v>
      </c>
      <c r="E148">
        <v>12</v>
      </c>
      <c r="F148">
        <v>293</v>
      </c>
      <c r="G148">
        <v>137</v>
      </c>
      <c r="H148">
        <v>115</v>
      </c>
      <c r="I148">
        <v>115</v>
      </c>
      <c r="J148">
        <v>7</v>
      </c>
      <c r="K148">
        <v>25</v>
      </c>
      <c r="L148">
        <v>33</v>
      </c>
      <c r="M148">
        <v>42</v>
      </c>
      <c r="N148">
        <v>247</v>
      </c>
      <c r="Q148" s="11">
        <f t="shared" si="4"/>
        <v>80.381275706731088</v>
      </c>
      <c r="R148" s="11">
        <f t="shared" si="4"/>
        <v>165.51724137931035</v>
      </c>
      <c r="S148" s="11">
        <f t="shared" si="4"/>
        <v>79.547511312217196</v>
      </c>
      <c r="T148" s="11">
        <f t="shared" si="4"/>
        <v>73.131672597864764</v>
      </c>
      <c r="U148" s="11">
        <f t="shared" si="4"/>
        <v>62.956204379562038</v>
      </c>
      <c r="V148" s="11">
        <f t="shared" si="4"/>
        <v>75.740944017563123</v>
      </c>
      <c r="W148" s="11">
        <f t="shared" si="3"/>
        <v>85.714285714285722</v>
      </c>
      <c r="X148" s="11">
        <f t="shared" si="3"/>
        <v>52.083333333333336</v>
      </c>
      <c r="Y148" s="11">
        <f t="shared" si="3"/>
        <v>69.841269841269835</v>
      </c>
      <c r="Z148" s="11">
        <f t="shared" si="3"/>
        <v>114.02714932126696</v>
      </c>
      <c r="AA148" s="11">
        <f t="shared" si="3"/>
        <v>103.45549738219894</v>
      </c>
    </row>
    <row r="149" spans="3:27" x14ac:dyDescent="0.3">
      <c r="C149" s="8">
        <v>40787</v>
      </c>
      <c r="D149">
        <v>1001</v>
      </c>
      <c r="E149">
        <v>8</v>
      </c>
      <c r="F149">
        <v>262</v>
      </c>
      <c r="G149">
        <v>159</v>
      </c>
      <c r="H149">
        <v>139</v>
      </c>
      <c r="I149">
        <v>102</v>
      </c>
      <c r="J149">
        <v>3</v>
      </c>
      <c r="K149">
        <v>41</v>
      </c>
      <c r="L149">
        <v>41</v>
      </c>
      <c r="M149">
        <v>44</v>
      </c>
      <c r="N149">
        <v>202</v>
      </c>
      <c r="Q149" s="11">
        <f t="shared" si="4"/>
        <v>78.422667624208387</v>
      </c>
      <c r="R149" s="11">
        <f t="shared" si="4"/>
        <v>110.34482758620689</v>
      </c>
      <c r="S149" s="11">
        <f t="shared" si="4"/>
        <v>71.131221719457017</v>
      </c>
      <c r="T149" s="11">
        <f t="shared" si="4"/>
        <v>84.87544483985765</v>
      </c>
      <c r="U149" s="11">
        <f t="shared" si="4"/>
        <v>76.094890510948915</v>
      </c>
      <c r="V149" s="11">
        <f t="shared" si="4"/>
        <v>67.178924259055989</v>
      </c>
      <c r="W149" s="11">
        <f t="shared" si="3"/>
        <v>36.734693877551024</v>
      </c>
      <c r="X149" s="11">
        <f t="shared" si="3"/>
        <v>85.416666666666657</v>
      </c>
      <c r="Y149" s="11">
        <f t="shared" si="3"/>
        <v>86.772486772486772</v>
      </c>
      <c r="Z149" s="11">
        <f t="shared" si="3"/>
        <v>119.45701357466064</v>
      </c>
      <c r="AA149" s="11">
        <f t="shared" si="3"/>
        <v>84.607329842931932</v>
      </c>
    </row>
    <row r="150" spans="3:27" x14ac:dyDescent="0.3">
      <c r="C150" s="8">
        <v>40817</v>
      </c>
      <c r="D150">
        <v>976</v>
      </c>
      <c r="E150">
        <v>5</v>
      </c>
      <c r="F150">
        <v>270</v>
      </c>
      <c r="G150">
        <v>143</v>
      </c>
      <c r="H150">
        <v>130</v>
      </c>
      <c r="I150">
        <v>131</v>
      </c>
      <c r="J150">
        <v>1</v>
      </c>
      <c r="K150">
        <v>25</v>
      </c>
      <c r="L150">
        <v>37</v>
      </c>
      <c r="M150">
        <v>33</v>
      </c>
      <c r="N150">
        <v>201</v>
      </c>
      <c r="Q150" s="11">
        <f t="shared" si="4"/>
        <v>76.4640595416857</v>
      </c>
      <c r="R150" s="11">
        <f t="shared" si="4"/>
        <v>68.965517241379317</v>
      </c>
      <c r="S150" s="11">
        <f t="shared" si="4"/>
        <v>73.303167420814489</v>
      </c>
      <c r="T150" s="11">
        <f t="shared" si="4"/>
        <v>76.334519572953724</v>
      </c>
      <c r="U150" s="11">
        <f t="shared" si="4"/>
        <v>71.167883211678841</v>
      </c>
      <c r="V150" s="11">
        <f t="shared" si="4"/>
        <v>86.2788144895719</v>
      </c>
      <c r="W150" s="11">
        <f t="shared" si="3"/>
        <v>12.244897959183675</v>
      </c>
      <c r="X150" s="11">
        <f t="shared" si="3"/>
        <v>52.083333333333336</v>
      </c>
      <c r="Y150" s="11">
        <f t="shared" si="3"/>
        <v>78.306878306878303</v>
      </c>
      <c r="Z150" s="11">
        <f t="shared" si="3"/>
        <v>89.592760180995469</v>
      </c>
      <c r="AA150" s="11">
        <f t="shared" si="3"/>
        <v>84.188481675392666</v>
      </c>
    </row>
    <row r="151" spans="3:27" x14ac:dyDescent="0.3">
      <c r="C151" s="8">
        <v>40848</v>
      </c>
      <c r="D151">
        <v>1095</v>
      </c>
      <c r="E151">
        <v>3</v>
      </c>
      <c r="F151">
        <v>280</v>
      </c>
      <c r="G151">
        <v>148</v>
      </c>
      <c r="H151">
        <v>137</v>
      </c>
      <c r="I151">
        <v>137</v>
      </c>
      <c r="J151">
        <v>6</v>
      </c>
      <c r="K151">
        <v>34</v>
      </c>
      <c r="L151">
        <v>27</v>
      </c>
      <c r="M151">
        <v>48</v>
      </c>
      <c r="N151">
        <v>275</v>
      </c>
      <c r="Q151" s="11">
        <f t="shared" si="4"/>
        <v>85.787034014493685</v>
      </c>
      <c r="R151" s="11">
        <f t="shared" si="4"/>
        <v>41.379310344827587</v>
      </c>
      <c r="S151" s="11">
        <f t="shared" si="4"/>
        <v>76.018099547511326</v>
      </c>
      <c r="T151" s="11">
        <f t="shared" si="4"/>
        <v>79.003558718861214</v>
      </c>
      <c r="U151" s="11">
        <f t="shared" si="4"/>
        <v>75</v>
      </c>
      <c r="V151" s="11">
        <f t="shared" si="4"/>
        <v>90.230515916575186</v>
      </c>
      <c r="W151" s="11">
        <f t="shared" si="3"/>
        <v>73.469387755102048</v>
      </c>
      <c r="X151" s="11">
        <f t="shared" si="3"/>
        <v>70.833333333333343</v>
      </c>
      <c r="Y151" s="11">
        <f t="shared" si="3"/>
        <v>57.142857142857139</v>
      </c>
      <c r="Z151" s="11">
        <f t="shared" si="3"/>
        <v>130.31674208144796</v>
      </c>
      <c r="AA151" s="11">
        <f t="shared" si="3"/>
        <v>115.18324607329843</v>
      </c>
    </row>
    <row r="152" spans="3:27" x14ac:dyDescent="0.3">
      <c r="C152" s="8">
        <v>40878</v>
      </c>
      <c r="D152">
        <v>1032</v>
      </c>
      <c r="E152">
        <v>6</v>
      </c>
      <c r="F152">
        <v>275</v>
      </c>
      <c r="G152">
        <v>144</v>
      </c>
      <c r="H152">
        <v>134</v>
      </c>
      <c r="I152">
        <v>121</v>
      </c>
      <c r="J152">
        <v>4</v>
      </c>
      <c r="K152">
        <v>38</v>
      </c>
      <c r="L152">
        <v>30</v>
      </c>
      <c r="M152">
        <v>53</v>
      </c>
      <c r="N152">
        <v>227</v>
      </c>
      <c r="Q152" s="11">
        <f t="shared" si="4"/>
        <v>80.851341646536525</v>
      </c>
      <c r="R152" s="11">
        <f t="shared" si="4"/>
        <v>82.758620689655174</v>
      </c>
      <c r="S152" s="11">
        <f t="shared" si="4"/>
        <v>74.660633484162901</v>
      </c>
      <c r="T152" s="11">
        <f t="shared" si="4"/>
        <v>76.868327402135222</v>
      </c>
      <c r="U152" s="11">
        <f t="shared" si="4"/>
        <v>73.357664233576642</v>
      </c>
      <c r="V152" s="11">
        <f t="shared" si="4"/>
        <v>79.692645444566395</v>
      </c>
      <c r="W152" s="11">
        <f t="shared" si="3"/>
        <v>48.979591836734699</v>
      </c>
      <c r="X152" s="11">
        <f t="shared" si="3"/>
        <v>79.166666666666657</v>
      </c>
      <c r="Y152" s="11">
        <f t="shared" si="3"/>
        <v>63.492063492063487</v>
      </c>
      <c r="Z152" s="11">
        <f t="shared" si="3"/>
        <v>143.89140271493213</v>
      </c>
      <c r="AA152" s="11">
        <f t="shared" si="3"/>
        <v>95.078534031413611</v>
      </c>
    </row>
    <row r="153" spans="3:27" x14ac:dyDescent="0.3">
      <c r="C153" s="8">
        <v>40909</v>
      </c>
      <c r="D153">
        <v>985</v>
      </c>
      <c r="E153">
        <v>16</v>
      </c>
      <c r="F153">
        <v>226</v>
      </c>
      <c r="G153">
        <v>145</v>
      </c>
      <c r="H153">
        <v>149</v>
      </c>
      <c r="I153">
        <v>124</v>
      </c>
      <c r="J153">
        <v>9</v>
      </c>
      <c r="K153">
        <v>30</v>
      </c>
      <c r="L153">
        <v>35</v>
      </c>
      <c r="M153">
        <v>39</v>
      </c>
      <c r="N153">
        <v>212</v>
      </c>
      <c r="Q153" s="11">
        <f t="shared" si="4"/>
        <v>77.169158451393869</v>
      </c>
      <c r="R153" s="11">
        <f t="shared" si="4"/>
        <v>220.68965517241378</v>
      </c>
      <c r="S153" s="11">
        <f t="shared" si="4"/>
        <v>61.357466063348419</v>
      </c>
      <c r="T153" s="11">
        <f t="shared" si="4"/>
        <v>77.40213523131672</v>
      </c>
      <c r="U153" s="11">
        <f t="shared" si="4"/>
        <v>81.569343065693431</v>
      </c>
      <c r="V153" s="11">
        <f t="shared" si="4"/>
        <v>81.668496158068052</v>
      </c>
      <c r="W153" s="11">
        <f t="shared" si="3"/>
        <v>110.20408163265307</v>
      </c>
      <c r="X153" s="11">
        <f t="shared" si="3"/>
        <v>62.5</v>
      </c>
      <c r="Y153" s="11">
        <f t="shared" si="3"/>
        <v>74.074074074074076</v>
      </c>
      <c r="Z153" s="11">
        <f t="shared" si="3"/>
        <v>105.88235294117648</v>
      </c>
      <c r="AA153" s="11">
        <f t="shared" si="3"/>
        <v>88.795811518324612</v>
      </c>
    </row>
    <row r="154" spans="3:27" x14ac:dyDescent="0.3">
      <c r="C154" s="8">
        <v>40940</v>
      </c>
      <c r="D154">
        <v>1038</v>
      </c>
      <c r="E154">
        <v>5</v>
      </c>
      <c r="F154">
        <v>263</v>
      </c>
      <c r="G154">
        <v>129</v>
      </c>
      <c r="H154">
        <v>143</v>
      </c>
      <c r="I154">
        <v>117</v>
      </c>
      <c r="J154">
        <v>1</v>
      </c>
      <c r="K154">
        <v>21</v>
      </c>
      <c r="L154">
        <v>40</v>
      </c>
      <c r="M154">
        <v>49</v>
      </c>
      <c r="N154">
        <v>270</v>
      </c>
      <c r="Q154" s="11">
        <f t="shared" si="4"/>
        <v>81.321407586341962</v>
      </c>
      <c r="R154" s="11">
        <f t="shared" si="4"/>
        <v>68.965517241379317</v>
      </c>
      <c r="S154" s="11">
        <f t="shared" si="4"/>
        <v>71.402714932126699</v>
      </c>
      <c r="T154" s="11">
        <f t="shared" si="4"/>
        <v>68.861209964412808</v>
      </c>
      <c r="U154" s="11">
        <f t="shared" si="4"/>
        <v>78.284671532846716</v>
      </c>
      <c r="V154" s="11">
        <f t="shared" si="4"/>
        <v>77.058177826564219</v>
      </c>
      <c r="W154" s="11">
        <f t="shared" si="3"/>
        <v>12.244897959183675</v>
      </c>
      <c r="X154" s="11">
        <f t="shared" si="3"/>
        <v>43.75</v>
      </c>
      <c r="Y154" s="11">
        <f t="shared" si="3"/>
        <v>84.656084656084658</v>
      </c>
      <c r="Z154" s="11">
        <f t="shared" si="3"/>
        <v>133.03167420814478</v>
      </c>
      <c r="AA154" s="11">
        <f t="shared" si="3"/>
        <v>113.0890052356021</v>
      </c>
    </row>
    <row r="155" spans="3:27" x14ac:dyDescent="0.3">
      <c r="C155" s="8">
        <v>40969</v>
      </c>
      <c r="D155">
        <v>1161</v>
      </c>
      <c r="E155">
        <v>10</v>
      </c>
      <c r="F155">
        <v>292</v>
      </c>
      <c r="G155">
        <v>160</v>
      </c>
      <c r="H155">
        <v>169</v>
      </c>
      <c r="I155">
        <v>126</v>
      </c>
      <c r="J155">
        <v>6</v>
      </c>
      <c r="K155">
        <v>32</v>
      </c>
      <c r="L155">
        <v>36</v>
      </c>
      <c r="M155">
        <v>50</v>
      </c>
      <c r="N155">
        <v>280</v>
      </c>
      <c r="Q155" s="11">
        <f t="shared" si="4"/>
        <v>90.957759352353591</v>
      </c>
      <c r="R155" s="11">
        <f t="shared" si="4"/>
        <v>137.93103448275863</v>
      </c>
      <c r="S155" s="11">
        <f t="shared" si="4"/>
        <v>79.276018099547514</v>
      </c>
      <c r="T155" s="11">
        <f t="shared" si="4"/>
        <v>85.409252669039134</v>
      </c>
      <c r="U155" s="11">
        <f t="shared" si="4"/>
        <v>92.518248175182478</v>
      </c>
      <c r="V155" s="11">
        <f t="shared" si="4"/>
        <v>82.985729967069162</v>
      </c>
      <c r="W155" s="11">
        <f t="shared" si="3"/>
        <v>73.469387755102048</v>
      </c>
      <c r="X155" s="11">
        <f t="shared" si="3"/>
        <v>66.666666666666657</v>
      </c>
      <c r="Y155" s="11">
        <f t="shared" si="3"/>
        <v>76.19047619047619</v>
      </c>
      <c r="Z155" s="11">
        <f t="shared" si="3"/>
        <v>135.7466063348416</v>
      </c>
      <c r="AA155" s="11">
        <f t="shared" si="3"/>
        <v>117.27748691099475</v>
      </c>
    </row>
    <row r="156" spans="3:27" x14ac:dyDescent="0.3">
      <c r="C156" s="8">
        <v>41000</v>
      </c>
      <c r="D156">
        <v>1004</v>
      </c>
      <c r="E156">
        <v>6</v>
      </c>
      <c r="F156">
        <v>257</v>
      </c>
      <c r="G156">
        <v>145</v>
      </c>
      <c r="H156">
        <v>167</v>
      </c>
      <c r="I156">
        <v>129</v>
      </c>
      <c r="J156">
        <v>4</v>
      </c>
      <c r="K156">
        <v>36</v>
      </c>
      <c r="L156">
        <v>34</v>
      </c>
      <c r="M156">
        <v>41</v>
      </c>
      <c r="N156">
        <v>185</v>
      </c>
      <c r="Q156" s="11">
        <f t="shared" si="4"/>
        <v>78.65770059411112</v>
      </c>
      <c r="R156" s="11">
        <f t="shared" si="4"/>
        <v>82.758620689655174</v>
      </c>
      <c r="S156" s="11">
        <f t="shared" si="4"/>
        <v>69.773755656108605</v>
      </c>
      <c r="T156" s="11">
        <f t="shared" si="4"/>
        <v>77.40213523131672</v>
      </c>
      <c r="U156" s="11">
        <f t="shared" si="4"/>
        <v>91.423357664233578</v>
      </c>
      <c r="V156" s="11">
        <f t="shared" si="4"/>
        <v>84.96158068057079</v>
      </c>
      <c r="W156" s="11">
        <f t="shared" si="3"/>
        <v>48.979591836734699</v>
      </c>
      <c r="X156" s="11">
        <f t="shared" si="3"/>
        <v>75</v>
      </c>
      <c r="Y156" s="11">
        <f t="shared" si="3"/>
        <v>71.957671957671948</v>
      </c>
      <c r="Z156" s="11">
        <f t="shared" si="3"/>
        <v>111.31221719457012</v>
      </c>
      <c r="AA156" s="11">
        <f t="shared" si="3"/>
        <v>77.486910994764401</v>
      </c>
    </row>
    <row r="157" spans="3:27" x14ac:dyDescent="0.3">
      <c r="C157" s="8">
        <v>41030</v>
      </c>
      <c r="D157">
        <v>1148</v>
      </c>
      <c r="E157">
        <v>12</v>
      </c>
      <c r="F157">
        <v>266</v>
      </c>
      <c r="G157">
        <v>160</v>
      </c>
      <c r="H157">
        <v>161</v>
      </c>
      <c r="I157">
        <v>141</v>
      </c>
      <c r="J157">
        <v>5</v>
      </c>
      <c r="K157">
        <v>46</v>
      </c>
      <c r="L157">
        <v>41</v>
      </c>
      <c r="M157">
        <v>57</v>
      </c>
      <c r="N157">
        <v>259</v>
      </c>
      <c r="Q157" s="11">
        <f t="shared" si="4"/>
        <v>89.939283149441792</v>
      </c>
      <c r="R157" s="11">
        <f t="shared" si="4"/>
        <v>165.51724137931035</v>
      </c>
      <c r="S157" s="11">
        <f t="shared" si="4"/>
        <v>72.217194570135746</v>
      </c>
      <c r="T157" s="11">
        <f t="shared" si="4"/>
        <v>85.409252669039134</v>
      </c>
      <c r="U157" s="11">
        <f t="shared" si="4"/>
        <v>88.138686131386862</v>
      </c>
      <c r="V157" s="11">
        <f t="shared" si="4"/>
        <v>92.864983534577377</v>
      </c>
      <c r="W157" s="11">
        <f t="shared" si="3"/>
        <v>61.224489795918366</v>
      </c>
      <c r="X157" s="11">
        <f t="shared" si="3"/>
        <v>95.833333333333343</v>
      </c>
      <c r="Y157" s="11">
        <f t="shared" si="3"/>
        <v>86.772486772486772</v>
      </c>
      <c r="Z157" s="11">
        <f t="shared" si="3"/>
        <v>154.75113122171945</v>
      </c>
      <c r="AA157" s="11">
        <f t="shared" si="3"/>
        <v>108.48167539267016</v>
      </c>
    </row>
    <row r="158" spans="3:27" x14ac:dyDescent="0.3">
      <c r="C158" s="8">
        <v>41061</v>
      </c>
      <c r="D158">
        <v>975</v>
      </c>
      <c r="E158">
        <v>7</v>
      </c>
      <c r="F158">
        <v>232</v>
      </c>
      <c r="G158">
        <v>146</v>
      </c>
      <c r="H158">
        <v>154</v>
      </c>
      <c r="I158">
        <v>126</v>
      </c>
      <c r="J158">
        <v>4</v>
      </c>
      <c r="K158">
        <v>36</v>
      </c>
      <c r="L158">
        <v>38</v>
      </c>
      <c r="M158">
        <v>40</v>
      </c>
      <c r="N158">
        <v>192</v>
      </c>
      <c r="Q158" s="11">
        <f t="shared" si="4"/>
        <v>76.385715218384803</v>
      </c>
      <c r="R158" s="11">
        <f t="shared" si="4"/>
        <v>96.551724137931032</v>
      </c>
      <c r="S158" s="11">
        <f t="shared" si="4"/>
        <v>62.986425339366512</v>
      </c>
      <c r="T158" s="11">
        <f t="shared" si="4"/>
        <v>77.935943060498218</v>
      </c>
      <c r="U158" s="11">
        <f t="shared" si="4"/>
        <v>84.306569343065689</v>
      </c>
      <c r="V158" s="11">
        <f t="shared" si="4"/>
        <v>82.985729967069162</v>
      </c>
      <c r="W158" s="11">
        <f t="shared" si="3"/>
        <v>48.979591836734699</v>
      </c>
      <c r="X158" s="11">
        <f t="shared" si="3"/>
        <v>75</v>
      </c>
      <c r="Y158" s="11">
        <f t="shared" si="3"/>
        <v>80.423280423280417</v>
      </c>
      <c r="Z158" s="11">
        <f t="shared" si="3"/>
        <v>108.5972850678733</v>
      </c>
      <c r="AA158" s="11">
        <f t="shared" si="3"/>
        <v>80.418848167539267</v>
      </c>
    </row>
    <row r="159" spans="3:27" x14ac:dyDescent="0.3">
      <c r="C159" s="8">
        <v>41091</v>
      </c>
      <c r="D159">
        <v>1026</v>
      </c>
      <c r="E159">
        <v>7</v>
      </c>
      <c r="F159">
        <v>259</v>
      </c>
      <c r="G159">
        <v>145</v>
      </c>
      <c r="H159">
        <v>146</v>
      </c>
      <c r="I159">
        <v>120</v>
      </c>
      <c r="J159">
        <v>7</v>
      </c>
      <c r="K159">
        <v>35</v>
      </c>
      <c r="L159">
        <v>44</v>
      </c>
      <c r="M159">
        <v>32</v>
      </c>
      <c r="N159">
        <v>231</v>
      </c>
      <c r="Q159" s="11">
        <f t="shared" si="4"/>
        <v>80.381275706731088</v>
      </c>
      <c r="R159" s="11">
        <f t="shared" si="4"/>
        <v>96.551724137931032</v>
      </c>
      <c r="S159" s="11">
        <f t="shared" si="4"/>
        <v>70.31674208144797</v>
      </c>
      <c r="T159" s="11">
        <f t="shared" si="4"/>
        <v>77.40213523131672</v>
      </c>
      <c r="U159" s="11">
        <f t="shared" si="4"/>
        <v>79.927007299270088</v>
      </c>
      <c r="V159" s="11">
        <f t="shared" si="4"/>
        <v>79.034028540065862</v>
      </c>
      <c r="W159" s="11">
        <f t="shared" si="3"/>
        <v>85.714285714285722</v>
      </c>
      <c r="X159" s="11">
        <f t="shared" si="3"/>
        <v>72.916666666666657</v>
      </c>
      <c r="Y159" s="11">
        <f t="shared" si="3"/>
        <v>93.121693121693113</v>
      </c>
      <c r="Z159" s="11">
        <f t="shared" si="3"/>
        <v>86.877828054298632</v>
      </c>
      <c r="AA159" s="11">
        <f t="shared" si="3"/>
        <v>96.753926701570677</v>
      </c>
    </row>
    <row r="160" spans="3:27" x14ac:dyDescent="0.3">
      <c r="C160" s="8">
        <v>41122</v>
      </c>
      <c r="D160">
        <v>967</v>
      </c>
      <c r="E160">
        <v>6</v>
      </c>
      <c r="F160">
        <v>279</v>
      </c>
      <c r="G160">
        <v>142</v>
      </c>
      <c r="H160">
        <v>134</v>
      </c>
      <c r="I160">
        <v>108</v>
      </c>
      <c r="J160">
        <v>0</v>
      </c>
      <c r="K160">
        <v>24</v>
      </c>
      <c r="L160">
        <v>36</v>
      </c>
      <c r="M160">
        <v>42</v>
      </c>
      <c r="N160">
        <v>196</v>
      </c>
      <c r="Q160" s="11">
        <f t="shared" si="4"/>
        <v>75.75896063197753</v>
      </c>
      <c r="R160" s="11">
        <f t="shared" si="4"/>
        <v>82.758620689655174</v>
      </c>
      <c r="S160" s="11">
        <f t="shared" si="4"/>
        <v>75.746606334841644</v>
      </c>
      <c r="T160" s="11">
        <f t="shared" si="4"/>
        <v>75.80071174377224</v>
      </c>
      <c r="U160" s="11">
        <f t="shared" si="4"/>
        <v>73.357664233576642</v>
      </c>
      <c r="V160" s="11">
        <f t="shared" si="4"/>
        <v>71.130625686059261</v>
      </c>
      <c r="W160" s="11">
        <f t="shared" si="3"/>
        <v>0</v>
      </c>
      <c r="X160" s="11">
        <f t="shared" si="3"/>
        <v>50</v>
      </c>
      <c r="Y160" s="11">
        <f t="shared" si="3"/>
        <v>76.19047619047619</v>
      </c>
      <c r="Z160" s="11">
        <f t="shared" si="3"/>
        <v>114.02714932126696</v>
      </c>
      <c r="AA160" s="11">
        <f t="shared" si="3"/>
        <v>82.094240837696333</v>
      </c>
    </row>
    <row r="161" spans="3:27" x14ac:dyDescent="0.3">
      <c r="C161" s="8">
        <v>41153</v>
      </c>
      <c r="D161">
        <v>931</v>
      </c>
      <c r="E161">
        <v>6</v>
      </c>
      <c r="F161">
        <v>243</v>
      </c>
      <c r="G161">
        <v>154</v>
      </c>
      <c r="H161">
        <v>136</v>
      </c>
      <c r="I161">
        <v>108</v>
      </c>
      <c r="J161">
        <v>7</v>
      </c>
      <c r="K161">
        <v>28</v>
      </c>
      <c r="L161">
        <v>35</v>
      </c>
      <c r="M161">
        <v>35</v>
      </c>
      <c r="N161">
        <v>179</v>
      </c>
      <c r="Q161" s="11">
        <f t="shared" si="4"/>
        <v>72.938564993144865</v>
      </c>
      <c r="R161" s="11">
        <f t="shared" si="4"/>
        <v>82.758620689655174</v>
      </c>
      <c r="S161" s="11">
        <f t="shared" si="4"/>
        <v>65.972850678733025</v>
      </c>
      <c r="T161" s="11">
        <f t="shared" si="4"/>
        <v>82.206405693950174</v>
      </c>
      <c r="U161" s="11">
        <f t="shared" si="4"/>
        <v>74.452554744525557</v>
      </c>
      <c r="V161" s="11">
        <f t="shared" si="4"/>
        <v>71.130625686059261</v>
      </c>
      <c r="W161" s="11">
        <f t="shared" si="3"/>
        <v>85.714285714285722</v>
      </c>
      <c r="X161" s="11">
        <f t="shared" si="3"/>
        <v>58.333333333333336</v>
      </c>
      <c r="Y161" s="11">
        <f t="shared" si="3"/>
        <v>74.074074074074076</v>
      </c>
      <c r="Z161" s="11">
        <f t="shared" si="3"/>
        <v>95.02262443438913</v>
      </c>
      <c r="AA161" s="11">
        <f t="shared" si="3"/>
        <v>74.973821989528801</v>
      </c>
    </row>
    <row r="162" spans="3:27" x14ac:dyDescent="0.3">
      <c r="C162" s="8">
        <v>41183</v>
      </c>
      <c r="D162">
        <v>1035</v>
      </c>
      <c r="E162">
        <v>9</v>
      </c>
      <c r="F162">
        <v>242</v>
      </c>
      <c r="G162">
        <v>173</v>
      </c>
      <c r="H162">
        <v>159</v>
      </c>
      <c r="I162">
        <v>113</v>
      </c>
      <c r="J162">
        <v>5</v>
      </c>
      <c r="K162">
        <v>28</v>
      </c>
      <c r="L162">
        <v>43</v>
      </c>
      <c r="M162">
        <v>47</v>
      </c>
      <c r="N162">
        <v>216</v>
      </c>
      <c r="Q162" s="11">
        <f t="shared" si="4"/>
        <v>81.086374616439244</v>
      </c>
      <c r="R162" s="11">
        <f t="shared" si="4"/>
        <v>124.13793103448276</v>
      </c>
      <c r="S162" s="11">
        <f t="shared" si="4"/>
        <v>65.701357466063342</v>
      </c>
      <c r="T162" s="11">
        <f t="shared" si="4"/>
        <v>92.34875444839858</v>
      </c>
      <c r="U162" s="11">
        <f t="shared" si="4"/>
        <v>87.043795620437962</v>
      </c>
      <c r="V162" s="11">
        <f t="shared" si="4"/>
        <v>74.423710208562014</v>
      </c>
      <c r="W162" s="11">
        <f t="shared" si="3"/>
        <v>61.224489795918366</v>
      </c>
      <c r="X162" s="11">
        <f t="shared" si="3"/>
        <v>58.333333333333336</v>
      </c>
      <c r="Y162" s="11">
        <f t="shared" si="3"/>
        <v>91.005291005290999</v>
      </c>
      <c r="Z162" s="11">
        <f t="shared" si="3"/>
        <v>127.60180995475112</v>
      </c>
      <c r="AA162" s="11">
        <f t="shared" si="3"/>
        <v>90.471204188481678</v>
      </c>
    </row>
    <row r="163" spans="3:27" x14ac:dyDescent="0.3">
      <c r="C163" s="8">
        <v>41214</v>
      </c>
      <c r="D163">
        <v>964</v>
      </c>
      <c r="E163">
        <v>6</v>
      </c>
      <c r="F163">
        <v>229</v>
      </c>
      <c r="G163">
        <v>141</v>
      </c>
      <c r="H163">
        <v>137</v>
      </c>
      <c r="I163">
        <v>123</v>
      </c>
      <c r="J163">
        <v>3</v>
      </c>
      <c r="K163">
        <v>21</v>
      </c>
      <c r="L163">
        <v>50</v>
      </c>
      <c r="M163">
        <v>42</v>
      </c>
      <c r="N163">
        <v>212</v>
      </c>
      <c r="Q163" s="11">
        <f t="shared" si="4"/>
        <v>75.523927662074826</v>
      </c>
      <c r="R163" s="11">
        <f t="shared" si="4"/>
        <v>82.758620689655174</v>
      </c>
      <c r="S163" s="11">
        <f t="shared" si="4"/>
        <v>62.171945701357465</v>
      </c>
      <c r="T163" s="11">
        <f t="shared" si="4"/>
        <v>75.266903914590742</v>
      </c>
      <c r="U163" s="11">
        <f t="shared" si="4"/>
        <v>75</v>
      </c>
      <c r="V163" s="11">
        <f t="shared" si="4"/>
        <v>81.009879253567505</v>
      </c>
      <c r="W163" s="11">
        <f t="shared" si="3"/>
        <v>36.734693877551024</v>
      </c>
      <c r="X163" s="11">
        <f t="shared" si="3"/>
        <v>43.75</v>
      </c>
      <c r="Y163" s="11">
        <f t="shared" si="3"/>
        <v>105.82010582010581</v>
      </c>
      <c r="Z163" s="11">
        <f t="shared" si="3"/>
        <v>114.02714932126696</v>
      </c>
      <c r="AA163" s="11">
        <f t="shared" si="3"/>
        <v>88.795811518324612</v>
      </c>
    </row>
    <row r="164" spans="3:27" x14ac:dyDescent="0.3">
      <c r="C164" s="8">
        <v>41244</v>
      </c>
      <c r="D164">
        <v>890</v>
      </c>
      <c r="E164">
        <v>8</v>
      </c>
      <c r="F164">
        <v>214</v>
      </c>
      <c r="G164">
        <v>150</v>
      </c>
      <c r="H164">
        <v>135</v>
      </c>
      <c r="I164">
        <v>96</v>
      </c>
      <c r="J164">
        <v>7</v>
      </c>
      <c r="K164">
        <v>30</v>
      </c>
      <c r="L164">
        <v>41</v>
      </c>
      <c r="M164">
        <v>33</v>
      </c>
      <c r="N164">
        <v>176</v>
      </c>
      <c r="Q164" s="11">
        <f t="shared" si="4"/>
        <v>69.726447737807661</v>
      </c>
      <c r="R164" s="11">
        <f t="shared" si="4"/>
        <v>110.34482758620689</v>
      </c>
      <c r="S164" s="11">
        <f t="shared" si="4"/>
        <v>58.099547511312224</v>
      </c>
      <c r="T164" s="11">
        <f t="shared" si="4"/>
        <v>80.071174377224196</v>
      </c>
      <c r="U164" s="11">
        <f t="shared" si="4"/>
        <v>73.9051094890511</v>
      </c>
      <c r="V164" s="11">
        <f t="shared" si="4"/>
        <v>63.227222832052689</v>
      </c>
      <c r="W164" s="11">
        <f t="shared" si="3"/>
        <v>85.714285714285722</v>
      </c>
      <c r="X164" s="11">
        <f t="shared" si="3"/>
        <v>62.5</v>
      </c>
      <c r="Y164" s="11">
        <f t="shared" si="3"/>
        <v>86.772486772486772</v>
      </c>
      <c r="Z164" s="11">
        <f t="shared" si="3"/>
        <v>89.592760180995469</v>
      </c>
      <c r="AA164" s="11">
        <f t="shared" si="3"/>
        <v>73.717277486910987</v>
      </c>
    </row>
    <row r="165" spans="3:27" x14ac:dyDescent="0.3">
      <c r="C165" s="8">
        <v>41275</v>
      </c>
      <c r="D165">
        <v>934</v>
      </c>
      <c r="E165">
        <v>10</v>
      </c>
      <c r="F165">
        <v>208</v>
      </c>
      <c r="G165">
        <v>141</v>
      </c>
      <c r="H165">
        <v>121</v>
      </c>
      <c r="I165">
        <v>116</v>
      </c>
      <c r="J165">
        <v>7</v>
      </c>
      <c r="K165">
        <v>38</v>
      </c>
      <c r="L165">
        <v>37</v>
      </c>
      <c r="M165">
        <v>41</v>
      </c>
      <c r="N165">
        <v>215</v>
      </c>
      <c r="Q165" s="11">
        <f t="shared" si="4"/>
        <v>73.173597963047584</v>
      </c>
      <c r="R165" s="11">
        <f t="shared" si="4"/>
        <v>137.93103448275863</v>
      </c>
      <c r="S165" s="11">
        <f t="shared" si="4"/>
        <v>56.470588235294116</v>
      </c>
      <c r="T165" s="11">
        <f t="shared" si="4"/>
        <v>75.266903914590742</v>
      </c>
      <c r="U165" s="11">
        <f t="shared" si="4"/>
        <v>66.240875912408754</v>
      </c>
      <c r="V165" s="11">
        <f t="shared" si="4"/>
        <v>76.399560922063657</v>
      </c>
      <c r="W165" s="11">
        <f t="shared" si="3"/>
        <v>85.714285714285722</v>
      </c>
      <c r="X165" s="11">
        <f t="shared" si="3"/>
        <v>79.166666666666657</v>
      </c>
      <c r="Y165" s="11">
        <f t="shared" si="3"/>
        <v>78.306878306878303</v>
      </c>
      <c r="Z165" s="11">
        <f t="shared" si="3"/>
        <v>111.31221719457012</v>
      </c>
      <c r="AA165" s="11">
        <f t="shared" si="3"/>
        <v>90.052356020942398</v>
      </c>
    </row>
    <row r="166" spans="3:27" x14ac:dyDescent="0.3">
      <c r="C166" s="8">
        <v>41306</v>
      </c>
      <c r="D166">
        <v>916</v>
      </c>
      <c r="E166">
        <v>8</v>
      </c>
      <c r="F166">
        <v>222</v>
      </c>
      <c r="G166">
        <v>131</v>
      </c>
      <c r="H166">
        <v>117</v>
      </c>
      <c r="I166">
        <v>117</v>
      </c>
      <c r="J166">
        <v>7</v>
      </c>
      <c r="K166">
        <v>20</v>
      </c>
      <c r="L166">
        <v>32</v>
      </c>
      <c r="M166">
        <v>44</v>
      </c>
      <c r="N166">
        <v>218</v>
      </c>
      <c r="Q166" s="11">
        <f t="shared" si="4"/>
        <v>71.763400143631245</v>
      </c>
      <c r="R166" s="11">
        <f t="shared" si="4"/>
        <v>110.34482758620689</v>
      </c>
      <c r="S166" s="11">
        <f t="shared" si="4"/>
        <v>60.271493212669689</v>
      </c>
      <c r="T166" s="11">
        <f t="shared" si="4"/>
        <v>69.92882562277579</v>
      </c>
      <c r="U166" s="11">
        <f t="shared" si="4"/>
        <v>64.051094890510953</v>
      </c>
      <c r="V166" s="11">
        <f t="shared" si="4"/>
        <v>77.058177826564219</v>
      </c>
      <c r="W166" s="11">
        <f t="shared" si="3"/>
        <v>85.714285714285722</v>
      </c>
      <c r="X166" s="11">
        <f t="shared" si="3"/>
        <v>41.666666666666671</v>
      </c>
      <c r="Y166" s="11">
        <f t="shared" si="3"/>
        <v>67.724867724867721</v>
      </c>
      <c r="Z166" s="11">
        <f t="shared" si="3"/>
        <v>119.45701357466064</v>
      </c>
      <c r="AA166" s="11">
        <f t="shared" si="3"/>
        <v>91.308900523560212</v>
      </c>
    </row>
    <row r="167" spans="3:27" x14ac:dyDescent="0.3">
      <c r="C167" s="8">
        <v>41334</v>
      </c>
      <c r="D167">
        <v>929</v>
      </c>
      <c r="E167">
        <v>10</v>
      </c>
      <c r="F167">
        <v>216</v>
      </c>
      <c r="G167">
        <v>163</v>
      </c>
      <c r="H167">
        <v>126</v>
      </c>
      <c r="I167">
        <v>116</v>
      </c>
      <c r="J167">
        <v>7</v>
      </c>
      <c r="K167">
        <v>28</v>
      </c>
      <c r="L167">
        <v>28</v>
      </c>
      <c r="M167">
        <v>30</v>
      </c>
      <c r="N167">
        <v>205</v>
      </c>
      <c r="Q167" s="11">
        <f t="shared" si="4"/>
        <v>72.781876346543044</v>
      </c>
      <c r="R167" s="11">
        <f t="shared" si="4"/>
        <v>137.93103448275863</v>
      </c>
      <c r="S167" s="11">
        <f t="shared" si="4"/>
        <v>58.642533936651589</v>
      </c>
      <c r="T167" s="11">
        <f t="shared" si="4"/>
        <v>87.010676156583628</v>
      </c>
      <c r="U167" s="11">
        <f t="shared" si="4"/>
        <v>68.978102189781026</v>
      </c>
      <c r="V167" s="11">
        <f t="shared" si="4"/>
        <v>76.399560922063657</v>
      </c>
      <c r="W167" s="11">
        <f t="shared" si="3"/>
        <v>85.714285714285722</v>
      </c>
      <c r="X167" s="11">
        <f t="shared" si="3"/>
        <v>58.333333333333336</v>
      </c>
      <c r="Y167" s="11">
        <f t="shared" si="3"/>
        <v>59.259259259259252</v>
      </c>
      <c r="Z167" s="11">
        <f t="shared" si="3"/>
        <v>81.447963800904972</v>
      </c>
      <c r="AA167" s="11">
        <f t="shared" si="3"/>
        <v>85.863874345549746</v>
      </c>
    </row>
    <row r="168" spans="3:27" x14ac:dyDescent="0.3">
      <c r="C168" s="8">
        <v>41365</v>
      </c>
      <c r="D168">
        <v>899</v>
      </c>
      <c r="E168">
        <v>9</v>
      </c>
      <c r="F168">
        <v>207</v>
      </c>
      <c r="G168">
        <v>156</v>
      </c>
      <c r="H168">
        <v>131</v>
      </c>
      <c r="I168">
        <v>93</v>
      </c>
      <c r="J168">
        <v>6</v>
      </c>
      <c r="K168">
        <v>24</v>
      </c>
      <c r="L168">
        <v>39</v>
      </c>
      <c r="M168">
        <v>38</v>
      </c>
      <c r="N168">
        <v>196</v>
      </c>
      <c r="Q168" s="11">
        <f t="shared" si="4"/>
        <v>70.43154664751583</v>
      </c>
      <c r="R168" s="11">
        <f t="shared" si="4"/>
        <v>124.13793103448276</v>
      </c>
      <c r="S168" s="11">
        <f t="shared" si="4"/>
        <v>56.199095022624434</v>
      </c>
      <c r="T168" s="11">
        <f t="shared" si="4"/>
        <v>83.27402135231317</v>
      </c>
      <c r="U168" s="11">
        <f t="shared" si="4"/>
        <v>71.715328467153284</v>
      </c>
      <c r="V168" s="11">
        <f t="shared" si="4"/>
        <v>61.251372118551039</v>
      </c>
      <c r="W168" s="11">
        <f t="shared" si="3"/>
        <v>73.469387755102048</v>
      </c>
      <c r="X168" s="11">
        <f t="shared" si="3"/>
        <v>50</v>
      </c>
      <c r="Y168" s="11">
        <f t="shared" si="3"/>
        <v>82.539682539682531</v>
      </c>
      <c r="Z168" s="11">
        <f t="shared" si="3"/>
        <v>103.16742081447963</v>
      </c>
      <c r="AA168" s="11">
        <f t="shared" si="3"/>
        <v>82.094240837696333</v>
      </c>
    </row>
    <row r="169" spans="3:27" x14ac:dyDescent="0.3">
      <c r="C169" s="8">
        <v>41395</v>
      </c>
      <c r="D169">
        <v>1045</v>
      </c>
      <c r="E169">
        <v>5</v>
      </c>
      <c r="F169">
        <v>251</v>
      </c>
      <c r="G169">
        <v>153</v>
      </c>
      <c r="H169">
        <v>161</v>
      </c>
      <c r="I169">
        <v>132</v>
      </c>
      <c r="J169">
        <v>8</v>
      </c>
      <c r="K169">
        <v>34</v>
      </c>
      <c r="L169">
        <v>51</v>
      </c>
      <c r="M169">
        <v>36</v>
      </c>
      <c r="N169">
        <v>214</v>
      </c>
      <c r="Q169" s="11">
        <f t="shared" si="4"/>
        <v>81.869817849448324</v>
      </c>
      <c r="R169" s="11">
        <f t="shared" si="4"/>
        <v>68.965517241379317</v>
      </c>
      <c r="S169" s="11">
        <f t="shared" si="4"/>
        <v>68.144796380090497</v>
      </c>
      <c r="T169" s="11">
        <f t="shared" si="4"/>
        <v>81.672597864768676</v>
      </c>
      <c r="U169" s="11">
        <f t="shared" si="4"/>
        <v>88.138686131386862</v>
      </c>
      <c r="V169" s="11">
        <f t="shared" si="4"/>
        <v>86.937431394072433</v>
      </c>
      <c r="W169" s="11">
        <f t="shared" si="3"/>
        <v>97.959183673469397</v>
      </c>
      <c r="X169" s="11">
        <f t="shared" si="3"/>
        <v>70.833333333333343</v>
      </c>
      <c r="Y169" s="11">
        <f t="shared" si="3"/>
        <v>107.93650793650794</v>
      </c>
      <c r="Z169" s="11">
        <f t="shared" si="3"/>
        <v>97.737556561085967</v>
      </c>
      <c r="AA169" s="11">
        <f t="shared" si="3"/>
        <v>89.633507853403131</v>
      </c>
    </row>
    <row r="170" spans="3:27" x14ac:dyDescent="0.3">
      <c r="C170" s="8">
        <v>41426</v>
      </c>
      <c r="D170">
        <v>897</v>
      </c>
      <c r="E170">
        <v>8</v>
      </c>
      <c r="F170">
        <v>184</v>
      </c>
      <c r="G170">
        <v>143</v>
      </c>
      <c r="H170">
        <v>132</v>
      </c>
      <c r="I170">
        <v>117</v>
      </c>
      <c r="J170">
        <v>4</v>
      </c>
      <c r="K170">
        <v>21</v>
      </c>
      <c r="L170">
        <v>49</v>
      </c>
      <c r="M170">
        <v>39</v>
      </c>
      <c r="N170">
        <v>200</v>
      </c>
      <c r="Q170" s="11">
        <f t="shared" si="4"/>
        <v>70.274858000914008</v>
      </c>
      <c r="R170" s="11">
        <f t="shared" si="4"/>
        <v>110.34482758620689</v>
      </c>
      <c r="S170" s="11">
        <f t="shared" si="4"/>
        <v>49.95475113122172</v>
      </c>
      <c r="T170" s="11">
        <f t="shared" si="4"/>
        <v>76.334519572953724</v>
      </c>
      <c r="U170" s="11">
        <f t="shared" si="4"/>
        <v>72.262773722627742</v>
      </c>
      <c r="V170" s="11">
        <f t="shared" si="4"/>
        <v>77.058177826564219</v>
      </c>
      <c r="W170" s="11">
        <f t="shared" si="3"/>
        <v>48.979591836734699</v>
      </c>
      <c r="X170" s="11">
        <f t="shared" si="3"/>
        <v>43.75</v>
      </c>
      <c r="Y170" s="11">
        <f t="shared" si="3"/>
        <v>103.7037037037037</v>
      </c>
      <c r="Z170" s="11">
        <f t="shared" si="3"/>
        <v>105.88235294117648</v>
      </c>
      <c r="AA170" s="11">
        <f t="shared" si="3"/>
        <v>83.769633507853399</v>
      </c>
    </row>
    <row r="171" spans="3:27" x14ac:dyDescent="0.3">
      <c r="C171" s="8">
        <v>41456</v>
      </c>
      <c r="D171">
        <v>1025</v>
      </c>
      <c r="E171">
        <v>6</v>
      </c>
      <c r="F171">
        <v>234</v>
      </c>
      <c r="G171">
        <v>145</v>
      </c>
      <c r="H171">
        <v>152</v>
      </c>
      <c r="I171">
        <v>154</v>
      </c>
      <c r="J171">
        <v>6</v>
      </c>
      <c r="K171">
        <v>19</v>
      </c>
      <c r="L171">
        <v>35</v>
      </c>
      <c r="M171">
        <v>42</v>
      </c>
      <c r="N171">
        <v>232</v>
      </c>
      <c r="Q171" s="11">
        <f t="shared" si="4"/>
        <v>80.302931383430177</v>
      </c>
      <c r="R171" s="11">
        <f t="shared" si="4"/>
        <v>82.758620689655174</v>
      </c>
      <c r="S171" s="11">
        <f t="shared" si="4"/>
        <v>63.529411764705891</v>
      </c>
      <c r="T171" s="11">
        <f t="shared" si="4"/>
        <v>77.40213523131672</v>
      </c>
      <c r="U171" s="11">
        <f t="shared" si="4"/>
        <v>83.211678832116803</v>
      </c>
      <c r="V171" s="11">
        <f t="shared" si="4"/>
        <v>101.42700329308451</v>
      </c>
      <c r="W171" s="11">
        <f t="shared" si="3"/>
        <v>73.469387755102048</v>
      </c>
      <c r="X171" s="11">
        <f t="shared" si="3"/>
        <v>39.583333333333329</v>
      </c>
      <c r="Y171" s="11">
        <f t="shared" si="3"/>
        <v>74.074074074074076</v>
      </c>
      <c r="Z171" s="11">
        <f t="shared" si="3"/>
        <v>114.02714932126696</v>
      </c>
      <c r="AA171" s="11">
        <f t="shared" si="3"/>
        <v>97.172774869109944</v>
      </c>
    </row>
    <row r="172" spans="3:27" x14ac:dyDescent="0.3">
      <c r="C172" s="8">
        <v>41487</v>
      </c>
      <c r="D172">
        <v>819</v>
      </c>
      <c r="E172">
        <v>7</v>
      </c>
      <c r="F172">
        <v>177</v>
      </c>
      <c r="G172">
        <v>112</v>
      </c>
      <c r="H172">
        <v>118</v>
      </c>
      <c r="I172">
        <v>116</v>
      </c>
      <c r="J172">
        <v>3</v>
      </c>
      <c r="K172">
        <v>27</v>
      </c>
      <c r="L172">
        <v>35</v>
      </c>
      <c r="M172">
        <v>34</v>
      </c>
      <c r="N172">
        <v>190</v>
      </c>
      <c r="Q172" s="11">
        <f t="shared" si="4"/>
        <v>64.164000783443228</v>
      </c>
      <c r="R172" s="11">
        <f t="shared" si="4"/>
        <v>96.551724137931032</v>
      </c>
      <c r="S172" s="11">
        <f t="shared" si="4"/>
        <v>48.054298642533936</v>
      </c>
      <c r="T172" s="11">
        <f t="shared" si="4"/>
        <v>59.786476868327398</v>
      </c>
      <c r="U172" s="11">
        <f t="shared" si="4"/>
        <v>64.59854014598541</v>
      </c>
      <c r="V172" s="11">
        <f t="shared" si="4"/>
        <v>76.399560922063657</v>
      </c>
      <c r="W172" s="11">
        <f t="shared" si="3"/>
        <v>36.734693877551024</v>
      </c>
      <c r="X172" s="11">
        <f t="shared" si="3"/>
        <v>56.25</v>
      </c>
      <c r="Y172" s="11">
        <f t="shared" si="3"/>
        <v>74.074074074074076</v>
      </c>
      <c r="Z172" s="11">
        <f t="shared" si="3"/>
        <v>92.307692307692307</v>
      </c>
      <c r="AA172" s="11">
        <f t="shared" si="3"/>
        <v>79.581151832460733</v>
      </c>
    </row>
    <row r="173" spans="3:27" x14ac:dyDescent="0.3">
      <c r="C173" s="8">
        <v>41518</v>
      </c>
      <c r="D173">
        <v>820</v>
      </c>
      <c r="E173">
        <v>6</v>
      </c>
      <c r="F173">
        <v>172</v>
      </c>
      <c r="G173">
        <v>132</v>
      </c>
      <c r="H173">
        <v>135</v>
      </c>
      <c r="I173">
        <v>97</v>
      </c>
      <c r="J173">
        <v>6</v>
      </c>
      <c r="K173">
        <v>24</v>
      </c>
      <c r="L173">
        <v>26</v>
      </c>
      <c r="M173">
        <v>43</v>
      </c>
      <c r="N173">
        <v>179</v>
      </c>
      <c r="Q173" s="11">
        <f t="shared" si="4"/>
        <v>64.242345106744139</v>
      </c>
      <c r="R173" s="11">
        <f t="shared" si="4"/>
        <v>82.758620689655174</v>
      </c>
      <c r="S173" s="11">
        <f t="shared" si="4"/>
        <v>46.696832579185518</v>
      </c>
      <c r="T173" s="11">
        <f t="shared" si="4"/>
        <v>70.462633451957288</v>
      </c>
      <c r="U173" s="11">
        <f t="shared" si="4"/>
        <v>73.9051094890511</v>
      </c>
      <c r="V173" s="11">
        <f t="shared" si="4"/>
        <v>63.88583973655323</v>
      </c>
      <c r="W173" s="11">
        <f t="shared" si="3"/>
        <v>73.469387755102048</v>
      </c>
      <c r="X173" s="11">
        <f t="shared" si="3"/>
        <v>50</v>
      </c>
      <c r="Y173" s="11">
        <f t="shared" si="3"/>
        <v>55.026455026455025</v>
      </c>
      <c r="Z173" s="11">
        <f t="shared" si="3"/>
        <v>116.74208144796378</v>
      </c>
      <c r="AA173" s="11">
        <f t="shared" si="3"/>
        <v>74.973821989528801</v>
      </c>
    </row>
    <row r="174" spans="3:27" x14ac:dyDescent="0.3">
      <c r="C174" s="8">
        <v>41548</v>
      </c>
      <c r="D174">
        <v>959</v>
      </c>
      <c r="E174">
        <v>8</v>
      </c>
      <c r="F174">
        <v>223</v>
      </c>
      <c r="G174">
        <v>155</v>
      </c>
      <c r="H174">
        <v>127</v>
      </c>
      <c r="I174">
        <v>137</v>
      </c>
      <c r="J174">
        <v>6</v>
      </c>
      <c r="K174">
        <v>29</v>
      </c>
      <c r="L174">
        <v>37</v>
      </c>
      <c r="M174">
        <v>37</v>
      </c>
      <c r="N174">
        <v>200</v>
      </c>
      <c r="Q174" s="11">
        <f t="shared" si="4"/>
        <v>75.132206045570285</v>
      </c>
      <c r="R174" s="11">
        <f t="shared" si="4"/>
        <v>110.34482758620689</v>
      </c>
      <c r="S174" s="11">
        <f t="shared" si="4"/>
        <v>60.542986425339372</v>
      </c>
      <c r="T174" s="11">
        <f t="shared" ref="S174:V176" si="5" xml:space="preserve"> G174/G$1*100</f>
        <v>82.740213523131672</v>
      </c>
      <c r="U174" s="11">
        <f t="shared" si="5"/>
        <v>69.525547445255469</v>
      </c>
      <c r="V174" s="11">
        <f t="shared" si="5"/>
        <v>90.230515916575186</v>
      </c>
      <c r="W174" s="11">
        <f t="shared" si="3"/>
        <v>73.469387755102048</v>
      </c>
      <c r="X174" s="11">
        <f t="shared" si="3"/>
        <v>60.416666666666664</v>
      </c>
      <c r="Y174" s="11">
        <f t="shared" si="3"/>
        <v>78.306878306878303</v>
      </c>
      <c r="Z174" s="11">
        <f t="shared" si="3"/>
        <v>100.4524886877828</v>
      </c>
      <c r="AA174" s="11">
        <f t="shared" si="3"/>
        <v>83.769633507853399</v>
      </c>
    </row>
    <row r="175" spans="3:27" x14ac:dyDescent="0.3">
      <c r="C175" s="8">
        <v>41579</v>
      </c>
      <c r="D175">
        <v>862</v>
      </c>
      <c r="E175">
        <v>7</v>
      </c>
      <c r="F175">
        <v>179</v>
      </c>
      <c r="G175">
        <v>129</v>
      </c>
      <c r="H175">
        <v>134</v>
      </c>
      <c r="I175">
        <v>108</v>
      </c>
      <c r="J175">
        <v>2</v>
      </c>
      <c r="K175">
        <v>26</v>
      </c>
      <c r="L175">
        <v>37</v>
      </c>
      <c r="M175">
        <v>32</v>
      </c>
      <c r="N175">
        <v>208</v>
      </c>
      <c r="Q175" s="11">
        <f t="shared" ref="Q175:AA182" si="6" xml:space="preserve"> D175/D$1*100</f>
        <v>67.532806685382255</v>
      </c>
      <c r="R175" s="11">
        <f t="shared" si="6"/>
        <v>96.551724137931032</v>
      </c>
      <c r="S175" s="11">
        <f t="shared" si="5"/>
        <v>48.597285067873308</v>
      </c>
      <c r="T175" s="11">
        <f t="shared" si="5"/>
        <v>68.861209964412808</v>
      </c>
      <c r="U175" s="11">
        <f t="shared" si="5"/>
        <v>73.357664233576642</v>
      </c>
      <c r="V175" s="11">
        <f t="shared" si="5"/>
        <v>71.130625686059261</v>
      </c>
      <c r="W175" s="11">
        <f t="shared" si="3"/>
        <v>24.489795918367349</v>
      </c>
      <c r="X175" s="11">
        <f t="shared" si="3"/>
        <v>54.166666666666664</v>
      </c>
      <c r="Y175" s="11">
        <f t="shared" si="3"/>
        <v>78.306878306878303</v>
      </c>
      <c r="Z175" s="11">
        <f t="shared" si="3"/>
        <v>86.877828054298632</v>
      </c>
      <c r="AA175" s="11">
        <f t="shared" si="3"/>
        <v>87.120418848167532</v>
      </c>
    </row>
    <row r="176" spans="3:27" x14ac:dyDescent="0.3">
      <c r="C176" s="8">
        <v>41609</v>
      </c>
      <c r="D176">
        <v>750</v>
      </c>
      <c r="E176">
        <v>9</v>
      </c>
      <c r="F176">
        <v>148</v>
      </c>
      <c r="G176">
        <v>130</v>
      </c>
      <c r="H176">
        <v>107</v>
      </c>
      <c r="I176">
        <v>105</v>
      </c>
      <c r="J176">
        <v>7</v>
      </c>
      <c r="K176">
        <v>25</v>
      </c>
      <c r="L176">
        <v>22</v>
      </c>
      <c r="M176">
        <v>34</v>
      </c>
      <c r="N176">
        <v>163</v>
      </c>
      <c r="Q176" s="11">
        <f t="shared" si="6"/>
        <v>58.758242475680611</v>
      </c>
      <c r="R176" s="11">
        <f t="shared" si="6"/>
        <v>124.13793103448276</v>
      </c>
      <c r="S176" s="11">
        <f t="shared" si="5"/>
        <v>40.180995475113122</v>
      </c>
      <c r="T176" s="11">
        <f t="shared" si="5"/>
        <v>69.395017793594306</v>
      </c>
      <c r="U176" s="11">
        <f t="shared" si="5"/>
        <v>58.576642335766429</v>
      </c>
      <c r="V176" s="11">
        <f t="shared" si="5"/>
        <v>69.154774972557618</v>
      </c>
      <c r="W176" s="11">
        <f t="shared" si="3"/>
        <v>85.714285714285722</v>
      </c>
      <c r="X176" s="11">
        <f t="shared" si="3"/>
        <v>52.083333333333336</v>
      </c>
      <c r="Y176" s="11">
        <f t="shared" si="3"/>
        <v>46.560846560846556</v>
      </c>
      <c r="Z176" s="11">
        <f t="shared" si="3"/>
        <v>92.307692307692307</v>
      </c>
      <c r="AA176" s="11">
        <f t="shared" si="3"/>
        <v>68.272251308900522</v>
      </c>
    </row>
    <row r="177" spans="3:27" x14ac:dyDescent="0.3">
      <c r="C177" s="8">
        <v>41640</v>
      </c>
      <c r="D177">
        <v>864</v>
      </c>
      <c r="E177">
        <v>11</v>
      </c>
      <c r="F177">
        <v>186</v>
      </c>
      <c r="G177">
        <v>129</v>
      </c>
      <c r="H177">
        <v>117</v>
      </c>
      <c r="I177">
        <v>108</v>
      </c>
      <c r="J177">
        <v>8</v>
      </c>
      <c r="K177">
        <v>31</v>
      </c>
      <c r="L177">
        <v>38</v>
      </c>
      <c r="M177">
        <v>26</v>
      </c>
      <c r="N177">
        <v>210</v>
      </c>
      <c r="Q177" s="11">
        <f t="shared" si="6"/>
        <v>67.689495331984062</v>
      </c>
      <c r="R177" s="11">
        <f t="shared" si="6"/>
        <v>151.72413793103448</v>
      </c>
      <c r="S177" s="11">
        <f t="shared" si="6"/>
        <v>50.497737556561084</v>
      </c>
      <c r="T177" s="11">
        <f t="shared" si="6"/>
        <v>68.861209964412808</v>
      </c>
      <c r="U177" s="11">
        <f t="shared" si="6"/>
        <v>64.051094890510953</v>
      </c>
      <c r="V177" s="11">
        <f t="shared" si="6"/>
        <v>71.130625686059261</v>
      </c>
      <c r="W177" s="11">
        <f t="shared" si="6"/>
        <v>97.959183673469397</v>
      </c>
      <c r="X177" s="11">
        <f t="shared" si="6"/>
        <v>64.583333333333343</v>
      </c>
      <c r="Y177" s="11">
        <f t="shared" si="6"/>
        <v>80.423280423280417</v>
      </c>
      <c r="Z177" s="11">
        <f t="shared" si="6"/>
        <v>70.588235294117638</v>
      </c>
      <c r="AA177" s="11">
        <f t="shared" si="6"/>
        <v>87.958115183246079</v>
      </c>
    </row>
    <row r="178" spans="3:27" x14ac:dyDescent="0.3">
      <c r="C178" s="8">
        <v>41671</v>
      </c>
      <c r="D178">
        <v>782</v>
      </c>
      <c r="E178">
        <v>6</v>
      </c>
      <c r="F178">
        <v>156</v>
      </c>
      <c r="G178">
        <v>119</v>
      </c>
      <c r="H178">
        <v>107</v>
      </c>
      <c r="I178">
        <v>111</v>
      </c>
      <c r="J178">
        <v>5</v>
      </c>
      <c r="K178">
        <v>24</v>
      </c>
      <c r="L178">
        <v>30</v>
      </c>
      <c r="M178">
        <v>33</v>
      </c>
      <c r="N178">
        <v>191</v>
      </c>
      <c r="O178" s="11"/>
      <c r="Q178" s="11">
        <f t="shared" si="6"/>
        <v>61.265260821309653</v>
      </c>
      <c r="R178" s="11">
        <f t="shared" si="6"/>
        <v>82.758620689655174</v>
      </c>
      <c r="S178" s="11">
        <f t="shared" si="6"/>
        <v>42.352941176470587</v>
      </c>
      <c r="T178" s="11">
        <f t="shared" si="6"/>
        <v>63.523131672597863</v>
      </c>
      <c r="U178" s="11">
        <f t="shared" si="6"/>
        <v>58.576642335766429</v>
      </c>
      <c r="V178" s="11">
        <f t="shared" si="6"/>
        <v>73.106476399560918</v>
      </c>
      <c r="W178" s="11">
        <f t="shared" si="6"/>
        <v>61.224489795918366</v>
      </c>
      <c r="X178" s="11">
        <f t="shared" si="6"/>
        <v>50</v>
      </c>
      <c r="Y178" s="11">
        <f t="shared" si="6"/>
        <v>63.492063492063487</v>
      </c>
      <c r="Z178" s="11">
        <f t="shared" si="6"/>
        <v>89.592760180995469</v>
      </c>
      <c r="AA178" s="11">
        <f t="shared" si="6"/>
        <v>80</v>
      </c>
    </row>
    <row r="179" spans="3:27" x14ac:dyDescent="0.3">
      <c r="C179" s="8">
        <v>41699</v>
      </c>
      <c r="D179">
        <v>814</v>
      </c>
      <c r="E179">
        <v>4</v>
      </c>
      <c r="F179">
        <v>163</v>
      </c>
      <c r="G179">
        <v>131</v>
      </c>
      <c r="H179">
        <v>110</v>
      </c>
      <c r="I179">
        <v>103</v>
      </c>
      <c r="J179">
        <v>4</v>
      </c>
      <c r="K179">
        <v>30</v>
      </c>
      <c r="L179">
        <v>22</v>
      </c>
      <c r="M179">
        <v>40</v>
      </c>
      <c r="N179">
        <v>207</v>
      </c>
      <c r="O179" s="11"/>
      <c r="Q179" s="11">
        <f t="shared" si="6"/>
        <v>63.772279166938695</v>
      </c>
      <c r="R179" s="11">
        <f t="shared" si="6"/>
        <v>55.172413793103445</v>
      </c>
      <c r="S179" s="11">
        <f t="shared" si="6"/>
        <v>44.253393665158377</v>
      </c>
      <c r="T179" s="11">
        <f t="shared" si="6"/>
        <v>69.92882562277579</v>
      </c>
      <c r="U179" s="11">
        <f t="shared" si="6"/>
        <v>60.21897810218978</v>
      </c>
      <c r="V179" s="11">
        <f t="shared" si="6"/>
        <v>67.837541163556523</v>
      </c>
      <c r="W179" s="11">
        <f t="shared" si="6"/>
        <v>48.979591836734699</v>
      </c>
      <c r="X179" s="11">
        <f t="shared" si="6"/>
        <v>62.5</v>
      </c>
      <c r="Y179" s="11">
        <f t="shared" si="6"/>
        <v>46.560846560846556</v>
      </c>
      <c r="Z179" s="11">
        <f t="shared" si="6"/>
        <v>108.5972850678733</v>
      </c>
      <c r="AA179" s="11">
        <f t="shared" si="6"/>
        <v>86.701570680628265</v>
      </c>
    </row>
    <row r="180" spans="3:27" x14ac:dyDescent="0.3">
      <c r="C180" s="8">
        <v>41730</v>
      </c>
      <c r="D180">
        <v>914</v>
      </c>
      <c r="E180">
        <v>9</v>
      </c>
      <c r="F180">
        <v>171</v>
      </c>
      <c r="G180">
        <v>121</v>
      </c>
      <c r="H180">
        <v>133</v>
      </c>
      <c r="I180">
        <v>126</v>
      </c>
      <c r="J180">
        <v>5</v>
      </c>
      <c r="K180">
        <v>28</v>
      </c>
      <c r="L180">
        <v>51</v>
      </c>
      <c r="M180">
        <v>41</v>
      </c>
      <c r="N180">
        <v>229</v>
      </c>
      <c r="O180" s="11"/>
      <c r="Q180" s="11">
        <f t="shared" si="6"/>
        <v>71.606711497029437</v>
      </c>
      <c r="R180" s="11">
        <f t="shared" si="6"/>
        <v>124.13793103448276</v>
      </c>
      <c r="S180" s="11">
        <f t="shared" si="6"/>
        <v>46.425339366515836</v>
      </c>
      <c r="T180" s="11">
        <f t="shared" si="6"/>
        <v>64.590747330960852</v>
      </c>
      <c r="U180" s="11">
        <f t="shared" si="6"/>
        <v>72.810218978102199</v>
      </c>
      <c r="V180" s="11">
        <f t="shared" si="6"/>
        <v>82.985729967069162</v>
      </c>
      <c r="W180" s="11">
        <f t="shared" si="6"/>
        <v>61.224489795918366</v>
      </c>
      <c r="X180" s="11">
        <f t="shared" si="6"/>
        <v>58.333333333333336</v>
      </c>
      <c r="Y180" s="11">
        <f t="shared" si="6"/>
        <v>107.93650793650794</v>
      </c>
      <c r="Z180" s="11">
        <f t="shared" si="6"/>
        <v>111.31221719457012</v>
      </c>
      <c r="AA180" s="11">
        <f t="shared" si="6"/>
        <v>95.916230366492144</v>
      </c>
    </row>
    <row r="181" spans="3:27" x14ac:dyDescent="0.3">
      <c r="C181" s="8">
        <v>41760</v>
      </c>
      <c r="D181">
        <v>834</v>
      </c>
      <c r="E181">
        <v>10</v>
      </c>
      <c r="F181">
        <v>169</v>
      </c>
      <c r="G181">
        <v>131</v>
      </c>
      <c r="H181">
        <v>125</v>
      </c>
      <c r="I181">
        <v>118</v>
      </c>
      <c r="J181">
        <v>4</v>
      </c>
      <c r="K181">
        <v>20</v>
      </c>
      <c r="L181">
        <v>36</v>
      </c>
      <c r="M181">
        <v>37</v>
      </c>
      <c r="N181">
        <v>184</v>
      </c>
      <c r="Q181" s="11">
        <f t="shared" si="6"/>
        <v>65.339165632956835</v>
      </c>
      <c r="R181" s="11">
        <f t="shared" si="6"/>
        <v>137.93103448275863</v>
      </c>
      <c r="S181" s="11">
        <f t="shared" si="6"/>
        <v>45.882352941176471</v>
      </c>
      <c r="T181" s="11">
        <f t="shared" si="6"/>
        <v>69.92882562277579</v>
      </c>
      <c r="U181" s="11">
        <f t="shared" si="6"/>
        <v>68.430656934306583</v>
      </c>
      <c r="V181" s="11">
        <f t="shared" si="6"/>
        <v>77.716794731064766</v>
      </c>
      <c r="W181" s="11">
        <f t="shared" si="6"/>
        <v>48.979591836734699</v>
      </c>
      <c r="X181" s="11">
        <f t="shared" si="6"/>
        <v>41.666666666666671</v>
      </c>
      <c r="Y181" s="11">
        <f t="shared" si="6"/>
        <v>76.19047619047619</v>
      </c>
      <c r="Z181" s="11">
        <f t="shared" si="6"/>
        <v>100.4524886877828</v>
      </c>
      <c r="AA181" s="11">
        <f t="shared" si="6"/>
        <v>77.06806282722512</v>
      </c>
    </row>
    <row r="182" spans="3:27" x14ac:dyDescent="0.3">
      <c r="C182" s="8">
        <v>41791</v>
      </c>
      <c r="D182">
        <v>865</v>
      </c>
      <c r="E182">
        <v>6</v>
      </c>
      <c r="F182">
        <v>190</v>
      </c>
      <c r="G182">
        <v>124</v>
      </c>
      <c r="H182">
        <v>107</v>
      </c>
      <c r="I182">
        <v>106</v>
      </c>
      <c r="J182">
        <v>2</v>
      </c>
      <c r="K182">
        <v>23</v>
      </c>
      <c r="L182">
        <v>45</v>
      </c>
      <c r="M182">
        <v>39</v>
      </c>
      <c r="N182">
        <v>223</v>
      </c>
      <c r="Q182" s="11">
        <f t="shared" si="6"/>
        <v>67.767839655284973</v>
      </c>
      <c r="R182" s="11">
        <f t="shared" si="6"/>
        <v>82.758620689655174</v>
      </c>
      <c r="S182" s="11">
        <f t="shared" si="6"/>
        <v>51.583710407239828</v>
      </c>
      <c r="T182" s="11">
        <f t="shared" si="6"/>
        <v>66.192170818505332</v>
      </c>
      <c r="U182" s="11">
        <f t="shared" si="6"/>
        <v>58.576642335766429</v>
      </c>
      <c r="V182" s="11">
        <f t="shared" si="6"/>
        <v>69.813391877058166</v>
      </c>
      <c r="W182" s="11">
        <f t="shared" si="6"/>
        <v>24.489795918367349</v>
      </c>
      <c r="X182" s="11">
        <f t="shared" si="6"/>
        <v>47.916666666666671</v>
      </c>
      <c r="Y182" s="11">
        <f t="shared" si="6"/>
        <v>95.238095238095227</v>
      </c>
      <c r="Z182" s="11">
        <f t="shared" si="6"/>
        <v>105.88235294117648</v>
      </c>
      <c r="AA182" s="11">
        <f t="shared" si="6"/>
        <v>93.403141361256544</v>
      </c>
    </row>
    <row r="183" spans="3:27" x14ac:dyDescent="0.3">
      <c r="C183" s="8">
        <v>41821</v>
      </c>
      <c r="D183">
        <v>882</v>
      </c>
      <c r="E183">
        <v>9</v>
      </c>
      <c r="F183">
        <v>196</v>
      </c>
      <c r="G183">
        <v>116</v>
      </c>
      <c r="H183">
        <v>121</v>
      </c>
      <c r="I183">
        <v>126</v>
      </c>
      <c r="J183">
        <v>3</v>
      </c>
      <c r="K183">
        <v>33</v>
      </c>
      <c r="L183">
        <v>25</v>
      </c>
      <c r="M183">
        <v>37</v>
      </c>
      <c r="N183">
        <v>216</v>
      </c>
    </row>
    <row r="184" spans="3:27" x14ac:dyDescent="0.3">
      <c r="C184" s="8">
        <v>41852</v>
      </c>
      <c r="D184">
        <v>727</v>
      </c>
      <c r="E184">
        <v>8</v>
      </c>
      <c r="F184">
        <v>132</v>
      </c>
      <c r="G184">
        <v>87</v>
      </c>
      <c r="H184">
        <v>109</v>
      </c>
      <c r="I184">
        <v>88</v>
      </c>
      <c r="J184">
        <v>2</v>
      </c>
      <c r="K184">
        <v>38</v>
      </c>
      <c r="L184">
        <v>34</v>
      </c>
      <c r="M184">
        <v>28</v>
      </c>
      <c r="N184">
        <v>201</v>
      </c>
      <c r="Q184" s="12">
        <f t="shared" ref="Q184:AA184" si="7" xml:space="preserve"> Q201/Q199-1</f>
        <v>-0.32131748263666959</v>
      </c>
      <c r="R184" s="12">
        <f t="shared" si="7"/>
        <v>6.5134099616858343E-2</v>
      </c>
      <c r="S184" s="12">
        <f t="shared" si="7"/>
        <v>-0.48421759570181333</v>
      </c>
      <c r="T184" s="12">
        <f t="shared" si="7"/>
        <v>-0.30371636052968842</v>
      </c>
      <c r="U184" s="12">
        <f t="shared" si="7"/>
        <v>-0.32315064390536075</v>
      </c>
      <c r="V184" s="12">
        <f t="shared" si="7"/>
        <v>-0.24719507781397054</v>
      </c>
      <c r="W184" s="12">
        <f t="shared" si="7"/>
        <v>-0.39563862928348903</v>
      </c>
      <c r="X184" s="12">
        <f t="shared" si="7"/>
        <v>-0.453913043478261</v>
      </c>
      <c r="Y184" s="12">
        <f t="shared" si="7"/>
        <v>-0.30555555555555547</v>
      </c>
      <c r="Z184" s="12">
        <f t="shared" si="7"/>
        <v>-4.7210300429184393E-2</v>
      </c>
      <c r="AA184" s="12">
        <f t="shared" si="7"/>
        <v>-0.16088400320622909</v>
      </c>
    </row>
    <row r="185" spans="3:27" x14ac:dyDescent="0.3">
      <c r="C185" s="8">
        <v>41883</v>
      </c>
      <c r="D185">
        <v>827</v>
      </c>
      <c r="E185">
        <v>6</v>
      </c>
      <c r="F185">
        <v>162</v>
      </c>
      <c r="G185">
        <v>130</v>
      </c>
      <c r="H185">
        <v>137</v>
      </c>
      <c r="I185">
        <v>82</v>
      </c>
      <c r="J185">
        <v>3</v>
      </c>
      <c r="K185">
        <v>31</v>
      </c>
      <c r="L185">
        <v>26</v>
      </c>
      <c r="M185">
        <v>41</v>
      </c>
      <c r="N185">
        <v>209</v>
      </c>
    </row>
    <row r="186" spans="3:27" x14ac:dyDescent="0.3">
      <c r="C186" s="8">
        <v>41913</v>
      </c>
      <c r="D186">
        <v>800</v>
      </c>
      <c r="E186">
        <v>7</v>
      </c>
      <c r="F186">
        <v>171</v>
      </c>
      <c r="G186">
        <v>115</v>
      </c>
      <c r="H186">
        <v>104</v>
      </c>
      <c r="I186">
        <v>121</v>
      </c>
      <c r="J186">
        <v>6</v>
      </c>
      <c r="K186">
        <v>32</v>
      </c>
      <c r="L186">
        <v>34</v>
      </c>
      <c r="M186">
        <v>21</v>
      </c>
      <c r="N186">
        <v>189</v>
      </c>
      <c r="Q186" t="s">
        <v>0</v>
      </c>
      <c r="R186" t="s">
        <v>59</v>
      </c>
      <c r="S186" t="s">
        <v>74</v>
      </c>
      <c r="T186" t="s">
        <v>3</v>
      </c>
    </row>
    <row r="187" spans="3:27" x14ac:dyDescent="0.3">
      <c r="C187" s="8">
        <v>41944</v>
      </c>
      <c r="D187">
        <v>736</v>
      </c>
      <c r="E187">
        <v>10</v>
      </c>
      <c r="F187">
        <v>143</v>
      </c>
      <c r="G187">
        <v>91</v>
      </c>
      <c r="H187">
        <v>124</v>
      </c>
      <c r="I187">
        <v>68</v>
      </c>
      <c r="J187">
        <v>5</v>
      </c>
      <c r="K187">
        <v>23</v>
      </c>
      <c r="L187">
        <v>32</v>
      </c>
      <c r="M187">
        <v>29</v>
      </c>
      <c r="N187">
        <v>211</v>
      </c>
      <c r="P187">
        <v>2019</v>
      </c>
      <c r="Q187">
        <v>8384</v>
      </c>
      <c r="R187">
        <v>1444</v>
      </c>
      <c r="S187">
        <v>1230</v>
      </c>
      <c r="T187">
        <v>2569</v>
      </c>
    </row>
    <row r="188" spans="3:27" x14ac:dyDescent="0.3">
      <c r="C188" s="8">
        <v>41974</v>
      </c>
      <c r="D188">
        <v>686</v>
      </c>
      <c r="E188">
        <v>10</v>
      </c>
      <c r="F188">
        <v>126</v>
      </c>
      <c r="G188">
        <v>109</v>
      </c>
      <c r="H188">
        <v>100</v>
      </c>
      <c r="I188">
        <v>88</v>
      </c>
      <c r="J188">
        <v>2</v>
      </c>
      <c r="K188">
        <v>27</v>
      </c>
      <c r="L188">
        <v>31</v>
      </c>
      <c r="M188">
        <v>22</v>
      </c>
      <c r="N188">
        <v>171</v>
      </c>
      <c r="Q188">
        <v>8690</v>
      </c>
      <c r="R188">
        <v>1693</v>
      </c>
      <c r="S188">
        <v>939</v>
      </c>
      <c r="T188">
        <v>2940</v>
      </c>
    </row>
    <row r="189" spans="3:27" x14ac:dyDescent="0.3">
      <c r="C189" s="8">
        <v>42005</v>
      </c>
      <c r="D189">
        <v>721</v>
      </c>
      <c r="E189">
        <v>4</v>
      </c>
      <c r="F189">
        <v>131</v>
      </c>
      <c r="G189">
        <v>105</v>
      </c>
      <c r="H189">
        <v>99</v>
      </c>
      <c r="I189">
        <v>111</v>
      </c>
      <c r="J189">
        <v>2</v>
      </c>
      <c r="K189">
        <v>18</v>
      </c>
      <c r="L189">
        <v>43</v>
      </c>
      <c r="M189">
        <v>38</v>
      </c>
      <c r="N189">
        <v>170</v>
      </c>
      <c r="P189">
        <v>2024</v>
      </c>
      <c r="Q189">
        <v>10006</v>
      </c>
      <c r="R189">
        <v>1924</v>
      </c>
      <c r="S189">
        <v>1098</v>
      </c>
      <c r="T189">
        <v>3329</v>
      </c>
    </row>
    <row r="190" spans="3:27" x14ac:dyDescent="0.3">
      <c r="C190" s="8">
        <v>42036</v>
      </c>
      <c r="D190">
        <v>692</v>
      </c>
      <c r="E190">
        <v>8</v>
      </c>
      <c r="F190">
        <v>122</v>
      </c>
      <c r="G190">
        <v>94</v>
      </c>
      <c r="H190">
        <v>118</v>
      </c>
      <c r="I190">
        <v>105</v>
      </c>
      <c r="J190">
        <v>3</v>
      </c>
      <c r="K190">
        <v>24</v>
      </c>
      <c r="L190">
        <v>21</v>
      </c>
      <c r="M190">
        <v>33</v>
      </c>
      <c r="N190">
        <v>164</v>
      </c>
    </row>
    <row r="191" spans="3:27" x14ac:dyDescent="0.3">
      <c r="C191" s="8">
        <v>42064</v>
      </c>
      <c r="D191">
        <v>859</v>
      </c>
      <c r="E191">
        <v>8</v>
      </c>
      <c r="F191">
        <v>159</v>
      </c>
      <c r="G191">
        <v>123</v>
      </c>
      <c r="H191">
        <v>140</v>
      </c>
      <c r="I191">
        <v>111</v>
      </c>
      <c r="J191">
        <v>1</v>
      </c>
      <c r="K191">
        <v>25</v>
      </c>
      <c r="L191">
        <v>42</v>
      </c>
      <c r="M191">
        <v>34</v>
      </c>
      <c r="N191">
        <v>216</v>
      </c>
    </row>
    <row r="192" spans="3:27" x14ac:dyDescent="0.3">
      <c r="C192" s="8">
        <v>42095</v>
      </c>
      <c r="D192">
        <v>748</v>
      </c>
      <c r="E192">
        <v>7</v>
      </c>
      <c r="F192">
        <v>134</v>
      </c>
      <c r="G192">
        <v>109</v>
      </c>
      <c r="H192">
        <v>128</v>
      </c>
      <c r="I192">
        <v>105</v>
      </c>
      <c r="J192">
        <v>2</v>
      </c>
      <c r="K192">
        <v>33</v>
      </c>
      <c r="L192">
        <v>25</v>
      </c>
      <c r="M192">
        <v>28</v>
      </c>
      <c r="N192">
        <v>177</v>
      </c>
      <c r="Q192">
        <v>2019</v>
      </c>
      <c r="R192">
        <v>2024</v>
      </c>
    </row>
    <row r="193" spans="3:27" x14ac:dyDescent="0.3">
      <c r="C193" s="8">
        <v>42125</v>
      </c>
      <c r="D193">
        <v>724</v>
      </c>
      <c r="E193">
        <v>5</v>
      </c>
      <c r="F193">
        <v>144</v>
      </c>
      <c r="G193">
        <v>106</v>
      </c>
      <c r="H193">
        <v>129</v>
      </c>
      <c r="I193">
        <v>107</v>
      </c>
      <c r="J193">
        <v>2</v>
      </c>
      <c r="K193">
        <v>27</v>
      </c>
      <c r="L193">
        <v>23</v>
      </c>
      <c r="M193">
        <v>21</v>
      </c>
      <c r="N193">
        <v>160</v>
      </c>
      <c r="P193" t="s">
        <v>0</v>
      </c>
      <c r="Q193">
        <v>8384</v>
      </c>
      <c r="R193">
        <v>10006</v>
      </c>
      <c r="S193" s="13">
        <f xml:space="preserve"> D182</f>
        <v>865</v>
      </c>
    </row>
    <row r="194" spans="3:27" x14ac:dyDescent="0.3">
      <c r="C194" s="8">
        <v>42156</v>
      </c>
      <c r="D194">
        <v>824</v>
      </c>
      <c r="E194">
        <v>3</v>
      </c>
      <c r="F194">
        <v>158</v>
      </c>
      <c r="G194">
        <v>154</v>
      </c>
      <c r="H194">
        <v>129</v>
      </c>
      <c r="I194">
        <v>97</v>
      </c>
      <c r="J194">
        <v>2</v>
      </c>
      <c r="K194">
        <v>23</v>
      </c>
      <c r="L194">
        <v>20</v>
      </c>
      <c r="M194">
        <v>40</v>
      </c>
      <c r="N194">
        <v>198</v>
      </c>
      <c r="P194" t="s">
        <v>59</v>
      </c>
      <c r="Q194">
        <v>1444</v>
      </c>
      <c r="R194">
        <v>1924</v>
      </c>
      <c r="S194" s="13">
        <f xml:space="preserve"> F182</f>
        <v>190</v>
      </c>
    </row>
    <row r="195" spans="3:27" x14ac:dyDescent="0.3">
      <c r="C195" s="8">
        <v>42186</v>
      </c>
      <c r="D195">
        <v>787</v>
      </c>
      <c r="E195">
        <v>5</v>
      </c>
      <c r="F195">
        <v>150</v>
      </c>
      <c r="G195">
        <v>114</v>
      </c>
      <c r="H195">
        <v>121</v>
      </c>
      <c r="I195">
        <v>91</v>
      </c>
      <c r="J195">
        <v>1</v>
      </c>
      <c r="K195">
        <v>17</v>
      </c>
      <c r="L195">
        <v>22</v>
      </c>
      <c r="M195">
        <v>47</v>
      </c>
      <c r="N195">
        <v>219</v>
      </c>
      <c r="P195" t="s">
        <v>74</v>
      </c>
      <c r="Q195">
        <v>1230</v>
      </c>
      <c r="R195">
        <v>1098</v>
      </c>
      <c r="S195" s="13">
        <f xml:space="preserve"> I182</f>
        <v>106</v>
      </c>
    </row>
    <row r="196" spans="3:27" x14ac:dyDescent="0.3">
      <c r="C196" s="8">
        <v>42217</v>
      </c>
      <c r="D196">
        <v>632</v>
      </c>
      <c r="E196">
        <v>9</v>
      </c>
      <c r="F196">
        <v>126</v>
      </c>
      <c r="G196">
        <v>97</v>
      </c>
      <c r="H196">
        <v>84</v>
      </c>
      <c r="I196">
        <v>86</v>
      </c>
      <c r="J196">
        <v>2</v>
      </c>
      <c r="K196">
        <v>19</v>
      </c>
      <c r="L196">
        <v>21</v>
      </c>
      <c r="M196">
        <v>31</v>
      </c>
      <c r="N196">
        <v>157</v>
      </c>
      <c r="P196" t="s">
        <v>3</v>
      </c>
      <c r="Q196">
        <v>2569</v>
      </c>
      <c r="R196">
        <v>3329</v>
      </c>
      <c r="S196" s="13">
        <f xml:space="preserve"> N182</f>
        <v>223</v>
      </c>
    </row>
    <row r="197" spans="3:27" x14ac:dyDescent="0.3">
      <c r="C197" s="8">
        <v>42248</v>
      </c>
      <c r="D197">
        <v>673</v>
      </c>
      <c r="E197">
        <v>4</v>
      </c>
      <c r="F197">
        <v>134</v>
      </c>
      <c r="G197">
        <v>93</v>
      </c>
      <c r="H197">
        <v>88</v>
      </c>
      <c r="I197">
        <v>100</v>
      </c>
      <c r="J197">
        <v>6</v>
      </c>
      <c r="K197">
        <v>22</v>
      </c>
      <c r="L197">
        <v>30</v>
      </c>
      <c r="M197">
        <v>27</v>
      </c>
      <c r="N197">
        <v>169</v>
      </c>
    </row>
    <row r="198" spans="3:27" x14ac:dyDescent="0.3">
      <c r="C198" s="8">
        <v>42278</v>
      </c>
      <c r="D198">
        <v>742</v>
      </c>
      <c r="E198">
        <v>5</v>
      </c>
      <c r="F198">
        <v>161</v>
      </c>
      <c r="G198">
        <v>100</v>
      </c>
      <c r="H198">
        <v>130</v>
      </c>
      <c r="I198">
        <v>115</v>
      </c>
      <c r="J198">
        <v>1</v>
      </c>
      <c r="K198">
        <v>17</v>
      </c>
      <c r="L198">
        <v>31</v>
      </c>
      <c r="M198">
        <v>19</v>
      </c>
      <c r="N198">
        <v>163</v>
      </c>
    </row>
    <row r="199" spans="3:27" x14ac:dyDescent="0.3">
      <c r="C199" s="8">
        <v>42309</v>
      </c>
      <c r="D199">
        <v>711</v>
      </c>
      <c r="E199">
        <v>4</v>
      </c>
      <c r="F199">
        <v>138</v>
      </c>
      <c r="G199">
        <v>112</v>
      </c>
      <c r="H199">
        <v>110</v>
      </c>
      <c r="I199">
        <v>97</v>
      </c>
      <c r="J199">
        <v>11</v>
      </c>
      <c r="K199">
        <v>26</v>
      </c>
      <c r="L199">
        <v>26</v>
      </c>
      <c r="M199">
        <v>24</v>
      </c>
      <c r="N199">
        <v>163</v>
      </c>
      <c r="P199">
        <v>2019</v>
      </c>
      <c r="Q199" s="11">
        <f t="shared" ref="Q199:AA199" si="8">AVERAGE(Q105:Q116)</f>
        <v>102.14794019716653</v>
      </c>
      <c r="R199" s="11">
        <f t="shared" si="8"/>
        <v>99.999999999999986</v>
      </c>
      <c r="S199" s="11">
        <f t="shared" si="8"/>
        <v>101.0633484162896</v>
      </c>
      <c r="T199" s="11">
        <f t="shared" si="8"/>
        <v>104.13701067615658</v>
      </c>
      <c r="U199" s="11">
        <f t="shared" si="8"/>
        <v>101.55109489051095</v>
      </c>
      <c r="V199" s="11">
        <f t="shared" si="8"/>
        <v>101.09769484083425</v>
      </c>
      <c r="W199" s="11">
        <f t="shared" si="8"/>
        <v>109.18367346938776</v>
      </c>
      <c r="X199" s="11">
        <f t="shared" si="8"/>
        <v>99.8263888888889</v>
      </c>
      <c r="Y199" s="11">
        <f t="shared" si="8"/>
        <v>110.05291005291004</v>
      </c>
      <c r="Z199" s="11">
        <f t="shared" si="8"/>
        <v>105.42986425339366</v>
      </c>
      <c r="AA199" s="11">
        <f t="shared" si="8"/>
        <v>101.60558464223384</v>
      </c>
    </row>
    <row r="200" spans="3:27" x14ac:dyDescent="0.3">
      <c r="C200" s="8">
        <v>42339</v>
      </c>
      <c r="D200">
        <v>699</v>
      </c>
      <c r="E200">
        <v>6</v>
      </c>
      <c r="F200">
        <v>129</v>
      </c>
      <c r="G200">
        <v>83</v>
      </c>
      <c r="H200">
        <v>99</v>
      </c>
      <c r="I200">
        <v>86</v>
      </c>
      <c r="J200">
        <v>6</v>
      </c>
      <c r="K200">
        <v>22</v>
      </c>
      <c r="L200">
        <v>59</v>
      </c>
      <c r="M200">
        <v>29</v>
      </c>
      <c r="N200">
        <v>180</v>
      </c>
      <c r="P200">
        <v>2023</v>
      </c>
      <c r="Q200" s="11">
        <f t="shared" ref="Q200:AA200" si="9" xml:space="preserve"> AVERAGE(Q153:Q164)</f>
        <v>79.153881308350194</v>
      </c>
      <c r="R200" s="11">
        <f t="shared" si="9"/>
        <v>112.64367816091954</v>
      </c>
      <c r="S200" s="11">
        <f t="shared" si="9"/>
        <v>67.918552036199102</v>
      </c>
      <c r="T200" s="11">
        <f t="shared" si="9"/>
        <v>79.62633451957295</v>
      </c>
      <c r="U200" s="11">
        <f t="shared" si="9"/>
        <v>81.66058394160585</v>
      </c>
      <c r="V200" s="11">
        <f t="shared" si="9"/>
        <v>78.540065861690451</v>
      </c>
      <c r="W200" s="11">
        <f t="shared" si="9"/>
        <v>59.18367346938777</v>
      </c>
      <c r="X200" s="11">
        <f t="shared" si="9"/>
        <v>63.715277777777779</v>
      </c>
      <c r="Y200" s="11">
        <f t="shared" si="9"/>
        <v>83.421516754850089</v>
      </c>
      <c r="Z200" s="11">
        <f t="shared" si="9"/>
        <v>114.70588235294117</v>
      </c>
      <c r="AA200" s="11">
        <f t="shared" si="9"/>
        <v>91.029668411867362</v>
      </c>
    </row>
    <row r="201" spans="3:27" x14ac:dyDescent="0.3">
      <c r="C201" s="8">
        <v>42370</v>
      </c>
      <c r="D201">
        <v>675</v>
      </c>
      <c r="E201">
        <v>6</v>
      </c>
      <c r="F201">
        <v>129</v>
      </c>
      <c r="G201">
        <v>100</v>
      </c>
      <c r="H201">
        <v>101</v>
      </c>
      <c r="I201">
        <v>94</v>
      </c>
      <c r="J201">
        <v>4</v>
      </c>
      <c r="K201">
        <v>27</v>
      </c>
      <c r="L201">
        <v>21</v>
      </c>
      <c r="M201">
        <v>32</v>
      </c>
      <c r="N201">
        <v>161</v>
      </c>
      <c r="P201">
        <v>2024</v>
      </c>
      <c r="Q201" s="11">
        <f xml:space="preserve"> AVERAGE(Q165:Q182)</f>
        <v>69.326021196491908</v>
      </c>
      <c r="R201" s="11">
        <f t="shared" ref="R201:AA201" si="10" xml:space="preserve"> AVERAGE(R165:R182)</f>
        <v>106.51340996168582</v>
      </c>
      <c r="S201" s="11">
        <f t="shared" si="10"/>
        <v>52.126696832579185</v>
      </c>
      <c r="T201" s="11">
        <f t="shared" si="10"/>
        <v>72.508896797153</v>
      </c>
      <c r="U201" s="11">
        <f t="shared" si="10"/>
        <v>68.734793187347947</v>
      </c>
      <c r="V201" s="11">
        <f t="shared" si="10"/>
        <v>76.106842297841183</v>
      </c>
      <c r="W201" s="11">
        <f t="shared" si="10"/>
        <v>65.986394557823132</v>
      </c>
      <c r="X201" s="11">
        <f t="shared" si="10"/>
        <v>54.513888888888886</v>
      </c>
      <c r="Y201" s="11">
        <f t="shared" si="10"/>
        <v>76.425631981187536</v>
      </c>
      <c r="Z201" s="11">
        <f t="shared" si="10"/>
        <v>100.45248868778282</v>
      </c>
      <c r="AA201" s="11">
        <f t="shared" si="10"/>
        <v>85.258871436881904</v>
      </c>
    </row>
    <row r="202" spans="3:27" x14ac:dyDescent="0.3">
      <c r="C202" s="8">
        <v>42401</v>
      </c>
      <c r="D202">
        <v>723</v>
      </c>
      <c r="E202">
        <v>3</v>
      </c>
      <c r="F202">
        <v>140</v>
      </c>
      <c r="G202">
        <v>110</v>
      </c>
      <c r="H202">
        <v>102</v>
      </c>
      <c r="I202">
        <v>93</v>
      </c>
      <c r="J202">
        <v>5</v>
      </c>
      <c r="K202">
        <v>21</v>
      </c>
      <c r="L202">
        <v>27</v>
      </c>
      <c r="M202">
        <v>36</v>
      </c>
      <c r="N202">
        <v>186</v>
      </c>
    </row>
    <row r="203" spans="3:27" x14ac:dyDescent="0.3">
      <c r="C203" s="8">
        <v>42430</v>
      </c>
      <c r="D203">
        <v>746</v>
      </c>
      <c r="E203">
        <v>5</v>
      </c>
      <c r="F203">
        <v>147</v>
      </c>
      <c r="G203">
        <v>94</v>
      </c>
      <c r="H203">
        <v>110</v>
      </c>
      <c r="I203">
        <v>118</v>
      </c>
      <c r="J203">
        <v>7</v>
      </c>
      <c r="K203">
        <v>21</v>
      </c>
      <c r="L203">
        <v>26</v>
      </c>
      <c r="M203">
        <v>20</v>
      </c>
      <c r="N203">
        <v>198</v>
      </c>
      <c r="Q203">
        <f xml:space="preserve"> Q201/Q199*100-100</f>
        <v>-32.131748263666964</v>
      </c>
      <c r="R203">
        <f t="shared" ref="R203:AA203" si="11" xml:space="preserve"> R201/R199*100-100</f>
        <v>6.5134099616858379</v>
      </c>
      <c r="S203">
        <f t="shared" si="11"/>
        <v>-48.421759570181337</v>
      </c>
      <c r="T203">
        <f t="shared" si="11"/>
        <v>-30.371636052968839</v>
      </c>
      <c r="U203">
        <f t="shared" si="11"/>
        <v>-32.315064390536079</v>
      </c>
      <c r="V203">
        <f t="shared" si="11"/>
        <v>-24.719507781397056</v>
      </c>
      <c r="W203">
        <f t="shared" si="11"/>
        <v>-39.563862928348904</v>
      </c>
      <c r="X203">
        <f t="shared" si="11"/>
        <v>-45.3913043478261</v>
      </c>
      <c r="Y203">
        <f t="shared" si="11"/>
        <v>-30.555555555555543</v>
      </c>
      <c r="Z203">
        <f t="shared" si="11"/>
        <v>-4.7210300429184429</v>
      </c>
      <c r="AA203">
        <f t="shared" si="11"/>
        <v>-16.08840032062291</v>
      </c>
    </row>
    <row r="204" spans="3:27" x14ac:dyDescent="0.3">
      <c r="C204" s="8">
        <v>42461</v>
      </c>
      <c r="D204">
        <v>695</v>
      </c>
      <c r="E204">
        <v>4</v>
      </c>
      <c r="F204">
        <v>118</v>
      </c>
      <c r="G204">
        <v>96</v>
      </c>
      <c r="H204">
        <v>118</v>
      </c>
      <c r="I204">
        <v>96</v>
      </c>
      <c r="J204">
        <v>7</v>
      </c>
      <c r="K204">
        <v>28</v>
      </c>
      <c r="L204">
        <v>22</v>
      </c>
      <c r="M204">
        <v>21</v>
      </c>
      <c r="N204">
        <v>185</v>
      </c>
    </row>
    <row r="205" spans="3:27" x14ac:dyDescent="0.3">
      <c r="C205" s="8">
        <v>42491</v>
      </c>
      <c r="D205">
        <v>671</v>
      </c>
      <c r="E205">
        <v>6</v>
      </c>
      <c r="F205">
        <v>145</v>
      </c>
      <c r="G205">
        <v>90</v>
      </c>
      <c r="H205">
        <v>111</v>
      </c>
      <c r="I205">
        <v>77</v>
      </c>
      <c r="J205">
        <v>6</v>
      </c>
      <c r="K205">
        <v>14</v>
      </c>
      <c r="L205">
        <v>21</v>
      </c>
      <c r="M205">
        <v>27</v>
      </c>
      <c r="N205">
        <v>174</v>
      </c>
    </row>
    <row r="206" spans="3:27" x14ac:dyDescent="0.3">
      <c r="C206" s="8">
        <v>42522</v>
      </c>
      <c r="D206">
        <v>763</v>
      </c>
      <c r="E206">
        <v>4</v>
      </c>
      <c r="F206">
        <v>146</v>
      </c>
      <c r="G206">
        <v>97</v>
      </c>
      <c r="H206">
        <v>108</v>
      </c>
      <c r="I206">
        <v>117</v>
      </c>
      <c r="J206">
        <v>1</v>
      </c>
      <c r="K206">
        <v>31</v>
      </c>
      <c r="L206">
        <v>22</v>
      </c>
      <c r="M206">
        <v>25</v>
      </c>
      <c r="N206">
        <v>212</v>
      </c>
    </row>
    <row r="207" spans="3:27" x14ac:dyDescent="0.3">
      <c r="C207" s="8">
        <v>42552</v>
      </c>
      <c r="D207">
        <v>712</v>
      </c>
      <c r="E207">
        <v>11</v>
      </c>
      <c r="F207">
        <v>130</v>
      </c>
      <c r="G207">
        <v>99</v>
      </c>
      <c r="H207">
        <v>112</v>
      </c>
      <c r="I207">
        <v>100</v>
      </c>
      <c r="J207">
        <v>2</v>
      </c>
      <c r="K207">
        <v>19</v>
      </c>
      <c r="L207">
        <v>23</v>
      </c>
      <c r="M207">
        <v>30</v>
      </c>
      <c r="N207">
        <v>186</v>
      </c>
    </row>
    <row r="208" spans="3:27" x14ac:dyDescent="0.3">
      <c r="C208" s="8">
        <v>42583</v>
      </c>
      <c r="D208">
        <v>726</v>
      </c>
      <c r="E208">
        <v>5</v>
      </c>
      <c r="F208">
        <v>145</v>
      </c>
      <c r="G208">
        <v>105</v>
      </c>
      <c r="H208">
        <v>128</v>
      </c>
      <c r="I208">
        <v>95</v>
      </c>
      <c r="J208">
        <v>3</v>
      </c>
      <c r="K208">
        <v>23</v>
      </c>
      <c r="L208">
        <v>14</v>
      </c>
      <c r="M208">
        <v>29</v>
      </c>
      <c r="N208">
        <v>179</v>
      </c>
    </row>
    <row r="209" spans="3:14" x14ac:dyDescent="0.3">
      <c r="C209" s="8">
        <v>42614</v>
      </c>
      <c r="D209">
        <v>650</v>
      </c>
      <c r="E209">
        <v>6</v>
      </c>
      <c r="F209">
        <v>122</v>
      </c>
      <c r="G209">
        <v>97</v>
      </c>
      <c r="H209">
        <v>78</v>
      </c>
      <c r="I209">
        <v>97</v>
      </c>
      <c r="J209">
        <v>5</v>
      </c>
      <c r="K209">
        <v>25</v>
      </c>
      <c r="L209">
        <v>17</v>
      </c>
      <c r="M209">
        <v>26</v>
      </c>
      <c r="N209">
        <v>176</v>
      </c>
    </row>
    <row r="210" spans="3:14" x14ac:dyDescent="0.3">
      <c r="C210" s="8">
        <v>42644</v>
      </c>
      <c r="D210">
        <v>683</v>
      </c>
      <c r="E210">
        <v>6</v>
      </c>
      <c r="F210">
        <v>114</v>
      </c>
      <c r="G210">
        <v>86</v>
      </c>
      <c r="H210">
        <v>107</v>
      </c>
      <c r="I210">
        <v>101</v>
      </c>
      <c r="J210">
        <v>5</v>
      </c>
      <c r="K210">
        <v>31</v>
      </c>
      <c r="L210">
        <v>14</v>
      </c>
      <c r="M210">
        <v>36</v>
      </c>
      <c r="N210">
        <v>183</v>
      </c>
    </row>
    <row r="211" spans="3:14" x14ac:dyDescent="0.3">
      <c r="C211" s="8">
        <v>42675</v>
      </c>
      <c r="D211">
        <v>693</v>
      </c>
      <c r="E211">
        <v>8</v>
      </c>
      <c r="F211">
        <v>125</v>
      </c>
      <c r="G211">
        <v>84</v>
      </c>
      <c r="H211">
        <v>118</v>
      </c>
      <c r="I211">
        <v>91</v>
      </c>
      <c r="J211">
        <v>2</v>
      </c>
      <c r="K211">
        <v>24</v>
      </c>
      <c r="L211">
        <v>30</v>
      </c>
      <c r="M211">
        <v>31</v>
      </c>
      <c r="N211">
        <v>180</v>
      </c>
    </row>
    <row r="212" spans="3:14" x14ac:dyDescent="0.3">
      <c r="C212" s="8">
        <v>42705</v>
      </c>
      <c r="D212">
        <v>710</v>
      </c>
      <c r="E212">
        <v>2</v>
      </c>
      <c r="F212">
        <v>144</v>
      </c>
      <c r="G212">
        <v>99</v>
      </c>
      <c r="H212">
        <v>104</v>
      </c>
      <c r="I212">
        <v>97</v>
      </c>
      <c r="J212">
        <v>0</v>
      </c>
      <c r="K212">
        <v>24</v>
      </c>
      <c r="L212">
        <v>15</v>
      </c>
      <c r="M212">
        <v>28</v>
      </c>
      <c r="N212">
        <v>197</v>
      </c>
    </row>
    <row r="213" spans="3:14" x14ac:dyDescent="0.3">
      <c r="C213" s="8">
        <v>42736</v>
      </c>
      <c r="D213">
        <v>605</v>
      </c>
      <c r="E213">
        <v>2</v>
      </c>
      <c r="F213">
        <v>111</v>
      </c>
      <c r="G213">
        <v>77</v>
      </c>
      <c r="H213">
        <v>83</v>
      </c>
      <c r="I213">
        <v>91</v>
      </c>
      <c r="J213">
        <v>1</v>
      </c>
      <c r="K213">
        <v>23</v>
      </c>
      <c r="L213">
        <v>18</v>
      </c>
      <c r="M213">
        <v>19</v>
      </c>
      <c r="N213">
        <v>180</v>
      </c>
    </row>
    <row r="214" spans="3:14" x14ac:dyDescent="0.3">
      <c r="C214" s="8">
        <v>42767</v>
      </c>
      <c r="D214">
        <v>688</v>
      </c>
      <c r="E214">
        <v>4</v>
      </c>
      <c r="F214">
        <v>136</v>
      </c>
      <c r="G214">
        <v>77</v>
      </c>
      <c r="H214">
        <v>103</v>
      </c>
      <c r="I214">
        <v>87</v>
      </c>
      <c r="J214">
        <v>9</v>
      </c>
      <c r="K214">
        <v>29</v>
      </c>
      <c r="L214">
        <v>25</v>
      </c>
      <c r="M214">
        <v>33</v>
      </c>
      <c r="N214">
        <v>185</v>
      </c>
    </row>
    <row r="215" spans="3:14" x14ac:dyDescent="0.3">
      <c r="C215" s="8">
        <v>42795</v>
      </c>
      <c r="D215">
        <v>786</v>
      </c>
      <c r="E215">
        <v>7</v>
      </c>
      <c r="F215">
        <v>145</v>
      </c>
      <c r="G215">
        <v>108</v>
      </c>
      <c r="H215">
        <v>122</v>
      </c>
      <c r="I215">
        <v>102</v>
      </c>
      <c r="J215">
        <v>4</v>
      </c>
      <c r="K215">
        <v>21</v>
      </c>
      <c r="L215">
        <v>29</v>
      </c>
      <c r="M215">
        <v>30</v>
      </c>
      <c r="N215">
        <v>218</v>
      </c>
    </row>
    <row r="216" spans="3:14" x14ac:dyDescent="0.3">
      <c r="C216" s="8">
        <v>42826</v>
      </c>
      <c r="D216">
        <v>680</v>
      </c>
      <c r="E216">
        <v>5</v>
      </c>
      <c r="F216">
        <v>128</v>
      </c>
      <c r="G216">
        <v>76</v>
      </c>
      <c r="H216">
        <v>114</v>
      </c>
      <c r="I216">
        <v>95</v>
      </c>
      <c r="J216">
        <v>5</v>
      </c>
      <c r="K216">
        <v>22</v>
      </c>
      <c r="L216">
        <v>15</v>
      </c>
      <c r="M216">
        <v>21</v>
      </c>
      <c r="N216">
        <v>199</v>
      </c>
    </row>
    <row r="217" spans="3:14" x14ac:dyDescent="0.3">
      <c r="C217" s="8">
        <v>42856</v>
      </c>
      <c r="D217">
        <v>802</v>
      </c>
      <c r="E217">
        <v>11</v>
      </c>
      <c r="F217">
        <v>144</v>
      </c>
      <c r="G217">
        <v>114</v>
      </c>
      <c r="H217">
        <v>103</v>
      </c>
      <c r="I217">
        <v>110</v>
      </c>
      <c r="J217">
        <v>3</v>
      </c>
      <c r="K217">
        <v>28</v>
      </c>
      <c r="L217">
        <v>19</v>
      </c>
      <c r="M217">
        <v>44</v>
      </c>
      <c r="N217">
        <v>226</v>
      </c>
    </row>
    <row r="218" spans="3:14" x14ac:dyDescent="0.3">
      <c r="C218" s="8">
        <v>42887</v>
      </c>
      <c r="D218">
        <v>706</v>
      </c>
      <c r="E218">
        <v>4</v>
      </c>
      <c r="F218">
        <v>120</v>
      </c>
      <c r="G218">
        <v>92</v>
      </c>
      <c r="H218">
        <v>103</v>
      </c>
      <c r="I218">
        <v>88</v>
      </c>
      <c r="J218">
        <v>4</v>
      </c>
      <c r="K218">
        <v>25</v>
      </c>
      <c r="L218">
        <v>18</v>
      </c>
      <c r="M218">
        <v>31</v>
      </c>
      <c r="N218">
        <v>221</v>
      </c>
    </row>
    <row r="219" spans="3:14" x14ac:dyDescent="0.3">
      <c r="C219" s="8">
        <v>42917</v>
      </c>
      <c r="D219">
        <v>714</v>
      </c>
      <c r="E219">
        <v>8</v>
      </c>
      <c r="F219">
        <v>135</v>
      </c>
      <c r="G219">
        <v>98</v>
      </c>
      <c r="H219">
        <v>117</v>
      </c>
      <c r="I219">
        <v>91</v>
      </c>
      <c r="J219">
        <v>3</v>
      </c>
      <c r="K219">
        <v>23</v>
      </c>
      <c r="L219">
        <v>21</v>
      </c>
      <c r="M219">
        <v>27</v>
      </c>
      <c r="N219">
        <v>191</v>
      </c>
    </row>
    <row r="220" spans="3:14" x14ac:dyDescent="0.3">
      <c r="C220" s="8">
        <v>42948</v>
      </c>
      <c r="D220">
        <v>639</v>
      </c>
      <c r="E220">
        <v>4</v>
      </c>
      <c r="F220">
        <v>142</v>
      </c>
      <c r="G220">
        <v>81</v>
      </c>
      <c r="H220">
        <v>81</v>
      </c>
      <c r="I220">
        <v>78</v>
      </c>
      <c r="J220">
        <v>4</v>
      </c>
      <c r="K220">
        <v>15</v>
      </c>
      <c r="L220">
        <v>19</v>
      </c>
      <c r="M220">
        <v>23</v>
      </c>
      <c r="N220">
        <v>192</v>
      </c>
    </row>
    <row r="221" spans="3:14" x14ac:dyDescent="0.3">
      <c r="C221" s="8">
        <v>42979</v>
      </c>
      <c r="D221">
        <v>679</v>
      </c>
      <c r="E221">
        <v>6</v>
      </c>
      <c r="F221">
        <v>126</v>
      </c>
      <c r="G221">
        <v>80</v>
      </c>
      <c r="H221">
        <v>105</v>
      </c>
      <c r="I221">
        <v>85</v>
      </c>
      <c r="J221">
        <v>5</v>
      </c>
      <c r="K221">
        <v>24</v>
      </c>
      <c r="L221">
        <v>23</v>
      </c>
      <c r="M221">
        <v>29</v>
      </c>
      <c r="N221">
        <v>196</v>
      </c>
    </row>
    <row r="222" spans="3:14" x14ac:dyDescent="0.3">
      <c r="C222" s="8">
        <v>43009</v>
      </c>
      <c r="D222">
        <v>733</v>
      </c>
      <c r="E222">
        <v>6</v>
      </c>
      <c r="F222">
        <v>148</v>
      </c>
      <c r="G222">
        <v>84</v>
      </c>
      <c r="H222">
        <v>111</v>
      </c>
      <c r="I222">
        <v>91</v>
      </c>
      <c r="J222">
        <v>1</v>
      </c>
      <c r="K222">
        <v>28</v>
      </c>
      <c r="L222">
        <v>15</v>
      </c>
      <c r="M222">
        <v>34</v>
      </c>
      <c r="N222">
        <v>215</v>
      </c>
    </row>
    <row r="223" spans="3:14" x14ac:dyDescent="0.3">
      <c r="C223" s="8">
        <v>43040</v>
      </c>
      <c r="D223">
        <v>677</v>
      </c>
      <c r="E223">
        <v>2</v>
      </c>
      <c r="F223">
        <v>127</v>
      </c>
      <c r="G223">
        <v>74</v>
      </c>
      <c r="H223">
        <v>117</v>
      </c>
      <c r="I223">
        <v>91</v>
      </c>
      <c r="J223">
        <v>2</v>
      </c>
      <c r="K223">
        <v>22</v>
      </c>
      <c r="L223">
        <v>16</v>
      </c>
      <c r="M223">
        <v>31</v>
      </c>
      <c r="N223">
        <v>195</v>
      </c>
    </row>
    <row r="224" spans="3:14" x14ac:dyDescent="0.3">
      <c r="C224" s="8">
        <v>43070</v>
      </c>
      <c r="D224">
        <v>696</v>
      </c>
      <c r="E224">
        <v>5</v>
      </c>
      <c r="F224">
        <v>117</v>
      </c>
      <c r="G224">
        <v>80</v>
      </c>
      <c r="H224">
        <v>109</v>
      </c>
      <c r="I224">
        <v>108</v>
      </c>
      <c r="J224">
        <v>3</v>
      </c>
      <c r="K224">
        <v>19</v>
      </c>
      <c r="L224">
        <v>22</v>
      </c>
      <c r="M224">
        <v>17</v>
      </c>
      <c r="N224">
        <v>216</v>
      </c>
    </row>
    <row r="225" spans="3:14" x14ac:dyDescent="0.3">
      <c r="C225" s="8">
        <v>43101</v>
      </c>
      <c r="D225">
        <v>635</v>
      </c>
      <c r="E225">
        <v>6</v>
      </c>
      <c r="F225">
        <v>102</v>
      </c>
      <c r="G225">
        <v>85</v>
      </c>
      <c r="H225">
        <v>110</v>
      </c>
      <c r="I225">
        <v>97</v>
      </c>
      <c r="J225">
        <v>2</v>
      </c>
      <c r="K225">
        <v>14</v>
      </c>
      <c r="L225">
        <v>19</v>
      </c>
      <c r="M225">
        <v>20</v>
      </c>
      <c r="N225">
        <v>180</v>
      </c>
    </row>
    <row r="226" spans="3:14" x14ac:dyDescent="0.3">
      <c r="C226" s="8">
        <v>43132</v>
      </c>
      <c r="D226">
        <v>617</v>
      </c>
      <c r="E226">
        <v>2</v>
      </c>
      <c r="F226">
        <v>102</v>
      </c>
      <c r="G226">
        <v>75</v>
      </c>
      <c r="H226">
        <v>89</v>
      </c>
      <c r="I226">
        <v>89</v>
      </c>
      <c r="J226">
        <v>1</v>
      </c>
      <c r="K226">
        <v>27</v>
      </c>
      <c r="L226">
        <v>19</v>
      </c>
      <c r="M226">
        <v>29</v>
      </c>
      <c r="N226">
        <v>184</v>
      </c>
    </row>
    <row r="227" spans="3:14" x14ac:dyDescent="0.3">
      <c r="C227" s="8">
        <v>43160</v>
      </c>
      <c r="D227">
        <v>789</v>
      </c>
      <c r="E227">
        <v>9</v>
      </c>
      <c r="F227">
        <v>157</v>
      </c>
      <c r="G227">
        <v>98</v>
      </c>
      <c r="H227">
        <v>104</v>
      </c>
      <c r="I227">
        <v>98</v>
      </c>
      <c r="J227">
        <v>5</v>
      </c>
      <c r="K227">
        <v>34</v>
      </c>
      <c r="L227">
        <v>19</v>
      </c>
      <c r="M227">
        <v>32</v>
      </c>
      <c r="N227">
        <v>233</v>
      </c>
    </row>
    <row r="228" spans="3:14" x14ac:dyDescent="0.3">
      <c r="C228" s="8">
        <v>43191</v>
      </c>
      <c r="D228">
        <v>650</v>
      </c>
      <c r="E228">
        <v>7</v>
      </c>
      <c r="F228">
        <v>114</v>
      </c>
      <c r="G228">
        <v>83</v>
      </c>
      <c r="H228">
        <v>111</v>
      </c>
      <c r="I228">
        <v>89</v>
      </c>
      <c r="J228">
        <v>4</v>
      </c>
      <c r="K228">
        <v>14</v>
      </c>
      <c r="L228">
        <v>13</v>
      </c>
      <c r="M228">
        <v>25</v>
      </c>
      <c r="N228">
        <v>190</v>
      </c>
    </row>
    <row r="229" spans="3:14" x14ac:dyDescent="0.3">
      <c r="C229" s="8">
        <v>43221</v>
      </c>
      <c r="D229">
        <v>767</v>
      </c>
      <c r="E229">
        <v>7</v>
      </c>
      <c r="F229">
        <v>127</v>
      </c>
      <c r="G229">
        <v>96</v>
      </c>
      <c r="H229">
        <v>119</v>
      </c>
      <c r="I229">
        <v>116</v>
      </c>
      <c r="J229">
        <v>5</v>
      </c>
      <c r="K229">
        <v>24</v>
      </c>
      <c r="L229">
        <v>21</v>
      </c>
      <c r="M229">
        <v>37</v>
      </c>
      <c r="N229">
        <v>215</v>
      </c>
    </row>
    <row r="230" spans="3:14" x14ac:dyDescent="0.3">
      <c r="C230" s="8">
        <v>43252</v>
      </c>
      <c r="D230">
        <v>690</v>
      </c>
      <c r="E230">
        <v>3</v>
      </c>
      <c r="F230">
        <v>118</v>
      </c>
      <c r="G230">
        <v>87</v>
      </c>
      <c r="H230">
        <v>94</v>
      </c>
      <c r="I230">
        <v>87</v>
      </c>
      <c r="J230">
        <v>2</v>
      </c>
      <c r="K230">
        <v>22</v>
      </c>
      <c r="L230">
        <v>21</v>
      </c>
      <c r="M230">
        <v>27</v>
      </c>
      <c r="N230">
        <v>229</v>
      </c>
    </row>
    <row r="231" spans="3:14" x14ac:dyDescent="0.3">
      <c r="C231" s="8">
        <v>43282</v>
      </c>
      <c r="D231">
        <v>702</v>
      </c>
      <c r="E231">
        <v>9</v>
      </c>
      <c r="F231">
        <v>132</v>
      </c>
      <c r="G231">
        <v>88</v>
      </c>
      <c r="H231">
        <v>99</v>
      </c>
      <c r="I231">
        <v>111</v>
      </c>
      <c r="J231">
        <v>1</v>
      </c>
      <c r="K231">
        <v>17</v>
      </c>
      <c r="L231">
        <v>16</v>
      </c>
      <c r="M231">
        <v>30</v>
      </c>
      <c r="N231">
        <v>199</v>
      </c>
    </row>
    <row r="232" spans="3:14" x14ac:dyDescent="0.3">
      <c r="C232" s="8">
        <v>43313</v>
      </c>
      <c r="D232">
        <v>694</v>
      </c>
      <c r="E232">
        <v>5</v>
      </c>
      <c r="F232">
        <v>126</v>
      </c>
      <c r="G232">
        <v>93</v>
      </c>
      <c r="H232">
        <v>95</v>
      </c>
      <c r="I232">
        <v>92</v>
      </c>
      <c r="J232">
        <v>2</v>
      </c>
      <c r="K232">
        <v>31</v>
      </c>
      <c r="L232">
        <v>19</v>
      </c>
      <c r="M232">
        <v>28</v>
      </c>
      <c r="N232">
        <v>203</v>
      </c>
    </row>
    <row r="233" spans="3:14" x14ac:dyDescent="0.3">
      <c r="C233" s="8">
        <v>43344</v>
      </c>
      <c r="D233">
        <v>621</v>
      </c>
      <c r="E233">
        <v>3</v>
      </c>
      <c r="F233">
        <v>116</v>
      </c>
      <c r="G233">
        <v>64</v>
      </c>
      <c r="H233">
        <v>103</v>
      </c>
      <c r="I233">
        <v>76</v>
      </c>
      <c r="J233">
        <v>2</v>
      </c>
      <c r="K233">
        <v>7</v>
      </c>
      <c r="L233">
        <v>22</v>
      </c>
      <c r="M233">
        <v>32</v>
      </c>
      <c r="N233">
        <v>196</v>
      </c>
    </row>
    <row r="234" spans="3:14" x14ac:dyDescent="0.3">
      <c r="C234" s="8">
        <v>43374</v>
      </c>
      <c r="D234">
        <v>730</v>
      </c>
      <c r="E234">
        <v>5</v>
      </c>
      <c r="F234">
        <v>122</v>
      </c>
      <c r="G234">
        <v>86</v>
      </c>
      <c r="H234">
        <v>117</v>
      </c>
      <c r="I234">
        <v>106</v>
      </c>
      <c r="J234">
        <v>5</v>
      </c>
      <c r="K234">
        <v>16</v>
      </c>
      <c r="L234">
        <v>23</v>
      </c>
      <c r="M234">
        <v>29</v>
      </c>
      <c r="N234">
        <v>221</v>
      </c>
    </row>
    <row r="235" spans="3:14" x14ac:dyDescent="0.3">
      <c r="C235" s="8">
        <v>43405</v>
      </c>
      <c r="D235">
        <v>718</v>
      </c>
      <c r="E235">
        <v>5</v>
      </c>
      <c r="F235">
        <v>118</v>
      </c>
      <c r="G235">
        <v>86</v>
      </c>
      <c r="H235">
        <v>91</v>
      </c>
      <c r="I235">
        <v>99</v>
      </c>
      <c r="J235">
        <v>3</v>
      </c>
      <c r="K235">
        <v>21</v>
      </c>
      <c r="L235">
        <v>24</v>
      </c>
      <c r="M235">
        <v>28</v>
      </c>
      <c r="N235">
        <v>243</v>
      </c>
    </row>
    <row r="236" spans="3:14" x14ac:dyDescent="0.3">
      <c r="C236" s="8">
        <v>43435</v>
      </c>
      <c r="D236">
        <v>622</v>
      </c>
      <c r="E236">
        <v>3</v>
      </c>
      <c r="F236">
        <v>97</v>
      </c>
      <c r="G236">
        <v>73</v>
      </c>
      <c r="H236">
        <v>84</v>
      </c>
      <c r="I236">
        <v>72</v>
      </c>
      <c r="J236">
        <v>2</v>
      </c>
      <c r="K236">
        <v>30</v>
      </c>
      <c r="L236">
        <v>22</v>
      </c>
      <c r="M236">
        <v>20</v>
      </c>
      <c r="N236">
        <v>219</v>
      </c>
    </row>
    <row r="237" spans="3:14" x14ac:dyDescent="0.3">
      <c r="C237" s="8">
        <v>43466</v>
      </c>
      <c r="D237">
        <v>666</v>
      </c>
      <c r="E237">
        <v>5</v>
      </c>
      <c r="F237">
        <v>113</v>
      </c>
      <c r="G237">
        <v>80</v>
      </c>
      <c r="H237">
        <v>85</v>
      </c>
      <c r="I237">
        <v>100</v>
      </c>
      <c r="J237">
        <v>1</v>
      </c>
      <c r="K237">
        <v>20</v>
      </c>
      <c r="L237">
        <v>22</v>
      </c>
      <c r="M237">
        <v>40</v>
      </c>
      <c r="N237">
        <v>200</v>
      </c>
    </row>
    <row r="238" spans="3:14" x14ac:dyDescent="0.3">
      <c r="C238" s="8">
        <v>43497</v>
      </c>
      <c r="D238">
        <v>589</v>
      </c>
      <c r="E238">
        <v>3</v>
      </c>
      <c r="F238">
        <v>106</v>
      </c>
      <c r="G238">
        <v>66</v>
      </c>
      <c r="H238">
        <v>74</v>
      </c>
      <c r="I238">
        <v>73</v>
      </c>
      <c r="J238">
        <v>0</v>
      </c>
      <c r="K238">
        <v>21</v>
      </c>
      <c r="L238">
        <v>17</v>
      </c>
      <c r="M238">
        <v>29</v>
      </c>
      <c r="N238">
        <v>199</v>
      </c>
    </row>
    <row r="239" spans="3:14" x14ac:dyDescent="0.3">
      <c r="C239" s="8">
        <v>43525</v>
      </c>
      <c r="D239">
        <v>662</v>
      </c>
      <c r="E239">
        <v>7</v>
      </c>
      <c r="F239">
        <v>116</v>
      </c>
      <c r="G239">
        <v>82</v>
      </c>
      <c r="H239">
        <v>101</v>
      </c>
      <c r="I239">
        <v>98</v>
      </c>
      <c r="J239">
        <v>1</v>
      </c>
      <c r="K239">
        <v>19</v>
      </c>
      <c r="L239">
        <v>27</v>
      </c>
      <c r="M239">
        <v>27</v>
      </c>
      <c r="N239">
        <v>184</v>
      </c>
    </row>
    <row r="240" spans="3:14" x14ac:dyDescent="0.3">
      <c r="C240" s="8">
        <v>43556</v>
      </c>
      <c r="D240">
        <v>645</v>
      </c>
      <c r="E240">
        <v>8</v>
      </c>
      <c r="F240">
        <v>116</v>
      </c>
      <c r="G240">
        <v>83</v>
      </c>
      <c r="H240">
        <v>76</v>
      </c>
      <c r="I240">
        <v>88</v>
      </c>
      <c r="J240">
        <v>3</v>
      </c>
      <c r="K240">
        <v>21</v>
      </c>
      <c r="L240">
        <v>15</v>
      </c>
      <c r="M240">
        <v>19</v>
      </c>
      <c r="N240">
        <v>216</v>
      </c>
    </row>
    <row r="241" spans="3:14" x14ac:dyDescent="0.3">
      <c r="C241" s="8">
        <v>43586</v>
      </c>
      <c r="D241">
        <v>695</v>
      </c>
      <c r="E241">
        <v>4</v>
      </c>
      <c r="F241">
        <v>110</v>
      </c>
      <c r="G241">
        <v>79</v>
      </c>
      <c r="H241">
        <v>104</v>
      </c>
      <c r="I241">
        <v>98</v>
      </c>
      <c r="J241">
        <v>2</v>
      </c>
      <c r="K241">
        <v>18</v>
      </c>
      <c r="L241">
        <v>24</v>
      </c>
      <c r="M241">
        <v>32</v>
      </c>
      <c r="N241">
        <v>224</v>
      </c>
    </row>
    <row r="242" spans="3:14" x14ac:dyDescent="0.3">
      <c r="C242" s="8">
        <v>43617</v>
      </c>
      <c r="D242">
        <v>734</v>
      </c>
      <c r="E242">
        <v>6</v>
      </c>
      <c r="F242">
        <v>133</v>
      </c>
      <c r="G242">
        <v>90</v>
      </c>
      <c r="H242">
        <v>100</v>
      </c>
      <c r="I242">
        <v>100</v>
      </c>
      <c r="J242">
        <v>3</v>
      </c>
      <c r="K242">
        <v>17</v>
      </c>
      <c r="L242">
        <v>30</v>
      </c>
      <c r="M242">
        <v>31</v>
      </c>
      <c r="N242">
        <v>224</v>
      </c>
    </row>
    <row r="243" spans="3:14" x14ac:dyDescent="0.3">
      <c r="C243" s="8">
        <v>43647</v>
      </c>
      <c r="D243">
        <v>802</v>
      </c>
      <c r="E243">
        <v>10</v>
      </c>
      <c r="F243">
        <v>143</v>
      </c>
      <c r="G243">
        <v>86</v>
      </c>
      <c r="H243">
        <v>106</v>
      </c>
      <c r="I243">
        <v>131</v>
      </c>
      <c r="J243">
        <v>3</v>
      </c>
      <c r="K243">
        <v>29</v>
      </c>
      <c r="L243">
        <v>18</v>
      </c>
      <c r="M243">
        <v>34</v>
      </c>
      <c r="N243">
        <v>242</v>
      </c>
    </row>
    <row r="244" spans="3:14" x14ac:dyDescent="0.3">
      <c r="C244" s="8">
        <v>43678</v>
      </c>
      <c r="D244">
        <v>678</v>
      </c>
      <c r="E244">
        <v>5</v>
      </c>
      <c r="F244">
        <v>113</v>
      </c>
      <c r="G244">
        <v>76</v>
      </c>
      <c r="H244">
        <v>98</v>
      </c>
      <c r="I244">
        <v>127</v>
      </c>
      <c r="J244">
        <v>2</v>
      </c>
      <c r="K244">
        <v>20</v>
      </c>
      <c r="L244">
        <v>25</v>
      </c>
      <c r="M244">
        <v>30</v>
      </c>
      <c r="N244">
        <v>182</v>
      </c>
    </row>
    <row r="245" spans="3:14" x14ac:dyDescent="0.3">
      <c r="C245" s="8">
        <v>43709</v>
      </c>
      <c r="D245">
        <v>702</v>
      </c>
      <c r="E245">
        <v>9</v>
      </c>
      <c r="F245">
        <v>116</v>
      </c>
      <c r="G245">
        <v>103</v>
      </c>
      <c r="H245">
        <v>95</v>
      </c>
      <c r="I245">
        <v>103</v>
      </c>
      <c r="J245">
        <v>1</v>
      </c>
      <c r="K245">
        <v>14</v>
      </c>
      <c r="L245">
        <v>28</v>
      </c>
      <c r="M245">
        <v>20</v>
      </c>
      <c r="N245">
        <v>213</v>
      </c>
    </row>
    <row r="246" spans="3:14" x14ac:dyDescent="0.3">
      <c r="C246" s="8">
        <v>43739</v>
      </c>
      <c r="D246">
        <v>780</v>
      </c>
      <c r="E246">
        <v>10</v>
      </c>
      <c r="F246">
        <v>121</v>
      </c>
      <c r="G246">
        <v>113</v>
      </c>
      <c r="H246">
        <v>106</v>
      </c>
      <c r="I246">
        <v>121</v>
      </c>
      <c r="J246">
        <v>4</v>
      </c>
      <c r="K246">
        <v>27</v>
      </c>
      <c r="L246">
        <v>13</v>
      </c>
      <c r="M246">
        <v>26</v>
      </c>
      <c r="N246">
        <v>239</v>
      </c>
    </row>
    <row r="247" spans="3:14" x14ac:dyDescent="0.3">
      <c r="C247" s="8">
        <v>43770</v>
      </c>
      <c r="D247">
        <v>727</v>
      </c>
      <c r="E247">
        <v>10</v>
      </c>
      <c r="F247">
        <v>142</v>
      </c>
      <c r="G247">
        <v>75</v>
      </c>
      <c r="H247">
        <v>97</v>
      </c>
      <c r="I247">
        <v>92</v>
      </c>
      <c r="J247">
        <v>2</v>
      </c>
      <c r="K247">
        <v>22</v>
      </c>
      <c r="L247">
        <v>15</v>
      </c>
      <c r="M247">
        <v>39</v>
      </c>
      <c r="N247">
        <v>233</v>
      </c>
    </row>
    <row r="248" spans="3:14" x14ac:dyDescent="0.3">
      <c r="C248" s="8">
        <v>43800</v>
      </c>
      <c r="D248">
        <v>704</v>
      </c>
      <c r="E248">
        <v>9</v>
      </c>
      <c r="F248">
        <v>115</v>
      </c>
      <c r="G248">
        <v>91</v>
      </c>
      <c r="H248">
        <v>101</v>
      </c>
      <c r="I248">
        <v>99</v>
      </c>
      <c r="J248">
        <v>2</v>
      </c>
      <c r="K248">
        <v>23</v>
      </c>
      <c r="L248">
        <v>20</v>
      </c>
      <c r="M248">
        <v>31</v>
      </c>
      <c r="N248">
        <v>213</v>
      </c>
    </row>
    <row r="249" spans="3:14" x14ac:dyDescent="0.3">
      <c r="C249" s="8">
        <v>43831</v>
      </c>
      <c r="D249">
        <v>773</v>
      </c>
      <c r="E249">
        <v>13</v>
      </c>
      <c r="F249">
        <v>119</v>
      </c>
      <c r="G249">
        <v>85</v>
      </c>
      <c r="H249">
        <v>129</v>
      </c>
      <c r="I249">
        <v>100</v>
      </c>
      <c r="J249">
        <v>0</v>
      </c>
      <c r="K249">
        <v>23</v>
      </c>
      <c r="L249">
        <v>28</v>
      </c>
      <c r="M249">
        <v>14</v>
      </c>
      <c r="N249">
        <v>262</v>
      </c>
    </row>
    <row r="250" spans="3:14" x14ac:dyDescent="0.3">
      <c r="C250" s="8">
        <v>43862</v>
      </c>
      <c r="D250">
        <v>651</v>
      </c>
      <c r="E250">
        <v>6</v>
      </c>
      <c r="F250">
        <v>118</v>
      </c>
      <c r="G250">
        <v>86</v>
      </c>
      <c r="H250">
        <v>95</v>
      </c>
      <c r="I250">
        <v>85</v>
      </c>
      <c r="J250">
        <v>1</v>
      </c>
      <c r="K250">
        <v>17</v>
      </c>
      <c r="L250">
        <v>23</v>
      </c>
      <c r="M250">
        <v>20</v>
      </c>
      <c r="N250">
        <v>200</v>
      </c>
    </row>
    <row r="251" spans="3:14" x14ac:dyDescent="0.3">
      <c r="C251" s="8">
        <v>43891</v>
      </c>
      <c r="D251">
        <v>740</v>
      </c>
      <c r="E251">
        <v>9</v>
      </c>
      <c r="F251">
        <v>142</v>
      </c>
      <c r="G251">
        <v>92</v>
      </c>
      <c r="H251">
        <v>110</v>
      </c>
      <c r="I251">
        <v>92</v>
      </c>
      <c r="J251">
        <v>4</v>
      </c>
      <c r="K251">
        <v>21</v>
      </c>
      <c r="L251">
        <v>11</v>
      </c>
      <c r="M251">
        <v>40</v>
      </c>
      <c r="N251">
        <v>219</v>
      </c>
    </row>
    <row r="252" spans="3:14" x14ac:dyDescent="0.3">
      <c r="C252" s="8">
        <v>43922</v>
      </c>
      <c r="D252">
        <v>743</v>
      </c>
      <c r="E252">
        <v>8</v>
      </c>
      <c r="F252">
        <v>111</v>
      </c>
      <c r="G252">
        <v>99</v>
      </c>
      <c r="H252">
        <v>88</v>
      </c>
      <c r="I252">
        <v>114</v>
      </c>
      <c r="J252">
        <v>4</v>
      </c>
      <c r="K252">
        <v>22</v>
      </c>
      <c r="L252">
        <v>21</v>
      </c>
      <c r="M252">
        <v>23</v>
      </c>
      <c r="N252">
        <v>253</v>
      </c>
    </row>
    <row r="253" spans="3:14" x14ac:dyDescent="0.3">
      <c r="C253" s="8">
        <v>43952</v>
      </c>
      <c r="D253">
        <v>314</v>
      </c>
      <c r="E253">
        <v>7</v>
      </c>
      <c r="F253">
        <v>49</v>
      </c>
      <c r="G253">
        <v>52</v>
      </c>
      <c r="H253">
        <v>51</v>
      </c>
      <c r="I253">
        <v>48</v>
      </c>
      <c r="J253">
        <v>1</v>
      </c>
      <c r="K253">
        <v>5</v>
      </c>
      <c r="L253">
        <v>12</v>
      </c>
      <c r="M253">
        <v>6</v>
      </c>
      <c r="N253">
        <v>83</v>
      </c>
    </row>
    <row r="254" spans="3:14" x14ac:dyDescent="0.3">
      <c r="C254" s="8">
        <v>43983</v>
      </c>
      <c r="D254">
        <v>780</v>
      </c>
      <c r="E254">
        <v>16</v>
      </c>
      <c r="F254">
        <v>109</v>
      </c>
      <c r="G254">
        <v>81</v>
      </c>
      <c r="H254">
        <v>102</v>
      </c>
      <c r="I254">
        <v>97</v>
      </c>
      <c r="J254">
        <v>8</v>
      </c>
      <c r="K254">
        <v>37</v>
      </c>
      <c r="L254">
        <v>22</v>
      </c>
      <c r="M254">
        <v>30</v>
      </c>
      <c r="N254">
        <v>278</v>
      </c>
    </row>
    <row r="255" spans="3:14" x14ac:dyDescent="0.3">
      <c r="C255" s="8">
        <v>44013</v>
      </c>
      <c r="D255">
        <v>789</v>
      </c>
      <c r="E255">
        <v>11</v>
      </c>
      <c r="F255">
        <v>104</v>
      </c>
      <c r="G255">
        <v>79</v>
      </c>
      <c r="H255">
        <v>109</v>
      </c>
      <c r="I255">
        <v>114</v>
      </c>
      <c r="J255">
        <v>4</v>
      </c>
      <c r="K255">
        <v>23</v>
      </c>
      <c r="L255">
        <v>32</v>
      </c>
      <c r="M255">
        <v>30</v>
      </c>
      <c r="N255">
        <v>283</v>
      </c>
    </row>
    <row r="256" spans="3:14" x14ac:dyDescent="0.3">
      <c r="C256" s="8">
        <v>44044</v>
      </c>
      <c r="D256">
        <v>667</v>
      </c>
      <c r="E256">
        <v>3</v>
      </c>
      <c r="F256">
        <v>109</v>
      </c>
      <c r="G256">
        <v>73</v>
      </c>
      <c r="H256">
        <v>104</v>
      </c>
      <c r="I256">
        <v>93</v>
      </c>
      <c r="J256">
        <v>0</v>
      </c>
      <c r="K256">
        <v>27</v>
      </c>
      <c r="L256">
        <v>17</v>
      </c>
      <c r="M256">
        <v>32</v>
      </c>
      <c r="N256">
        <v>209</v>
      </c>
    </row>
    <row r="257" spans="3:14" x14ac:dyDescent="0.3">
      <c r="C257" s="8">
        <v>44075</v>
      </c>
      <c r="D257">
        <v>565</v>
      </c>
      <c r="E257">
        <v>14</v>
      </c>
      <c r="F257">
        <v>83</v>
      </c>
      <c r="G257">
        <v>64</v>
      </c>
      <c r="H257">
        <v>65</v>
      </c>
      <c r="I257">
        <v>78</v>
      </c>
      <c r="J257">
        <v>3</v>
      </c>
      <c r="K257">
        <v>21</v>
      </c>
      <c r="L257">
        <v>12</v>
      </c>
      <c r="M257">
        <v>25</v>
      </c>
      <c r="N257">
        <v>200</v>
      </c>
    </row>
    <row r="258" spans="3:14" x14ac:dyDescent="0.3">
      <c r="C258" s="8">
        <v>44105</v>
      </c>
      <c r="D258">
        <v>624</v>
      </c>
      <c r="E258">
        <v>7</v>
      </c>
      <c r="F258">
        <v>105</v>
      </c>
      <c r="G258">
        <v>65</v>
      </c>
      <c r="H258">
        <v>74</v>
      </c>
      <c r="I258">
        <v>84</v>
      </c>
      <c r="J258">
        <v>2</v>
      </c>
      <c r="K258">
        <v>20</v>
      </c>
      <c r="L258">
        <v>20</v>
      </c>
      <c r="M258">
        <v>19</v>
      </c>
      <c r="N258">
        <v>228</v>
      </c>
    </row>
    <row r="259" spans="3:14" x14ac:dyDescent="0.3">
      <c r="C259" s="8">
        <v>44136</v>
      </c>
      <c r="D259">
        <v>569</v>
      </c>
      <c r="E259">
        <v>6</v>
      </c>
      <c r="F259">
        <v>96</v>
      </c>
      <c r="G259">
        <v>72</v>
      </c>
      <c r="H259">
        <v>67</v>
      </c>
      <c r="I259">
        <v>69</v>
      </c>
      <c r="J259">
        <v>1</v>
      </c>
      <c r="K259">
        <v>16</v>
      </c>
      <c r="L259">
        <v>11</v>
      </c>
      <c r="M259">
        <v>18</v>
      </c>
      <c r="N259">
        <v>213</v>
      </c>
    </row>
    <row r="260" spans="3:14" x14ac:dyDescent="0.3">
      <c r="C260" s="8">
        <v>44166</v>
      </c>
      <c r="D260">
        <v>558</v>
      </c>
      <c r="E260">
        <v>9</v>
      </c>
      <c r="F260">
        <v>102</v>
      </c>
      <c r="G260">
        <v>67</v>
      </c>
      <c r="H260">
        <v>71</v>
      </c>
      <c r="I260">
        <v>80</v>
      </c>
      <c r="J260">
        <v>2</v>
      </c>
      <c r="K260">
        <v>19</v>
      </c>
      <c r="L260">
        <v>18</v>
      </c>
      <c r="M260">
        <v>22</v>
      </c>
      <c r="N260">
        <v>168</v>
      </c>
    </row>
    <row r="261" spans="3:14" x14ac:dyDescent="0.3">
      <c r="C261" s="8">
        <v>44197</v>
      </c>
      <c r="D261">
        <v>474</v>
      </c>
      <c r="E261">
        <v>5</v>
      </c>
      <c r="F261">
        <v>82</v>
      </c>
      <c r="G261">
        <v>37</v>
      </c>
      <c r="H261">
        <v>55</v>
      </c>
      <c r="I261">
        <v>56</v>
      </c>
      <c r="J261">
        <v>5</v>
      </c>
      <c r="K261">
        <v>19</v>
      </c>
      <c r="L261">
        <v>20</v>
      </c>
      <c r="M261">
        <v>21</v>
      </c>
      <c r="N261">
        <v>174</v>
      </c>
    </row>
    <row r="262" spans="3:14" x14ac:dyDescent="0.3">
      <c r="C262" s="8">
        <v>44228</v>
      </c>
      <c r="D262">
        <v>446</v>
      </c>
      <c r="E262">
        <v>2</v>
      </c>
      <c r="F262">
        <v>73</v>
      </c>
      <c r="G262">
        <v>47</v>
      </c>
      <c r="H262">
        <v>82</v>
      </c>
      <c r="I262">
        <v>53</v>
      </c>
      <c r="J262">
        <v>1</v>
      </c>
      <c r="K262">
        <v>19</v>
      </c>
      <c r="L262">
        <v>21</v>
      </c>
      <c r="M262">
        <v>19</v>
      </c>
      <c r="N262">
        <v>129</v>
      </c>
    </row>
    <row r="263" spans="3:14" x14ac:dyDescent="0.3">
      <c r="C263" s="8">
        <v>44256</v>
      </c>
      <c r="D263">
        <v>634</v>
      </c>
      <c r="E263">
        <v>6</v>
      </c>
      <c r="F263">
        <v>94</v>
      </c>
      <c r="G263">
        <v>88</v>
      </c>
      <c r="H263">
        <v>79</v>
      </c>
      <c r="I263">
        <v>79</v>
      </c>
      <c r="J263">
        <v>1</v>
      </c>
      <c r="K263">
        <v>35</v>
      </c>
      <c r="L263">
        <v>21</v>
      </c>
      <c r="M263">
        <v>15</v>
      </c>
      <c r="N263">
        <v>216</v>
      </c>
    </row>
    <row r="264" spans="3:14" x14ac:dyDescent="0.3">
      <c r="C264" s="8">
        <v>44287</v>
      </c>
      <c r="D264">
        <v>477</v>
      </c>
      <c r="E264">
        <v>3</v>
      </c>
      <c r="F264">
        <v>83</v>
      </c>
      <c r="G264">
        <v>61</v>
      </c>
      <c r="H264">
        <v>55</v>
      </c>
      <c r="I264">
        <v>61</v>
      </c>
      <c r="J264">
        <v>1</v>
      </c>
      <c r="K264">
        <v>22</v>
      </c>
      <c r="L264">
        <v>16</v>
      </c>
      <c r="M264">
        <v>18</v>
      </c>
      <c r="N264">
        <v>157</v>
      </c>
    </row>
    <row r="265" spans="3:14" x14ac:dyDescent="0.3">
      <c r="C265" s="8">
        <v>44317</v>
      </c>
      <c r="D265">
        <v>472</v>
      </c>
      <c r="E265">
        <v>5</v>
      </c>
      <c r="F265">
        <v>95</v>
      </c>
      <c r="G265">
        <v>45</v>
      </c>
      <c r="H265">
        <v>59</v>
      </c>
      <c r="I265">
        <v>53</v>
      </c>
      <c r="J265">
        <v>2</v>
      </c>
      <c r="K265">
        <v>24</v>
      </c>
      <c r="L265">
        <v>21</v>
      </c>
      <c r="M265">
        <v>13</v>
      </c>
      <c r="N265">
        <v>155</v>
      </c>
    </row>
    <row r="266" spans="3:14" x14ac:dyDescent="0.3">
      <c r="C266" s="8">
        <v>44348</v>
      </c>
      <c r="D266">
        <v>541</v>
      </c>
      <c r="E266">
        <v>5</v>
      </c>
      <c r="F266">
        <v>100</v>
      </c>
      <c r="G266">
        <v>62</v>
      </c>
      <c r="H266">
        <v>82</v>
      </c>
      <c r="I266">
        <v>66</v>
      </c>
      <c r="J266">
        <v>1</v>
      </c>
      <c r="K266">
        <v>18</v>
      </c>
      <c r="L266">
        <v>21</v>
      </c>
      <c r="M266">
        <v>21</v>
      </c>
      <c r="N266">
        <v>165</v>
      </c>
    </row>
    <row r="267" spans="3:14" x14ac:dyDescent="0.3">
      <c r="C267" s="8">
        <v>44378</v>
      </c>
      <c r="D267">
        <v>476</v>
      </c>
      <c r="E267">
        <v>6</v>
      </c>
      <c r="F267">
        <v>70</v>
      </c>
      <c r="G267">
        <v>52</v>
      </c>
      <c r="H267">
        <v>71</v>
      </c>
      <c r="I267">
        <v>58</v>
      </c>
      <c r="J267">
        <v>0</v>
      </c>
      <c r="K267">
        <v>16</v>
      </c>
      <c r="L267">
        <v>20</v>
      </c>
      <c r="M267">
        <v>20</v>
      </c>
      <c r="N267">
        <v>163</v>
      </c>
    </row>
    <row r="268" spans="3:14" x14ac:dyDescent="0.3">
      <c r="C268" s="8">
        <v>44409</v>
      </c>
      <c r="D268">
        <v>466</v>
      </c>
      <c r="E268">
        <v>6</v>
      </c>
      <c r="F268">
        <v>77</v>
      </c>
      <c r="G268">
        <v>45</v>
      </c>
      <c r="H268">
        <v>56</v>
      </c>
      <c r="I268">
        <v>63</v>
      </c>
      <c r="J268">
        <v>3</v>
      </c>
      <c r="K268">
        <v>12</v>
      </c>
      <c r="L268">
        <v>15</v>
      </c>
      <c r="M268">
        <v>15</v>
      </c>
      <c r="N268">
        <v>174</v>
      </c>
    </row>
    <row r="269" spans="3:14" x14ac:dyDescent="0.3">
      <c r="C269" s="8">
        <v>44440</v>
      </c>
      <c r="D269">
        <v>505</v>
      </c>
      <c r="E269">
        <v>3</v>
      </c>
      <c r="F269">
        <v>102</v>
      </c>
      <c r="G269">
        <v>51</v>
      </c>
      <c r="H269">
        <v>65</v>
      </c>
      <c r="I269">
        <v>48</v>
      </c>
      <c r="J269">
        <v>5</v>
      </c>
      <c r="K269">
        <v>18</v>
      </c>
      <c r="L269">
        <v>21</v>
      </c>
      <c r="M269">
        <v>20</v>
      </c>
      <c r="N269">
        <v>172</v>
      </c>
    </row>
    <row r="270" spans="3:14" x14ac:dyDescent="0.3">
      <c r="C270" s="8">
        <v>44470</v>
      </c>
      <c r="D270">
        <v>525</v>
      </c>
      <c r="E270">
        <v>4</v>
      </c>
      <c r="F270">
        <v>92</v>
      </c>
      <c r="G270">
        <v>54</v>
      </c>
      <c r="H270">
        <v>62</v>
      </c>
      <c r="I270">
        <v>74</v>
      </c>
      <c r="J270">
        <v>1</v>
      </c>
      <c r="K270">
        <v>20</v>
      </c>
      <c r="L270">
        <v>20</v>
      </c>
      <c r="M270">
        <v>12</v>
      </c>
      <c r="N270">
        <v>186</v>
      </c>
    </row>
    <row r="271" spans="3:14" x14ac:dyDescent="0.3">
      <c r="C271" s="8">
        <v>44501</v>
      </c>
      <c r="D271">
        <v>510</v>
      </c>
      <c r="E271">
        <v>6</v>
      </c>
      <c r="F271">
        <v>88</v>
      </c>
      <c r="G271">
        <v>64</v>
      </c>
      <c r="H271">
        <v>72</v>
      </c>
      <c r="I271">
        <v>65</v>
      </c>
      <c r="J271">
        <v>2</v>
      </c>
      <c r="K271">
        <v>18</v>
      </c>
      <c r="L271">
        <v>21</v>
      </c>
      <c r="M271">
        <v>17</v>
      </c>
      <c r="N271">
        <v>157</v>
      </c>
    </row>
    <row r="272" spans="3:14" x14ac:dyDescent="0.3">
      <c r="C272" s="8">
        <v>44531</v>
      </c>
      <c r="D272">
        <v>504</v>
      </c>
      <c r="E272">
        <v>4</v>
      </c>
      <c r="F272">
        <v>109</v>
      </c>
      <c r="G272">
        <v>58</v>
      </c>
      <c r="H272">
        <v>68</v>
      </c>
      <c r="I272">
        <v>54</v>
      </c>
      <c r="J272">
        <v>1</v>
      </c>
      <c r="K272">
        <v>14</v>
      </c>
      <c r="L272">
        <v>22</v>
      </c>
      <c r="M272">
        <v>15</v>
      </c>
      <c r="N272">
        <v>159</v>
      </c>
    </row>
    <row r="273" spans="3:14" x14ac:dyDescent="0.3">
      <c r="C273" s="8">
        <v>44562</v>
      </c>
      <c r="D273">
        <v>452</v>
      </c>
      <c r="E273">
        <v>3</v>
      </c>
      <c r="F273">
        <v>85</v>
      </c>
      <c r="G273">
        <v>42</v>
      </c>
      <c r="H273">
        <v>61</v>
      </c>
      <c r="I273">
        <v>54</v>
      </c>
      <c r="J273">
        <v>2</v>
      </c>
      <c r="K273">
        <v>22</v>
      </c>
      <c r="L273">
        <v>25</v>
      </c>
      <c r="M273">
        <v>17</v>
      </c>
      <c r="N273">
        <v>141</v>
      </c>
    </row>
    <row r="274" spans="3:14" x14ac:dyDescent="0.3">
      <c r="C274" s="8">
        <v>44593</v>
      </c>
      <c r="D274">
        <v>459</v>
      </c>
      <c r="E274">
        <v>8</v>
      </c>
      <c r="F274">
        <v>80</v>
      </c>
      <c r="G274">
        <v>52</v>
      </c>
      <c r="H274">
        <v>61</v>
      </c>
      <c r="I274">
        <v>51</v>
      </c>
      <c r="J274">
        <v>0</v>
      </c>
      <c r="K274">
        <v>11</v>
      </c>
      <c r="L274">
        <v>16</v>
      </c>
      <c r="M274">
        <v>21</v>
      </c>
      <c r="N274">
        <v>159</v>
      </c>
    </row>
    <row r="275" spans="3:14" x14ac:dyDescent="0.3">
      <c r="C275" s="8">
        <v>44621</v>
      </c>
      <c r="D275">
        <v>593</v>
      </c>
      <c r="E275">
        <v>7</v>
      </c>
      <c r="F275">
        <v>124</v>
      </c>
      <c r="G275">
        <v>60</v>
      </c>
      <c r="H275">
        <v>91</v>
      </c>
      <c r="I275">
        <v>61</v>
      </c>
      <c r="J275">
        <v>0</v>
      </c>
      <c r="K275">
        <v>16</v>
      </c>
      <c r="L275">
        <v>26</v>
      </c>
      <c r="M275">
        <v>24</v>
      </c>
      <c r="N275">
        <v>184</v>
      </c>
    </row>
    <row r="276" spans="3:14" x14ac:dyDescent="0.3">
      <c r="C276" s="8">
        <v>44652</v>
      </c>
      <c r="D276">
        <v>486</v>
      </c>
      <c r="E276">
        <v>6</v>
      </c>
      <c r="F276">
        <v>81</v>
      </c>
      <c r="G276">
        <v>61</v>
      </c>
      <c r="H276">
        <v>55</v>
      </c>
      <c r="I276">
        <v>75</v>
      </c>
      <c r="J276">
        <v>2</v>
      </c>
      <c r="K276">
        <v>13</v>
      </c>
      <c r="L276">
        <v>22</v>
      </c>
      <c r="M276">
        <v>16</v>
      </c>
      <c r="N276">
        <v>155</v>
      </c>
    </row>
    <row r="277" spans="3:14" x14ac:dyDescent="0.3">
      <c r="C277" s="8">
        <v>44682</v>
      </c>
      <c r="D277">
        <v>524</v>
      </c>
      <c r="E277">
        <v>2</v>
      </c>
      <c r="F277">
        <v>94</v>
      </c>
      <c r="G277">
        <v>63</v>
      </c>
      <c r="H277">
        <v>62</v>
      </c>
      <c r="I277">
        <v>48</v>
      </c>
      <c r="J277">
        <v>6</v>
      </c>
      <c r="K277">
        <v>14</v>
      </c>
      <c r="L277">
        <v>34</v>
      </c>
      <c r="M277">
        <v>20</v>
      </c>
      <c r="N277">
        <v>181</v>
      </c>
    </row>
    <row r="278" spans="3:14" x14ac:dyDescent="0.3">
      <c r="C278" s="8">
        <v>44713</v>
      </c>
      <c r="D278">
        <v>546</v>
      </c>
      <c r="E278">
        <v>9</v>
      </c>
      <c r="F278">
        <v>112</v>
      </c>
      <c r="G278">
        <v>56</v>
      </c>
      <c r="H278">
        <v>70</v>
      </c>
      <c r="I278">
        <v>58</v>
      </c>
      <c r="J278">
        <v>0</v>
      </c>
      <c r="K278">
        <v>23</v>
      </c>
      <c r="L278">
        <v>27</v>
      </c>
      <c r="M278">
        <v>18</v>
      </c>
      <c r="N278">
        <v>173</v>
      </c>
    </row>
    <row r="279" spans="3:14" x14ac:dyDescent="0.3">
      <c r="C279" s="8">
        <v>44743</v>
      </c>
      <c r="D279">
        <v>494</v>
      </c>
      <c r="E279">
        <v>5</v>
      </c>
      <c r="F279">
        <v>96</v>
      </c>
      <c r="G279">
        <v>51</v>
      </c>
      <c r="H279">
        <v>60</v>
      </c>
      <c r="I279">
        <v>50</v>
      </c>
      <c r="J279">
        <v>2</v>
      </c>
      <c r="K279">
        <v>23</v>
      </c>
      <c r="L279">
        <v>26</v>
      </c>
      <c r="M279">
        <v>26</v>
      </c>
      <c r="N279">
        <v>155</v>
      </c>
    </row>
    <row r="280" spans="3:14" x14ac:dyDescent="0.3">
      <c r="C280" s="8">
        <v>44774</v>
      </c>
      <c r="D280">
        <v>492</v>
      </c>
      <c r="E280">
        <v>6</v>
      </c>
      <c r="F280">
        <v>91</v>
      </c>
      <c r="G280">
        <v>52</v>
      </c>
      <c r="H280">
        <v>62</v>
      </c>
      <c r="I280">
        <v>45</v>
      </c>
      <c r="J280">
        <v>1</v>
      </c>
      <c r="K280">
        <v>17</v>
      </c>
      <c r="L280">
        <v>35</v>
      </c>
      <c r="M280">
        <v>16</v>
      </c>
      <c r="N280">
        <v>167</v>
      </c>
    </row>
    <row r="281" spans="3:14" x14ac:dyDescent="0.3">
      <c r="C281" s="8">
        <v>44805</v>
      </c>
      <c r="D281">
        <v>599</v>
      </c>
      <c r="E281">
        <v>12</v>
      </c>
      <c r="F281">
        <v>130</v>
      </c>
      <c r="G281">
        <v>58</v>
      </c>
      <c r="H281">
        <v>78</v>
      </c>
      <c r="I281">
        <v>67</v>
      </c>
      <c r="J281">
        <v>2</v>
      </c>
      <c r="K281">
        <v>14</v>
      </c>
      <c r="L281">
        <v>18</v>
      </c>
      <c r="M281">
        <v>18</v>
      </c>
      <c r="N281">
        <v>202</v>
      </c>
    </row>
    <row r="282" spans="3:14" x14ac:dyDescent="0.3">
      <c r="C282" s="8">
        <v>44835</v>
      </c>
      <c r="D282">
        <v>596</v>
      </c>
      <c r="E282">
        <v>4</v>
      </c>
      <c r="F282">
        <v>93</v>
      </c>
      <c r="G282">
        <v>81</v>
      </c>
      <c r="H282">
        <v>76</v>
      </c>
      <c r="I282">
        <v>80</v>
      </c>
      <c r="J282">
        <v>0</v>
      </c>
      <c r="K282">
        <v>20</v>
      </c>
      <c r="L282">
        <v>29</v>
      </c>
      <c r="M282">
        <v>20</v>
      </c>
      <c r="N282">
        <v>193</v>
      </c>
    </row>
    <row r="283" spans="3:14" x14ac:dyDescent="0.3">
      <c r="C283" s="8">
        <v>44866</v>
      </c>
      <c r="D283">
        <v>581</v>
      </c>
      <c r="E283">
        <v>19</v>
      </c>
      <c r="F283">
        <v>99</v>
      </c>
      <c r="G283">
        <v>69</v>
      </c>
      <c r="H283">
        <v>74</v>
      </c>
      <c r="I283">
        <v>63</v>
      </c>
      <c r="J283">
        <v>1</v>
      </c>
      <c r="K283">
        <v>23</v>
      </c>
      <c r="L283">
        <v>30</v>
      </c>
      <c r="M283">
        <v>25</v>
      </c>
      <c r="N283">
        <v>178</v>
      </c>
    </row>
    <row r="284" spans="3:14" x14ac:dyDescent="0.3">
      <c r="C284" s="8">
        <v>44896</v>
      </c>
      <c r="D284">
        <v>606</v>
      </c>
      <c r="E284">
        <v>9</v>
      </c>
      <c r="F284">
        <v>109</v>
      </c>
      <c r="G284">
        <v>77</v>
      </c>
      <c r="H284">
        <v>84</v>
      </c>
      <c r="I284">
        <v>66</v>
      </c>
      <c r="J284">
        <v>1</v>
      </c>
      <c r="K284">
        <v>20</v>
      </c>
      <c r="L284">
        <v>36</v>
      </c>
      <c r="M284">
        <v>17</v>
      </c>
      <c r="N284">
        <v>187</v>
      </c>
    </row>
    <row r="285" spans="3:14" x14ac:dyDescent="0.3">
      <c r="C285" s="8">
        <v>44927</v>
      </c>
      <c r="D285">
        <v>570</v>
      </c>
      <c r="E285">
        <v>4</v>
      </c>
      <c r="F285">
        <v>103</v>
      </c>
      <c r="G285">
        <v>74</v>
      </c>
      <c r="H285">
        <v>54</v>
      </c>
      <c r="I285">
        <v>76</v>
      </c>
      <c r="J285">
        <v>2</v>
      </c>
      <c r="K285">
        <v>25</v>
      </c>
      <c r="L285">
        <v>27</v>
      </c>
      <c r="M285">
        <v>23</v>
      </c>
      <c r="N285">
        <v>182</v>
      </c>
    </row>
    <row r="286" spans="3:14" x14ac:dyDescent="0.3">
      <c r="C286" s="8">
        <v>44958</v>
      </c>
      <c r="D286">
        <v>577</v>
      </c>
      <c r="E286">
        <v>4</v>
      </c>
      <c r="F286">
        <v>115</v>
      </c>
      <c r="G286">
        <v>60</v>
      </c>
      <c r="H286">
        <v>66</v>
      </c>
      <c r="I286">
        <v>51</v>
      </c>
      <c r="J286">
        <v>4</v>
      </c>
      <c r="K286">
        <v>24</v>
      </c>
      <c r="L286">
        <v>36</v>
      </c>
      <c r="M286">
        <v>27</v>
      </c>
      <c r="N286">
        <v>190</v>
      </c>
    </row>
    <row r="287" spans="3:14" x14ac:dyDescent="0.3">
      <c r="C287" s="8">
        <v>44986</v>
      </c>
      <c r="D287">
        <v>809</v>
      </c>
      <c r="E287">
        <v>11</v>
      </c>
      <c r="F287">
        <v>151</v>
      </c>
      <c r="G287">
        <v>100</v>
      </c>
      <c r="H287">
        <v>84</v>
      </c>
      <c r="I287">
        <v>85</v>
      </c>
      <c r="J287">
        <v>5</v>
      </c>
      <c r="K287">
        <v>28</v>
      </c>
      <c r="L287">
        <v>31</v>
      </c>
      <c r="M287">
        <v>32</v>
      </c>
      <c r="N287">
        <v>282</v>
      </c>
    </row>
    <row r="288" spans="3:14" x14ac:dyDescent="0.3">
      <c r="C288" s="8">
        <v>45017</v>
      </c>
      <c r="D288">
        <v>610</v>
      </c>
      <c r="E288">
        <v>8</v>
      </c>
      <c r="F288">
        <v>134</v>
      </c>
      <c r="G288">
        <v>77</v>
      </c>
      <c r="H288">
        <v>66</v>
      </c>
      <c r="I288">
        <v>60</v>
      </c>
      <c r="J288">
        <v>4</v>
      </c>
      <c r="K288">
        <v>19</v>
      </c>
      <c r="L288">
        <v>24</v>
      </c>
      <c r="M288">
        <v>27</v>
      </c>
      <c r="N288">
        <v>191</v>
      </c>
    </row>
    <row r="289" spans="3:14" x14ac:dyDescent="0.3">
      <c r="C289" s="8">
        <v>45047</v>
      </c>
      <c r="D289">
        <v>706</v>
      </c>
      <c r="E289">
        <v>7</v>
      </c>
      <c r="F289">
        <v>132</v>
      </c>
      <c r="G289">
        <v>69</v>
      </c>
      <c r="H289">
        <v>96</v>
      </c>
      <c r="I289">
        <v>73</v>
      </c>
      <c r="J289">
        <v>5</v>
      </c>
      <c r="K289">
        <v>20</v>
      </c>
      <c r="L289">
        <v>27</v>
      </c>
      <c r="M289">
        <v>26</v>
      </c>
      <c r="N289">
        <v>251</v>
      </c>
    </row>
    <row r="290" spans="3:14" x14ac:dyDescent="0.3">
      <c r="C290" s="8">
        <v>45078</v>
      </c>
      <c r="D290">
        <v>770</v>
      </c>
      <c r="E290">
        <v>9</v>
      </c>
      <c r="F290">
        <v>150</v>
      </c>
      <c r="G290">
        <v>79</v>
      </c>
      <c r="H290">
        <v>89</v>
      </c>
      <c r="I290">
        <v>89</v>
      </c>
      <c r="J290">
        <v>4</v>
      </c>
      <c r="K290">
        <v>26</v>
      </c>
      <c r="L290">
        <v>43</v>
      </c>
      <c r="M290">
        <v>26</v>
      </c>
      <c r="N290">
        <v>255</v>
      </c>
    </row>
    <row r="291" spans="3:14" x14ac:dyDescent="0.3">
      <c r="C291" s="8">
        <v>45108</v>
      </c>
      <c r="D291">
        <v>758</v>
      </c>
      <c r="E291">
        <v>9</v>
      </c>
      <c r="F291">
        <v>148</v>
      </c>
      <c r="G291">
        <v>81</v>
      </c>
      <c r="H291">
        <v>77</v>
      </c>
      <c r="I291">
        <v>79</v>
      </c>
      <c r="J291">
        <v>2</v>
      </c>
      <c r="K291">
        <v>23</v>
      </c>
      <c r="L291">
        <v>44</v>
      </c>
      <c r="M291">
        <v>33</v>
      </c>
      <c r="N291">
        <v>262</v>
      </c>
    </row>
    <row r="292" spans="3:14" x14ac:dyDescent="0.3">
      <c r="C292" s="8">
        <v>45139</v>
      </c>
      <c r="D292">
        <v>760</v>
      </c>
      <c r="E292">
        <v>9</v>
      </c>
      <c r="F292">
        <v>157</v>
      </c>
      <c r="G292">
        <v>89</v>
      </c>
      <c r="H292">
        <v>83</v>
      </c>
      <c r="I292">
        <v>76</v>
      </c>
      <c r="J292">
        <v>2</v>
      </c>
      <c r="K292">
        <v>33</v>
      </c>
      <c r="L292">
        <v>37</v>
      </c>
      <c r="M292">
        <v>36</v>
      </c>
      <c r="N292">
        <v>238</v>
      </c>
    </row>
    <row r="293" spans="3:14" x14ac:dyDescent="0.3">
      <c r="C293" s="8">
        <v>45170</v>
      </c>
      <c r="D293">
        <v>720</v>
      </c>
      <c r="E293">
        <v>4</v>
      </c>
      <c r="F293">
        <v>131</v>
      </c>
      <c r="G293">
        <v>68</v>
      </c>
      <c r="H293">
        <v>75</v>
      </c>
      <c r="I293">
        <v>85</v>
      </c>
      <c r="J293">
        <v>1</v>
      </c>
      <c r="K293">
        <v>21</v>
      </c>
      <c r="L293">
        <v>36</v>
      </c>
      <c r="M293">
        <v>28</v>
      </c>
      <c r="N293">
        <v>271</v>
      </c>
    </row>
    <row r="294" spans="3:14" x14ac:dyDescent="0.3">
      <c r="C294" s="8">
        <v>45200</v>
      </c>
      <c r="D294">
        <v>793</v>
      </c>
      <c r="E294">
        <v>11</v>
      </c>
      <c r="F294">
        <v>164</v>
      </c>
      <c r="G294">
        <v>103</v>
      </c>
      <c r="H294">
        <v>89</v>
      </c>
      <c r="I294">
        <v>81</v>
      </c>
      <c r="J294">
        <v>2</v>
      </c>
      <c r="K294">
        <v>27</v>
      </c>
      <c r="L294">
        <v>34</v>
      </c>
      <c r="M294">
        <v>27</v>
      </c>
      <c r="N294">
        <v>255</v>
      </c>
    </row>
    <row r="295" spans="3:14" x14ac:dyDescent="0.3">
      <c r="C295" s="8">
        <v>45231</v>
      </c>
      <c r="D295">
        <v>807</v>
      </c>
      <c r="E295">
        <v>9</v>
      </c>
      <c r="F295">
        <v>145</v>
      </c>
      <c r="G295">
        <v>95</v>
      </c>
      <c r="H295">
        <v>86</v>
      </c>
      <c r="I295">
        <v>98</v>
      </c>
      <c r="J295">
        <v>2</v>
      </c>
      <c r="K295">
        <v>22</v>
      </c>
      <c r="L295">
        <v>28</v>
      </c>
      <c r="M295">
        <v>26</v>
      </c>
      <c r="N295">
        <v>296</v>
      </c>
    </row>
    <row r="296" spans="3:14" x14ac:dyDescent="0.3">
      <c r="C296" s="8">
        <v>45261</v>
      </c>
      <c r="D296">
        <v>810</v>
      </c>
      <c r="E296">
        <v>8</v>
      </c>
      <c r="F296">
        <v>163</v>
      </c>
      <c r="G296">
        <v>82</v>
      </c>
      <c r="H296">
        <v>95</v>
      </c>
      <c r="I296">
        <v>86</v>
      </c>
      <c r="J296">
        <v>2</v>
      </c>
      <c r="K296">
        <v>20</v>
      </c>
      <c r="L296">
        <v>49</v>
      </c>
      <c r="M296">
        <v>38</v>
      </c>
      <c r="N296">
        <v>267</v>
      </c>
    </row>
    <row r="297" spans="3:14" x14ac:dyDescent="0.3">
      <c r="C297" s="8">
        <v>45292</v>
      </c>
      <c r="D297">
        <v>701</v>
      </c>
      <c r="E297">
        <v>8</v>
      </c>
      <c r="F297">
        <v>137</v>
      </c>
      <c r="G297">
        <v>81</v>
      </c>
      <c r="H297">
        <v>79</v>
      </c>
      <c r="I297">
        <v>70</v>
      </c>
      <c r="J297">
        <v>2</v>
      </c>
      <c r="K297">
        <v>22</v>
      </c>
      <c r="L297">
        <v>33</v>
      </c>
      <c r="M297">
        <v>28</v>
      </c>
      <c r="N297">
        <v>241</v>
      </c>
    </row>
    <row r="298" spans="3:14" x14ac:dyDescent="0.3">
      <c r="C298" s="8">
        <v>45323</v>
      </c>
      <c r="D298">
        <v>712</v>
      </c>
      <c r="E298">
        <v>9</v>
      </c>
      <c r="F298">
        <v>136</v>
      </c>
      <c r="G298">
        <v>89</v>
      </c>
      <c r="H298">
        <v>94</v>
      </c>
      <c r="I298">
        <v>88</v>
      </c>
      <c r="J298">
        <v>1</v>
      </c>
      <c r="K298">
        <v>20</v>
      </c>
      <c r="L298">
        <v>33</v>
      </c>
      <c r="M298">
        <v>24</v>
      </c>
      <c r="N298">
        <v>218</v>
      </c>
    </row>
    <row r="299" spans="3:14" x14ac:dyDescent="0.3">
      <c r="C299" s="8">
        <v>45352</v>
      </c>
      <c r="D299">
        <v>906</v>
      </c>
      <c r="E299">
        <v>11</v>
      </c>
      <c r="F299">
        <v>180</v>
      </c>
      <c r="G299">
        <v>93</v>
      </c>
      <c r="H299">
        <v>119</v>
      </c>
      <c r="I299">
        <v>108</v>
      </c>
      <c r="J299">
        <v>1</v>
      </c>
      <c r="K299">
        <v>28</v>
      </c>
      <c r="L299">
        <v>53</v>
      </c>
      <c r="M299">
        <v>30</v>
      </c>
      <c r="N299">
        <v>283</v>
      </c>
    </row>
    <row r="300" spans="3:14" x14ac:dyDescent="0.3">
      <c r="C300" s="8">
        <v>45383</v>
      </c>
      <c r="D300">
        <v>783</v>
      </c>
      <c r="E300">
        <v>3</v>
      </c>
      <c r="F300">
        <v>146</v>
      </c>
      <c r="G300">
        <v>100</v>
      </c>
      <c r="H300">
        <v>97</v>
      </c>
      <c r="I300">
        <v>80</v>
      </c>
      <c r="J300">
        <v>4</v>
      </c>
      <c r="K300">
        <v>23</v>
      </c>
      <c r="L300">
        <v>33</v>
      </c>
      <c r="M300">
        <v>33</v>
      </c>
      <c r="N300">
        <v>264</v>
      </c>
    </row>
    <row r="301" spans="3:14" x14ac:dyDescent="0.3">
      <c r="C301" s="8">
        <v>45413</v>
      </c>
      <c r="D301">
        <v>1009</v>
      </c>
      <c r="E301">
        <v>17</v>
      </c>
      <c r="F301">
        <v>193</v>
      </c>
      <c r="G301">
        <v>111</v>
      </c>
      <c r="H301">
        <v>132</v>
      </c>
      <c r="I301">
        <v>106</v>
      </c>
      <c r="J301">
        <v>6</v>
      </c>
      <c r="K301">
        <v>35</v>
      </c>
      <c r="L301">
        <v>54</v>
      </c>
      <c r="M301">
        <v>28</v>
      </c>
      <c r="N301">
        <v>327</v>
      </c>
    </row>
    <row r="302" spans="3:14" x14ac:dyDescent="0.3">
      <c r="C302" s="8">
        <v>45444</v>
      </c>
      <c r="D302">
        <v>820</v>
      </c>
      <c r="E302">
        <v>8</v>
      </c>
      <c r="F302">
        <v>155</v>
      </c>
      <c r="G302">
        <v>81</v>
      </c>
      <c r="H302">
        <v>105</v>
      </c>
      <c r="I302">
        <v>84</v>
      </c>
      <c r="J302">
        <v>2</v>
      </c>
      <c r="K302">
        <v>15</v>
      </c>
      <c r="L302">
        <v>38</v>
      </c>
      <c r="M302">
        <v>46</v>
      </c>
      <c r="N302">
        <v>286</v>
      </c>
    </row>
    <row r="303" spans="3:14" x14ac:dyDescent="0.3">
      <c r="C303" s="8">
        <v>45474</v>
      </c>
      <c r="D303">
        <v>953</v>
      </c>
      <c r="E303">
        <v>11</v>
      </c>
      <c r="F303">
        <v>194</v>
      </c>
      <c r="G303">
        <v>116</v>
      </c>
      <c r="H303">
        <v>102</v>
      </c>
      <c r="I303">
        <v>109</v>
      </c>
      <c r="J303">
        <v>1</v>
      </c>
      <c r="K303">
        <v>29</v>
      </c>
      <c r="L303">
        <v>44</v>
      </c>
      <c r="M303">
        <v>37</v>
      </c>
      <c r="N303">
        <v>310</v>
      </c>
    </row>
    <row r="304" spans="3:14" x14ac:dyDescent="0.3">
      <c r="C304" s="8">
        <v>45505</v>
      </c>
      <c r="D304">
        <v>723</v>
      </c>
      <c r="E304">
        <v>12</v>
      </c>
      <c r="F304">
        <v>121</v>
      </c>
      <c r="G304">
        <v>79</v>
      </c>
      <c r="H304">
        <v>106</v>
      </c>
      <c r="I304">
        <v>79</v>
      </c>
      <c r="J304">
        <v>0</v>
      </c>
      <c r="K304">
        <v>18</v>
      </c>
      <c r="L304">
        <v>25</v>
      </c>
      <c r="M304">
        <v>41</v>
      </c>
      <c r="N304">
        <v>242</v>
      </c>
    </row>
    <row r="305" spans="3:14" x14ac:dyDescent="0.3">
      <c r="C305" s="8">
        <v>45536</v>
      </c>
      <c r="D305">
        <v>807</v>
      </c>
      <c r="E305">
        <v>7</v>
      </c>
      <c r="F305">
        <v>155</v>
      </c>
      <c r="G305">
        <v>98</v>
      </c>
      <c r="H305">
        <v>97</v>
      </c>
      <c r="I305">
        <v>94</v>
      </c>
      <c r="J305">
        <v>0</v>
      </c>
      <c r="K305">
        <v>23</v>
      </c>
      <c r="L305">
        <v>29</v>
      </c>
      <c r="M305">
        <v>40</v>
      </c>
      <c r="N305">
        <v>264</v>
      </c>
    </row>
    <row r="306" spans="3:14" x14ac:dyDescent="0.3">
      <c r="C306" s="8">
        <v>45566</v>
      </c>
      <c r="D306">
        <v>909</v>
      </c>
      <c r="E306">
        <v>4</v>
      </c>
      <c r="F306">
        <v>187</v>
      </c>
      <c r="G306">
        <v>105</v>
      </c>
      <c r="H306">
        <v>95</v>
      </c>
      <c r="I306">
        <v>103</v>
      </c>
      <c r="J306">
        <v>4</v>
      </c>
      <c r="K306">
        <v>21</v>
      </c>
      <c r="L306">
        <v>32</v>
      </c>
      <c r="M306">
        <v>55</v>
      </c>
      <c r="N306">
        <v>303</v>
      </c>
    </row>
    <row r="307" spans="3:14" x14ac:dyDescent="0.3">
      <c r="C307" s="8">
        <v>45597</v>
      </c>
      <c r="D307">
        <v>841</v>
      </c>
      <c r="E307">
        <v>12</v>
      </c>
      <c r="F307">
        <v>152</v>
      </c>
      <c r="G307">
        <v>99</v>
      </c>
      <c r="H307">
        <v>98</v>
      </c>
      <c r="I307">
        <v>87</v>
      </c>
      <c r="J307">
        <v>2</v>
      </c>
      <c r="K307">
        <v>19</v>
      </c>
      <c r="L307">
        <v>38</v>
      </c>
      <c r="M307">
        <v>30</v>
      </c>
      <c r="N307">
        <v>304</v>
      </c>
    </row>
    <row r="308" spans="3:14" x14ac:dyDescent="0.3">
      <c r="C308" s="8">
        <v>45627</v>
      </c>
      <c r="D308">
        <v>842</v>
      </c>
      <c r="E308">
        <v>11</v>
      </c>
      <c r="F308">
        <v>168</v>
      </c>
      <c r="G308">
        <v>89</v>
      </c>
      <c r="H308">
        <v>90</v>
      </c>
      <c r="I308">
        <v>90</v>
      </c>
      <c r="J308">
        <v>2</v>
      </c>
      <c r="K308">
        <v>27</v>
      </c>
      <c r="L308">
        <v>45</v>
      </c>
      <c r="M308">
        <v>33</v>
      </c>
      <c r="N308">
        <v>287</v>
      </c>
    </row>
    <row r="309" spans="3:14" x14ac:dyDescent="0.3">
      <c r="C309" s="8">
        <v>45658</v>
      </c>
      <c r="D309">
        <v>840</v>
      </c>
      <c r="E309">
        <v>10</v>
      </c>
      <c r="F309">
        <v>170</v>
      </c>
      <c r="G309">
        <v>100</v>
      </c>
      <c r="H309">
        <v>94</v>
      </c>
      <c r="I309">
        <v>90</v>
      </c>
      <c r="J309">
        <v>1</v>
      </c>
      <c r="K309">
        <v>31</v>
      </c>
      <c r="L309">
        <v>32</v>
      </c>
      <c r="M309">
        <v>33</v>
      </c>
      <c r="N309">
        <v>279</v>
      </c>
    </row>
    <row r="310" spans="3:14" x14ac:dyDescent="0.3">
      <c r="C310" s="8">
        <v>45689</v>
      </c>
      <c r="D310">
        <v>764</v>
      </c>
      <c r="E310">
        <v>11</v>
      </c>
      <c r="F310">
        <v>144</v>
      </c>
      <c r="G310">
        <v>94</v>
      </c>
      <c r="H310">
        <v>98</v>
      </c>
      <c r="I310">
        <v>82</v>
      </c>
      <c r="J310">
        <v>3</v>
      </c>
      <c r="K310">
        <v>27</v>
      </c>
      <c r="L310">
        <v>30</v>
      </c>
      <c r="M310">
        <v>39</v>
      </c>
      <c r="N310">
        <v>236</v>
      </c>
    </row>
    <row r="311" spans="3:14" x14ac:dyDescent="0.3">
      <c r="C311" s="8">
        <v>45717</v>
      </c>
      <c r="D311">
        <v>853</v>
      </c>
      <c r="E311">
        <v>10</v>
      </c>
      <c r="F311">
        <v>158</v>
      </c>
      <c r="G311">
        <v>107</v>
      </c>
      <c r="H311">
        <v>100</v>
      </c>
      <c r="I311">
        <v>86</v>
      </c>
      <c r="J311">
        <v>3</v>
      </c>
      <c r="K311">
        <v>24</v>
      </c>
      <c r="L311">
        <v>24</v>
      </c>
      <c r="M311">
        <v>45</v>
      </c>
      <c r="N311">
        <v>296</v>
      </c>
    </row>
    <row r="312" spans="3:14" x14ac:dyDescent="0.3">
      <c r="C312" s="8">
        <v>45748</v>
      </c>
      <c r="D312">
        <v>828</v>
      </c>
      <c r="E312">
        <v>12</v>
      </c>
      <c r="F312">
        <v>152</v>
      </c>
      <c r="G312">
        <v>88</v>
      </c>
      <c r="H312">
        <v>85</v>
      </c>
      <c r="I312">
        <v>106</v>
      </c>
      <c r="J312">
        <v>1</v>
      </c>
      <c r="K312">
        <v>20</v>
      </c>
      <c r="L312">
        <v>38</v>
      </c>
      <c r="M312">
        <v>34</v>
      </c>
      <c r="N312">
        <v>292</v>
      </c>
    </row>
    <row r="313" spans="3:14" x14ac:dyDescent="0.3">
      <c r="C313" s="8">
        <v>45778</v>
      </c>
      <c r="D313">
        <v>857</v>
      </c>
      <c r="E313">
        <v>11</v>
      </c>
      <c r="F313">
        <v>167</v>
      </c>
      <c r="G313">
        <v>93</v>
      </c>
      <c r="H313">
        <v>90</v>
      </c>
      <c r="I313">
        <v>82</v>
      </c>
      <c r="J313">
        <v>3</v>
      </c>
      <c r="K313">
        <v>36</v>
      </c>
      <c r="L313">
        <v>32</v>
      </c>
      <c r="M313">
        <v>35</v>
      </c>
      <c r="N313">
        <v>308</v>
      </c>
    </row>
    <row r="314" spans="3:14" x14ac:dyDescent="0.3">
      <c r="C314" s="8">
        <v>45809</v>
      </c>
      <c r="D314">
        <v>848</v>
      </c>
      <c r="E314">
        <v>6</v>
      </c>
      <c r="F314">
        <v>178</v>
      </c>
      <c r="G314">
        <v>101</v>
      </c>
      <c r="H314">
        <v>87</v>
      </c>
      <c r="I314">
        <v>102</v>
      </c>
      <c r="J314">
        <v>1</v>
      </c>
      <c r="K314">
        <v>22</v>
      </c>
      <c r="L314">
        <v>33</v>
      </c>
      <c r="M314">
        <v>32</v>
      </c>
      <c r="N314">
        <v>286</v>
      </c>
    </row>
    <row r="315" spans="3:14" x14ac:dyDescent="0.3">
      <c r="C315" s="8">
        <v>45839</v>
      </c>
      <c r="D315">
        <v>961</v>
      </c>
      <c r="E315">
        <v>16</v>
      </c>
      <c r="F315">
        <v>182</v>
      </c>
      <c r="G315">
        <v>106</v>
      </c>
      <c r="H315">
        <v>95</v>
      </c>
      <c r="I315">
        <v>112</v>
      </c>
      <c r="J315">
        <v>0</v>
      </c>
      <c r="K315">
        <v>34</v>
      </c>
      <c r="L315">
        <v>40</v>
      </c>
      <c r="M315">
        <v>32</v>
      </c>
      <c r="N315">
        <v>344</v>
      </c>
    </row>
    <row r="316" spans="3:14" x14ac:dyDescent="0.3">
      <c r="C316" s="8"/>
    </row>
    <row r="317" spans="3:14" x14ac:dyDescent="0.3">
      <c r="C317" s="8"/>
    </row>
    <row r="318" spans="3:14" x14ac:dyDescent="0.3">
      <c r="C318" s="8"/>
    </row>
    <row r="319" spans="3:14" x14ac:dyDescent="0.3">
      <c r="C319" s="8"/>
    </row>
    <row r="320" spans="3:14" x14ac:dyDescent="0.3">
      <c r="C320" s="8"/>
    </row>
    <row r="321" spans="3:3" x14ac:dyDescent="0.3">
      <c r="C321" s="8"/>
    </row>
    <row r="322" spans="3:3" x14ac:dyDescent="0.3">
      <c r="C322" s="8"/>
    </row>
    <row r="323" spans="3:3" x14ac:dyDescent="0.3">
      <c r="C323" s="8"/>
    </row>
    <row r="324" spans="3:3" x14ac:dyDescent="0.3">
      <c r="C324" s="8"/>
    </row>
    <row r="325" spans="3:3" x14ac:dyDescent="0.3">
      <c r="C325" s="8"/>
    </row>
    <row r="326" spans="3:3" x14ac:dyDescent="0.3">
      <c r="C326" s="8"/>
    </row>
    <row r="327" spans="3:3" x14ac:dyDescent="0.3">
      <c r="C327" s="8"/>
    </row>
    <row r="328" spans="3:3" x14ac:dyDescent="0.3">
      <c r="C328" s="8"/>
    </row>
    <row r="329" spans="3:3" x14ac:dyDescent="0.3">
      <c r="C329" s="8"/>
    </row>
  </sheetData>
  <conditionalFormatting sqref="Q184:AA18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bnd.EmbeddedDataStore" shapeId="18433" r:id="rId4">
          <objectPr defaultSize="0" autoPict="0" r:id="rId5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792480</xdr:colOff>
                <xdr:row>3</xdr:row>
                <xdr:rowOff>106680</xdr:rowOff>
              </to>
            </anchor>
          </objectPr>
        </oleObject>
      </mc:Choice>
      <mc:Fallback>
        <oleObject progId="Mbnd.EmbeddedDataStore" shapeId="1843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1C71-61BC-47C7-941B-639FD795ADDD}">
  <dimension ref="C1:AA329"/>
  <sheetViews>
    <sheetView tabSelected="1" zoomScale="63" zoomScaleNormal="63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6" sqref="A6"/>
    </sheetView>
  </sheetViews>
  <sheetFormatPr defaultRowHeight="14.4" x14ac:dyDescent="0.3"/>
  <cols>
    <col min="1" max="1" width="71.109375" customWidth="1"/>
    <col min="3" max="3" width="12.88671875" customWidth="1"/>
    <col min="4" max="15" width="9.44140625" customWidth="1"/>
  </cols>
  <sheetData>
    <row r="1" spans="3:27" x14ac:dyDescent="0.3">
      <c r="D1">
        <f xml:space="preserve"> AVERAGE(D103:D114)</f>
        <v>1276.4166666666667</v>
      </c>
      <c r="E1">
        <f t="shared" ref="E1:N1" si="0" xml:space="preserve"> AVERAGE(E103:E114)</f>
        <v>7.25</v>
      </c>
      <c r="F1">
        <f t="shared" si="0"/>
        <v>368.33333333333331</v>
      </c>
      <c r="G1">
        <f t="shared" si="0"/>
        <v>187.33333333333334</v>
      </c>
      <c r="H1">
        <f t="shared" si="0"/>
        <v>182.66666666666666</v>
      </c>
      <c r="I1">
        <f t="shared" si="0"/>
        <v>151.83333333333334</v>
      </c>
      <c r="J1">
        <f t="shared" si="0"/>
        <v>8.1666666666666661</v>
      </c>
      <c r="K1">
        <f t="shared" si="0"/>
        <v>48</v>
      </c>
      <c r="L1">
        <f t="shared" si="0"/>
        <v>47.25</v>
      </c>
      <c r="M1">
        <f t="shared" si="0"/>
        <v>36.833333333333336</v>
      </c>
      <c r="N1">
        <f t="shared" si="0"/>
        <v>238.75</v>
      </c>
    </row>
    <row r="5" spans="3:27" x14ac:dyDescent="0.3">
      <c r="C5" t="s">
        <v>60</v>
      </c>
    </row>
    <row r="6" spans="3:27" s="3" customFormat="1" ht="115.2" x14ac:dyDescent="0.3"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 t="s">
        <v>66</v>
      </c>
      <c r="J6" s="3" t="s">
        <v>67</v>
      </c>
      <c r="K6" s="3" t="s">
        <v>68</v>
      </c>
      <c r="L6" s="3" t="s">
        <v>69</v>
      </c>
      <c r="M6" s="3" t="s">
        <v>70</v>
      </c>
      <c r="N6" s="3" t="s">
        <v>71</v>
      </c>
      <c r="Q6" s="3" t="s">
        <v>61</v>
      </c>
      <c r="R6" s="3" t="s">
        <v>72</v>
      </c>
      <c r="S6" s="3" t="s">
        <v>59</v>
      </c>
      <c r="T6" s="3" t="s">
        <v>58</v>
      </c>
      <c r="U6" s="3" t="s">
        <v>73</v>
      </c>
      <c r="V6" s="3" t="s">
        <v>74</v>
      </c>
      <c r="W6" s="3" t="s">
        <v>75</v>
      </c>
      <c r="X6" s="3" t="s">
        <v>76</v>
      </c>
      <c r="Y6" s="3" t="s">
        <v>77</v>
      </c>
      <c r="Z6" s="3" t="s">
        <v>78</v>
      </c>
      <c r="AA6" s="3" t="s">
        <v>3</v>
      </c>
    </row>
    <row r="7" spans="3:27" x14ac:dyDescent="0.3">
      <c r="C7" s="8" t="s">
        <v>79</v>
      </c>
      <c r="D7" t="s">
        <v>80</v>
      </c>
      <c r="E7" t="s">
        <v>81</v>
      </c>
      <c r="F7" t="s">
        <v>82</v>
      </c>
      <c r="G7" t="s">
        <v>83</v>
      </c>
      <c r="H7" t="s">
        <v>84</v>
      </c>
      <c r="I7" t="s">
        <v>85</v>
      </c>
      <c r="J7" t="s">
        <v>86</v>
      </c>
      <c r="K7" t="s">
        <v>87</v>
      </c>
      <c r="L7" t="s">
        <v>88</v>
      </c>
      <c r="M7" t="s">
        <v>89</v>
      </c>
      <c r="N7" t="s">
        <v>90</v>
      </c>
    </row>
    <row r="8" spans="3:27" x14ac:dyDescent="0.3">
      <c r="C8" s="8" t="s">
        <v>91</v>
      </c>
      <c r="D8" t="s">
        <v>92</v>
      </c>
      <c r="E8" t="s">
        <v>92</v>
      </c>
      <c r="F8" t="s">
        <v>92</v>
      </c>
      <c r="G8" t="s">
        <v>92</v>
      </c>
      <c r="H8" t="s">
        <v>92</v>
      </c>
      <c r="I8" t="s">
        <v>92</v>
      </c>
      <c r="J8" t="s">
        <v>92</v>
      </c>
      <c r="K8" t="s">
        <v>92</v>
      </c>
      <c r="L8" t="s">
        <v>92</v>
      </c>
      <c r="M8" t="s">
        <v>92</v>
      </c>
      <c r="N8" t="s">
        <v>92</v>
      </c>
    </row>
    <row r="9" spans="3:27" x14ac:dyDescent="0.3">
      <c r="C9" s="8">
        <v>36526</v>
      </c>
      <c r="D9">
        <v>1400</v>
      </c>
    </row>
    <row r="10" spans="3:27" x14ac:dyDescent="0.3">
      <c r="C10" s="8">
        <v>36557</v>
      </c>
      <c r="D10">
        <v>1427</v>
      </c>
    </row>
    <row r="11" spans="3:27" x14ac:dyDescent="0.3">
      <c r="C11" s="8">
        <v>36586</v>
      </c>
      <c r="D11">
        <v>1712</v>
      </c>
    </row>
    <row r="12" spans="3:27" x14ac:dyDescent="0.3">
      <c r="C12" s="8">
        <v>36617</v>
      </c>
      <c r="D12">
        <v>1562</v>
      </c>
    </row>
    <row r="13" spans="3:27" x14ac:dyDescent="0.3">
      <c r="C13" s="8">
        <v>36647</v>
      </c>
      <c r="D13">
        <v>1521</v>
      </c>
    </row>
    <row r="14" spans="3:27" x14ac:dyDescent="0.3">
      <c r="C14" s="8">
        <v>36678</v>
      </c>
      <c r="D14">
        <v>1538</v>
      </c>
    </row>
    <row r="15" spans="3:27" x14ac:dyDescent="0.3">
      <c r="C15" s="8">
        <v>36708</v>
      </c>
      <c r="D15">
        <v>1672</v>
      </c>
    </row>
    <row r="16" spans="3:27" x14ac:dyDescent="0.3">
      <c r="C16" s="8">
        <v>36739</v>
      </c>
      <c r="D16">
        <v>1638</v>
      </c>
    </row>
    <row r="17" spans="3:4" x14ac:dyDescent="0.3">
      <c r="C17" s="8">
        <v>36770</v>
      </c>
      <c r="D17">
        <v>1585</v>
      </c>
    </row>
    <row r="18" spans="3:4" x14ac:dyDescent="0.3">
      <c r="C18" s="8">
        <v>36800</v>
      </c>
      <c r="D18">
        <v>1655</v>
      </c>
    </row>
    <row r="19" spans="3:4" x14ac:dyDescent="0.3">
      <c r="C19" s="8">
        <v>36831</v>
      </c>
      <c r="D19">
        <v>1566</v>
      </c>
    </row>
    <row r="20" spans="3:4" x14ac:dyDescent="0.3">
      <c r="C20" s="8">
        <v>36861</v>
      </c>
      <c r="D20">
        <v>1493</v>
      </c>
    </row>
    <row r="21" spans="3:4" x14ac:dyDescent="0.3">
      <c r="C21" s="8">
        <v>36892</v>
      </c>
      <c r="D21">
        <v>1394</v>
      </c>
    </row>
    <row r="22" spans="3:4" x14ac:dyDescent="0.3">
      <c r="C22" s="8">
        <v>36923</v>
      </c>
      <c r="D22">
        <v>1460</v>
      </c>
    </row>
    <row r="23" spans="3:4" x14ac:dyDescent="0.3">
      <c r="C23" s="8">
        <v>36951</v>
      </c>
      <c r="D23">
        <v>1703</v>
      </c>
    </row>
    <row r="24" spans="3:4" x14ac:dyDescent="0.3">
      <c r="C24" s="8">
        <v>36982</v>
      </c>
      <c r="D24">
        <v>1575</v>
      </c>
    </row>
    <row r="25" spans="3:4" x14ac:dyDescent="0.3">
      <c r="C25" s="8">
        <v>37012</v>
      </c>
      <c r="D25">
        <v>1664</v>
      </c>
    </row>
    <row r="26" spans="3:4" x14ac:dyDescent="0.3">
      <c r="C26" s="8">
        <v>37043</v>
      </c>
      <c r="D26">
        <v>1510</v>
      </c>
    </row>
    <row r="27" spans="3:4" x14ac:dyDescent="0.3">
      <c r="C27" s="8">
        <v>37073</v>
      </c>
      <c r="D27">
        <v>1534</v>
      </c>
    </row>
    <row r="28" spans="3:4" x14ac:dyDescent="0.3">
      <c r="C28" s="8">
        <v>37104</v>
      </c>
      <c r="D28">
        <v>1544</v>
      </c>
    </row>
    <row r="29" spans="3:4" x14ac:dyDescent="0.3">
      <c r="C29" s="8">
        <v>37135</v>
      </c>
      <c r="D29">
        <v>1592</v>
      </c>
    </row>
    <row r="30" spans="3:4" x14ac:dyDescent="0.3">
      <c r="C30" s="8">
        <v>37165</v>
      </c>
      <c r="D30">
        <v>1843</v>
      </c>
    </row>
    <row r="31" spans="3:4" x14ac:dyDescent="0.3">
      <c r="C31" s="8">
        <v>37196</v>
      </c>
      <c r="D31">
        <v>1813</v>
      </c>
    </row>
    <row r="32" spans="3:4" x14ac:dyDescent="0.3">
      <c r="C32" s="8">
        <v>37226</v>
      </c>
      <c r="D32">
        <v>1532</v>
      </c>
    </row>
    <row r="33" spans="3:14" x14ac:dyDescent="0.3">
      <c r="C33" s="8">
        <v>37257</v>
      </c>
      <c r="D33">
        <v>1543</v>
      </c>
    </row>
    <row r="34" spans="3:14" x14ac:dyDescent="0.3">
      <c r="C34" s="8">
        <v>37288</v>
      </c>
      <c r="D34">
        <v>1674</v>
      </c>
    </row>
    <row r="35" spans="3:14" x14ac:dyDescent="0.3">
      <c r="C35" s="8">
        <v>37316</v>
      </c>
      <c r="D35">
        <v>1741</v>
      </c>
    </row>
    <row r="36" spans="3:14" x14ac:dyDescent="0.3">
      <c r="C36" s="8">
        <v>37347</v>
      </c>
      <c r="D36">
        <v>1611</v>
      </c>
    </row>
    <row r="37" spans="3:14" x14ac:dyDescent="0.3">
      <c r="C37" s="8">
        <v>37377</v>
      </c>
      <c r="D37">
        <v>1730</v>
      </c>
    </row>
    <row r="38" spans="3:14" x14ac:dyDescent="0.3">
      <c r="C38" s="8">
        <v>37408</v>
      </c>
      <c r="D38">
        <v>1439</v>
      </c>
    </row>
    <row r="39" spans="3:14" x14ac:dyDescent="0.3">
      <c r="C39" s="8">
        <v>37438</v>
      </c>
      <c r="D39">
        <v>1718</v>
      </c>
    </row>
    <row r="40" spans="3:14" x14ac:dyDescent="0.3">
      <c r="C40" s="8">
        <v>37469</v>
      </c>
      <c r="D40">
        <v>1578</v>
      </c>
    </row>
    <row r="41" spans="3:14" x14ac:dyDescent="0.3">
      <c r="C41" s="8">
        <v>37500</v>
      </c>
      <c r="D41">
        <v>1467</v>
      </c>
    </row>
    <row r="42" spans="3:14" x14ac:dyDescent="0.3">
      <c r="C42" s="8">
        <v>37530</v>
      </c>
      <c r="D42">
        <v>1730</v>
      </c>
    </row>
    <row r="43" spans="3:14" x14ac:dyDescent="0.3">
      <c r="C43" s="8">
        <v>37561</v>
      </c>
      <c r="D43">
        <v>1435</v>
      </c>
    </row>
    <row r="44" spans="3:14" x14ac:dyDescent="0.3">
      <c r="C44" s="8">
        <v>37591</v>
      </c>
      <c r="D44">
        <v>1421</v>
      </c>
    </row>
    <row r="45" spans="3:14" x14ac:dyDescent="0.3">
      <c r="C45" s="8">
        <v>37622</v>
      </c>
      <c r="D45">
        <v>1444</v>
      </c>
      <c r="E45">
        <v>9</v>
      </c>
      <c r="F45">
        <v>451</v>
      </c>
      <c r="G45">
        <v>256</v>
      </c>
      <c r="H45">
        <v>228</v>
      </c>
      <c r="I45">
        <v>176</v>
      </c>
      <c r="J45">
        <v>4</v>
      </c>
      <c r="K45">
        <v>57</v>
      </c>
      <c r="N45">
        <v>201</v>
      </c>
    </row>
    <row r="46" spans="3:14" x14ac:dyDescent="0.3">
      <c r="C46" s="8">
        <v>37653</v>
      </c>
      <c r="D46">
        <v>1454</v>
      </c>
      <c r="E46">
        <v>7</v>
      </c>
      <c r="F46">
        <v>462</v>
      </c>
      <c r="G46">
        <v>261</v>
      </c>
      <c r="H46">
        <v>245</v>
      </c>
      <c r="I46">
        <v>185</v>
      </c>
      <c r="J46">
        <v>6</v>
      </c>
      <c r="K46">
        <v>42</v>
      </c>
      <c r="N46">
        <v>198</v>
      </c>
    </row>
    <row r="47" spans="3:14" x14ac:dyDescent="0.3">
      <c r="C47" s="8">
        <v>37681</v>
      </c>
      <c r="D47">
        <v>1560</v>
      </c>
      <c r="E47">
        <v>7</v>
      </c>
      <c r="F47">
        <v>479</v>
      </c>
      <c r="G47">
        <v>291</v>
      </c>
      <c r="H47">
        <v>295</v>
      </c>
      <c r="I47">
        <v>161</v>
      </c>
      <c r="J47">
        <v>3</v>
      </c>
      <c r="K47">
        <v>54</v>
      </c>
      <c r="N47">
        <v>212</v>
      </c>
    </row>
    <row r="48" spans="3:14" x14ac:dyDescent="0.3">
      <c r="C48" s="8">
        <v>37712</v>
      </c>
      <c r="D48">
        <v>1495</v>
      </c>
      <c r="E48">
        <v>9</v>
      </c>
      <c r="F48">
        <v>458</v>
      </c>
      <c r="G48">
        <v>252</v>
      </c>
      <c r="H48">
        <v>270</v>
      </c>
      <c r="I48">
        <v>156</v>
      </c>
      <c r="J48">
        <v>8</v>
      </c>
      <c r="K48">
        <v>56</v>
      </c>
      <c r="N48">
        <v>215</v>
      </c>
    </row>
    <row r="49" spans="3:14" x14ac:dyDescent="0.3">
      <c r="C49" s="8">
        <v>37742</v>
      </c>
      <c r="D49">
        <v>1452</v>
      </c>
      <c r="E49">
        <v>8</v>
      </c>
      <c r="F49">
        <v>474</v>
      </c>
      <c r="G49">
        <v>231</v>
      </c>
      <c r="H49">
        <v>248</v>
      </c>
      <c r="I49">
        <v>162</v>
      </c>
      <c r="J49">
        <v>5</v>
      </c>
      <c r="K49">
        <v>49</v>
      </c>
      <c r="N49">
        <v>218</v>
      </c>
    </row>
    <row r="50" spans="3:14" x14ac:dyDescent="0.3">
      <c r="C50" s="8">
        <v>37773</v>
      </c>
      <c r="D50">
        <v>1381</v>
      </c>
      <c r="E50">
        <v>9</v>
      </c>
      <c r="F50">
        <v>459</v>
      </c>
      <c r="G50">
        <v>212</v>
      </c>
      <c r="H50">
        <v>224</v>
      </c>
      <c r="I50">
        <v>137</v>
      </c>
      <c r="J50">
        <v>9</v>
      </c>
      <c r="K50">
        <v>51</v>
      </c>
      <c r="N50">
        <v>216</v>
      </c>
    </row>
    <row r="51" spans="3:14" x14ac:dyDescent="0.3">
      <c r="C51" s="8">
        <v>37803</v>
      </c>
      <c r="D51">
        <v>1377</v>
      </c>
      <c r="E51">
        <v>14</v>
      </c>
      <c r="F51">
        <v>465</v>
      </c>
      <c r="G51">
        <v>227</v>
      </c>
      <c r="H51">
        <v>251</v>
      </c>
      <c r="I51">
        <v>141</v>
      </c>
      <c r="J51">
        <v>8</v>
      </c>
      <c r="K51">
        <v>46</v>
      </c>
      <c r="N51">
        <v>185</v>
      </c>
    </row>
    <row r="52" spans="3:14" x14ac:dyDescent="0.3">
      <c r="C52" s="8">
        <v>37834</v>
      </c>
      <c r="D52">
        <v>1266</v>
      </c>
      <c r="E52">
        <v>6</v>
      </c>
      <c r="F52">
        <v>390</v>
      </c>
      <c r="G52">
        <v>225</v>
      </c>
      <c r="H52">
        <v>211</v>
      </c>
      <c r="I52">
        <v>140</v>
      </c>
      <c r="J52">
        <v>6</v>
      </c>
      <c r="K52">
        <v>43</v>
      </c>
      <c r="N52">
        <v>191</v>
      </c>
    </row>
    <row r="53" spans="3:14" x14ac:dyDescent="0.3">
      <c r="C53" s="8">
        <v>37865</v>
      </c>
      <c r="D53">
        <v>1212</v>
      </c>
      <c r="E53">
        <v>9</v>
      </c>
      <c r="F53">
        <v>397</v>
      </c>
      <c r="G53">
        <v>197</v>
      </c>
      <c r="H53">
        <v>199</v>
      </c>
      <c r="I53">
        <v>149</v>
      </c>
      <c r="J53">
        <v>7</v>
      </c>
      <c r="K53">
        <v>31</v>
      </c>
      <c r="N53">
        <v>176</v>
      </c>
    </row>
    <row r="54" spans="3:14" x14ac:dyDescent="0.3">
      <c r="C54" s="8">
        <v>37895</v>
      </c>
      <c r="D54">
        <v>1368</v>
      </c>
      <c r="E54">
        <v>10</v>
      </c>
      <c r="F54">
        <v>412</v>
      </c>
      <c r="G54">
        <v>252</v>
      </c>
      <c r="H54">
        <v>208</v>
      </c>
      <c r="I54">
        <v>156</v>
      </c>
      <c r="J54">
        <v>8</v>
      </c>
      <c r="K54">
        <v>57</v>
      </c>
      <c r="N54">
        <v>207</v>
      </c>
    </row>
    <row r="55" spans="3:14" x14ac:dyDescent="0.3">
      <c r="C55" s="8">
        <v>37926</v>
      </c>
      <c r="D55">
        <v>1114</v>
      </c>
      <c r="E55">
        <v>11</v>
      </c>
      <c r="F55">
        <v>323</v>
      </c>
      <c r="G55">
        <v>186</v>
      </c>
      <c r="H55">
        <v>174</v>
      </c>
      <c r="I55">
        <v>141</v>
      </c>
      <c r="J55">
        <v>8</v>
      </c>
      <c r="K55">
        <v>47</v>
      </c>
      <c r="N55">
        <v>182</v>
      </c>
    </row>
    <row r="56" spans="3:14" x14ac:dyDescent="0.3">
      <c r="C56" s="8">
        <v>37956</v>
      </c>
      <c r="D56">
        <v>1132</v>
      </c>
      <c r="E56">
        <v>13</v>
      </c>
      <c r="F56">
        <v>343</v>
      </c>
      <c r="G56">
        <v>197</v>
      </c>
      <c r="H56">
        <v>191</v>
      </c>
      <c r="I56">
        <v>125</v>
      </c>
      <c r="J56">
        <v>3</v>
      </c>
      <c r="K56">
        <v>41</v>
      </c>
      <c r="N56">
        <v>179</v>
      </c>
    </row>
    <row r="57" spans="3:14" x14ac:dyDescent="0.3">
      <c r="C57" s="8">
        <v>37987</v>
      </c>
      <c r="D57">
        <v>1181</v>
      </c>
      <c r="E57">
        <v>5</v>
      </c>
      <c r="F57">
        <v>312</v>
      </c>
      <c r="G57">
        <v>199</v>
      </c>
      <c r="H57">
        <v>193</v>
      </c>
      <c r="I57">
        <v>163</v>
      </c>
      <c r="J57">
        <v>3</v>
      </c>
      <c r="K57">
        <v>41</v>
      </c>
      <c r="L57">
        <v>52</v>
      </c>
      <c r="M57">
        <v>179</v>
      </c>
      <c r="N57">
        <v>179</v>
      </c>
    </row>
    <row r="58" spans="3:14" x14ac:dyDescent="0.3">
      <c r="C58" s="8">
        <v>38018</v>
      </c>
      <c r="D58">
        <v>1159</v>
      </c>
      <c r="E58">
        <v>11</v>
      </c>
      <c r="F58">
        <v>346</v>
      </c>
      <c r="G58">
        <v>188</v>
      </c>
      <c r="H58">
        <v>181</v>
      </c>
      <c r="I58">
        <v>151</v>
      </c>
      <c r="J58">
        <v>5</v>
      </c>
      <c r="K58">
        <v>41</v>
      </c>
      <c r="L58">
        <v>36</v>
      </c>
      <c r="M58">
        <v>19</v>
      </c>
      <c r="N58">
        <v>181</v>
      </c>
    </row>
    <row r="59" spans="3:14" x14ac:dyDescent="0.3">
      <c r="C59" s="8">
        <v>38047</v>
      </c>
      <c r="D59">
        <v>1329</v>
      </c>
      <c r="E59">
        <v>11</v>
      </c>
      <c r="F59">
        <v>385</v>
      </c>
      <c r="G59">
        <v>217</v>
      </c>
      <c r="H59">
        <v>194</v>
      </c>
      <c r="I59">
        <v>168</v>
      </c>
      <c r="J59">
        <v>10</v>
      </c>
      <c r="K59">
        <v>65</v>
      </c>
      <c r="L59">
        <v>41</v>
      </c>
      <c r="M59">
        <v>34</v>
      </c>
      <c r="N59">
        <v>204</v>
      </c>
    </row>
    <row r="60" spans="3:14" x14ac:dyDescent="0.3">
      <c r="C60" s="8">
        <v>38078</v>
      </c>
      <c r="D60">
        <v>1236</v>
      </c>
      <c r="E60">
        <v>15</v>
      </c>
      <c r="F60">
        <v>353</v>
      </c>
      <c r="G60">
        <v>185</v>
      </c>
      <c r="H60">
        <v>190</v>
      </c>
      <c r="I60">
        <v>158</v>
      </c>
      <c r="J60">
        <v>6</v>
      </c>
      <c r="K60">
        <v>49</v>
      </c>
      <c r="L60">
        <v>45</v>
      </c>
      <c r="M60">
        <v>25</v>
      </c>
      <c r="N60">
        <v>210</v>
      </c>
    </row>
    <row r="61" spans="3:14" x14ac:dyDescent="0.3">
      <c r="C61" s="8">
        <v>38108</v>
      </c>
      <c r="D61">
        <v>1089</v>
      </c>
      <c r="E61">
        <v>3</v>
      </c>
      <c r="F61">
        <v>354</v>
      </c>
      <c r="G61">
        <v>151</v>
      </c>
      <c r="H61">
        <v>164</v>
      </c>
      <c r="I61">
        <v>128</v>
      </c>
      <c r="J61">
        <v>8</v>
      </c>
      <c r="K61">
        <v>33</v>
      </c>
      <c r="L61">
        <v>35</v>
      </c>
      <c r="M61">
        <v>28</v>
      </c>
      <c r="N61">
        <v>185</v>
      </c>
    </row>
    <row r="62" spans="3:14" x14ac:dyDescent="0.3">
      <c r="C62" s="8">
        <v>38139</v>
      </c>
      <c r="D62">
        <v>1078</v>
      </c>
      <c r="E62">
        <v>8</v>
      </c>
      <c r="F62">
        <v>349</v>
      </c>
      <c r="G62">
        <v>157</v>
      </c>
      <c r="H62">
        <v>184</v>
      </c>
      <c r="I62">
        <v>119</v>
      </c>
      <c r="J62">
        <v>4</v>
      </c>
      <c r="K62">
        <v>35</v>
      </c>
      <c r="L62">
        <v>33</v>
      </c>
      <c r="M62">
        <v>22</v>
      </c>
      <c r="N62">
        <v>167</v>
      </c>
    </row>
    <row r="63" spans="3:14" x14ac:dyDescent="0.3">
      <c r="C63" s="8">
        <v>38169</v>
      </c>
      <c r="D63">
        <v>1123</v>
      </c>
      <c r="E63">
        <v>4</v>
      </c>
      <c r="F63">
        <v>328</v>
      </c>
      <c r="G63">
        <v>211</v>
      </c>
      <c r="H63">
        <v>188</v>
      </c>
      <c r="I63">
        <v>113</v>
      </c>
      <c r="J63">
        <v>0</v>
      </c>
      <c r="K63">
        <v>48</v>
      </c>
      <c r="L63">
        <v>33</v>
      </c>
      <c r="M63">
        <v>22</v>
      </c>
      <c r="N63">
        <v>176</v>
      </c>
    </row>
    <row r="64" spans="3:14" x14ac:dyDescent="0.3">
      <c r="C64" s="8">
        <v>38200</v>
      </c>
      <c r="D64">
        <v>1097</v>
      </c>
      <c r="E64">
        <v>6</v>
      </c>
      <c r="F64">
        <v>327</v>
      </c>
      <c r="G64">
        <v>172</v>
      </c>
      <c r="H64">
        <v>154</v>
      </c>
      <c r="I64">
        <v>135</v>
      </c>
      <c r="J64">
        <v>1</v>
      </c>
      <c r="K64">
        <v>32</v>
      </c>
      <c r="L64">
        <v>39</v>
      </c>
      <c r="M64">
        <v>21</v>
      </c>
      <c r="N64">
        <v>210</v>
      </c>
    </row>
    <row r="65" spans="3:14" x14ac:dyDescent="0.3">
      <c r="C65" s="8">
        <v>38231</v>
      </c>
      <c r="D65">
        <v>1090</v>
      </c>
      <c r="E65">
        <v>3</v>
      </c>
      <c r="F65">
        <v>322</v>
      </c>
      <c r="G65">
        <v>196</v>
      </c>
      <c r="H65">
        <v>153</v>
      </c>
      <c r="I65">
        <v>123</v>
      </c>
      <c r="J65">
        <v>7</v>
      </c>
      <c r="K65">
        <v>51</v>
      </c>
      <c r="L65">
        <v>29</v>
      </c>
      <c r="M65">
        <v>28</v>
      </c>
      <c r="N65">
        <v>178</v>
      </c>
    </row>
    <row r="66" spans="3:14" x14ac:dyDescent="0.3">
      <c r="C66" s="8">
        <v>38261</v>
      </c>
      <c r="D66">
        <v>1124</v>
      </c>
      <c r="E66">
        <v>6</v>
      </c>
      <c r="F66">
        <v>316</v>
      </c>
      <c r="G66">
        <v>170</v>
      </c>
      <c r="H66">
        <v>179</v>
      </c>
      <c r="I66">
        <v>155</v>
      </c>
      <c r="J66">
        <v>3</v>
      </c>
      <c r="K66">
        <v>39</v>
      </c>
      <c r="L66">
        <v>38</v>
      </c>
      <c r="M66">
        <v>18</v>
      </c>
      <c r="N66">
        <v>200</v>
      </c>
    </row>
    <row r="67" spans="3:14" x14ac:dyDescent="0.3">
      <c r="C67" s="8">
        <v>38292</v>
      </c>
      <c r="D67">
        <v>1064</v>
      </c>
      <c r="E67">
        <v>7</v>
      </c>
      <c r="F67">
        <v>308</v>
      </c>
      <c r="G67">
        <v>174</v>
      </c>
      <c r="H67">
        <v>180</v>
      </c>
      <c r="I67">
        <v>117</v>
      </c>
      <c r="J67">
        <v>7</v>
      </c>
      <c r="K67">
        <v>34</v>
      </c>
      <c r="L67">
        <v>36</v>
      </c>
      <c r="M67">
        <v>30</v>
      </c>
      <c r="N67">
        <v>171</v>
      </c>
    </row>
    <row r="68" spans="3:14" x14ac:dyDescent="0.3">
      <c r="C68" s="8">
        <v>38322</v>
      </c>
      <c r="D68">
        <v>1109</v>
      </c>
      <c r="E68">
        <v>10</v>
      </c>
      <c r="F68">
        <v>302</v>
      </c>
      <c r="G68">
        <v>175</v>
      </c>
      <c r="H68">
        <v>190</v>
      </c>
      <c r="I68">
        <v>131</v>
      </c>
      <c r="J68">
        <v>7</v>
      </c>
      <c r="K68">
        <v>50</v>
      </c>
      <c r="L68">
        <v>32</v>
      </c>
      <c r="M68">
        <v>28</v>
      </c>
      <c r="N68">
        <v>184</v>
      </c>
    </row>
    <row r="69" spans="3:14" x14ac:dyDescent="0.3">
      <c r="C69" s="8">
        <v>38353</v>
      </c>
      <c r="D69">
        <v>1022</v>
      </c>
      <c r="E69">
        <v>10</v>
      </c>
      <c r="F69">
        <v>290</v>
      </c>
      <c r="G69">
        <v>152</v>
      </c>
      <c r="H69">
        <v>161</v>
      </c>
      <c r="I69">
        <v>148</v>
      </c>
      <c r="J69">
        <v>2</v>
      </c>
      <c r="K69">
        <v>40</v>
      </c>
      <c r="L69">
        <v>34</v>
      </c>
      <c r="M69">
        <v>15</v>
      </c>
      <c r="N69">
        <v>170</v>
      </c>
    </row>
    <row r="70" spans="3:14" x14ac:dyDescent="0.3">
      <c r="C70" s="8">
        <v>38384</v>
      </c>
      <c r="D70">
        <v>1014</v>
      </c>
      <c r="E70">
        <v>11</v>
      </c>
      <c r="F70">
        <v>294</v>
      </c>
      <c r="G70">
        <v>173</v>
      </c>
      <c r="H70">
        <v>159</v>
      </c>
      <c r="I70">
        <v>133</v>
      </c>
      <c r="J70">
        <v>8</v>
      </c>
      <c r="K70">
        <v>37</v>
      </c>
      <c r="L70">
        <v>32</v>
      </c>
      <c r="M70">
        <v>17</v>
      </c>
      <c r="N70">
        <v>150</v>
      </c>
    </row>
    <row r="71" spans="3:14" x14ac:dyDescent="0.3">
      <c r="C71" s="8">
        <v>38412</v>
      </c>
      <c r="D71">
        <v>1140</v>
      </c>
      <c r="E71">
        <v>12</v>
      </c>
      <c r="F71">
        <v>313</v>
      </c>
      <c r="G71">
        <v>186</v>
      </c>
      <c r="H71">
        <v>171</v>
      </c>
      <c r="I71">
        <v>144</v>
      </c>
      <c r="J71">
        <v>4</v>
      </c>
      <c r="K71">
        <v>54</v>
      </c>
      <c r="L71">
        <v>53</v>
      </c>
      <c r="M71">
        <v>23</v>
      </c>
      <c r="N71">
        <v>180</v>
      </c>
    </row>
    <row r="72" spans="3:14" x14ac:dyDescent="0.3">
      <c r="C72" s="8">
        <v>38443</v>
      </c>
      <c r="D72">
        <v>946</v>
      </c>
      <c r="E72">
        <v>3</v>
      </c>
      <c r="F72">
        <v>281</v>
      </c>
      <c r="G72">
        <v>147</v>
      </c>
      <c r="H72">
        <v>137</v>
      </c>
      <c r="I72">
        <v>130</v>
      </c>
      <c r="J72">
        <v>3</v>
      </c>
      <c r="K72">
        <v>37</v>
      </c>
      <c r="L72">
        <v>37</v>
      </c>
      <c r="M72">
        <v>22</v>
      </c>
      <c r="N72">
        <v>149</v>
      </c>
    </row>
    <row r="73" spans="3:14" x14ac:dyDescent="0.3">
      <c r="C73" s="8">
        <v>38473</v>
      </c>
      <c r="D73">
        <v>1072</v>
      </c>
      <c r="E73">
        <v>6</v>
      </c>
      <c r="F73">
        <v>306</v>
      </c>
      <c r="G73">
        <v>154</v>
      </c>
      <c r="H73">
        <v>153</v>
      </c>
      <c r="I73">
        <v>136</v>
      </c>
      <c r="J73">
        <v>4</v>
      </c>
      <c r="K73">
        <v>28</v>
      </c>
      <c r="L73">
        <v>45</v>
      </c>
      <c r="M73">
        <v>20</v>
      </c>
      <c r="N73">
        <v>220</v>
      </c>
    </row>
    <row r="74" spans="3:14" x14ac:dyDescent="0.3">
      <c r="C74" s="8">
        <v>38504</v>
      </c>
      <c r="D74">
        <v>1207</v>
      </c>
      <c r="E74">
        <v>8</v>
      </c>
      <c r="F74">
        <v>376</v>
      </c>
      <c r="G74">
        <v>185</v>
      </c>
      <c r="H74">
        <v>170</v>
      </c>
      <c r="I74">
        <v>136</v>
      </c>
      <c r="J74">
        <v>4</v>
      </c>
      <c r="K74">
        <v>34</v>
      </c>
      <c r="L74">
        <v>46</v>
      </c>
      <c r="M74">
        <v>28</v>
      </c>
      <c r="N74">
        <v>220</v>
      </c>
    </row>
    <row r="75" spans="3:14" x14ac:dyDescent="0.3">
      <c r="C75" s="8">
        <v>38534</v>
      </c>
      <c r="D75">
        <v>1024</v>
      </c>
      <c r="E75">
        <v>5</v>
      </c>
      <c r="F75">
        <v>300</v>
      </c>
      <c r="G75">
        <v>151</v>
      </c>
      <c r="H75">
        <v>140</v>
      </c>
      <c r="I75">
        <v>134</v>
      </c>
      <c r="J75">
        <v>5</v>
      </c>
      <c r="K75">
        <v>55</v>
      </c>
      <c r="L75">
        <v>34</v>
      </c>
      <c r="M75">
        <v>17</v>
      </c>
      <c r="N75">
        <v>183</v>
      </c>
    </row>
    <row r="76" spans="3:14" x14ac:dyDescent="0.3">
      <c r="C76" s="8">
        <v>38565</v>
      </c>
      <c r="D76">
        <v>1152</v>
      </c>
      <c r="E76">
        <v>3</v>
      </c>
      <c r="F76">
        <v>334</v>
      </c>
      <c r="G76">
        <v>177</v>
      </c>
      <c r="H76">
        <v>169</v>
      </c>
      <c r="I76">
        <v>153</v>
      </c>
      <c r="J76">
        <v>10</v>
      </c>
      <c r="K76">
        <v>39</v>
      </c>
      <c r="L76">
        <v>28</v>
      </c>
      <c r="M76">
        <v>30</v>
      </c>
      <c r="N76">
        <v>209</v>
      </c>
    </row>
    <row r="77" spans="3:14" x14ac:dyDescent="0.3">
      <c r="C77" s="8">
        <v>38596</v>
      </c>
      <c r="D77">
        <v>987</v>
      </c>
      <c r="E77">
        <v>4</v>
      </c>
      <c r="F77">
        <v>289</v>
      </c>
      <c r="G77">
        <v>142</v>
      </c>
      <c r="H77">
        <v>143</v>
      </c>
      <c r="I77">
        <v>125</v>
      </c>
      <c r="J77">
        <v>6</v>
      </c>
      <c r="K77">
        <v>38</v>
      </c>
      <c r="L77">
        <v>37</v>
      </c>
      <c r="M77">
        <v>22</v>
      </c>
      <c r="N77">
        <v>181</v>
      </c>
    </row>
    <row r="78" spans="3:14" x14ac:dyDescent="0.3">
      <c r="C78" s="8">
        <v>38626</v>
      </c>
      <c r="D78">
        <v>1171</v>
      </c>
      <c r="E78">
        <v>8</v>
      </c>
      <c r="F78">
        <v>328</v>
      </c>
      <c r="G78">
        <v>171</v>
      </c>
      <c r="H78">
        <v>147</v>
      </c>
      <c r="I78">
        <v>165</v>
      </c>
      <c r="J78">
        <v>19</v>
      </c>
      <c r="K78">
        <v>49</v>
      </c>
      <c r="L78">
        <v>46</v>
      </c>
      <c r="M78">
        <v>28</v>
      </c>
      <c r="N78">
        <v>210</v>
      </c>
    </row>
    <row r="79" spans="3:14" x14ac:dyDescent="0.3">
      <c r="C79" s="8">
        <v>38657</v>
      </c>
      <c r="D79">
        <v>1114</v>
      </c>
      <c r="E79">
        <v>6</v>
      </c>
      <c r="F79">
        <v>336</v>
      </c>
      <c r="G79">
        <v>182</v>
      </c>
      <c r="H79">
        <v>131</v>
      </c>
      <c r="I79">
        <v>128</v>
      </c>
      <c r="J79">
        <v>14</v>
      </c>
      <c r="K79">
        <v>37</v>
      </c>
      <c r="L79">
        <v>30</v>
      </c>
      <c r="M79">
        <v>26</v>
      </c>
      <c r="N79">
        <v>224</v>
      </c>
    </row>
    <row r="80" spans="3:14" x14ac:dyDescent="0.3">
      <c r="C80" s="8">
        <v>38687</v>
      </c>
      <c r="D80">
        <v>1149</v>
      </c>
      <c r="E80">
        <v>12</v>
      </c>
      <c r="F80">
        <v>336</v>
      </c>
      <c r="G80">
        <v>151</v>
      </c>
      <c r="H80">
        <v>156</v>
      </c>
      <c r="I80">
        <v>143</v>
      </c>
      <c r="J80">
        <v>16</v>
      </c>
      <c r="K80">
        <v>37</v>
      </c>
      <c r="L80">
        <v>47</v>
      </c>
      <c r="M80">
        <v>18</v>
      </c>
      <c r="N80">
        <v>233</v>
      </c>
    </row>
    <row r="81" spans="3:27" x14ac:dyDescent="0.3">
      <c r="C81" s="8">
        <v>38718</v>
      </c>
      <c r="D81">
        <v>1049</v>
      </c>
      <c r="E81">
        <v>5</v>
      </c>
      <c r="F81">
        <v>269</v>
      </c>
      <c r="G81">
        <v>142</v>
      </c>
      <c r="H81">
        <v>148</v>
      </c>
      <c r="I81">
        <v>153</v>
      </c>
      <c r="J81">
        <v>11</v>
      </c>
      <c r="K81">
        <v>47</v>
      </c>
      <c r="L81">
        <v>44</v>
      </c>
      <c r="M81">
        <v>29</v>
      </c>
      <c r="N81">
        <v>201</v>
      </c>
    </row>
    <row r="82" spans="3:27" x14ac:dyDescent="0.3">
      <c r="C82" s="8">
        <v>38749</v>
      </c>
      <c r="D82">
        <v>1044</v>
      </c>
      <c r="E82">
        <v>7</v>
      </c>
      <c r="F82">
        <v>301</v>
      </c>
      <c r="G82">
        <v>147</v>
      </c>
      <c r="H82">
        <v>142</v>
      </c>
      <c r="I82">
        <v>146</v>
      </c>
      <c r="J82">
        <v>8</v>
      </c>
      <c r="K82">
        <v>31</v>
      </c>
      <c r="L82">
        <v>25</v>
      </c>
      <c r="M82">
        <v>24</v>
      </c>
      <c r="N82">
        <v>213</v>
      </c>
    </row>
    <row r="83" spans="3:27" x14ac:dyDescent="0.3">
      <c r="C83" s="8">
        <v>38777</v>
      </c>
      <c r="D83">
        <v>1255</v>
      </c>
      <c r="E83">
        <v>17</v>
      </c>
      <c r="F83">
        <v>334</v>
      </c>
      <c r="G83">
        <v>185</v>
      </c>
      <c r="H83">
        <v>190</v>
      </c>
      <c r="I83">
        <v>171</v>
      </c>
      <c r="J83">
        <v>10</v>
      </c>
      <c r="K83">
        <v>53</v>
      </c>
      <c r="L83">
        <v>44</v>
      </c>
      <c r="M83">
        <v>26</v>
      </c>
      <c r="N83">
        <v>225</v>
      </c>
    </row>
    <row r="84" spans="3:27" x14ac:dyDescent="0.3">
      <c r="C84" s="8">
        <v>38808</v>
      </c>
      <c r="D84">
        <v>1087</v>
      </c>
      <c r="E84">
        <v>5</v>
      </c>
      <c r="F84">
        <v>345</v>
      </c>
      <c r="G84">
        <v>148</v>
      </c>
      <c r="H84">
        <v>131</v>
      </c>
      <c r="I84">
        <v>138</v>
      </c>
      <c r="J84">
        <v>8</v>
      </c>
      <c r="K84">
        <v>41</v>
      </c>
      <c r="L84">
        <v>49</v>
      </c>
      <c r="M84">
        <v>33</v>
      </c>
      <c r="N84">
        <v>189</v>
      </c>
    </row>
    <row r="85" spans="3:27" x14ac:dyDescent="0.3">
      <c r="C85" s="8">
        <v>38838</v>
      </c>
      <c r="D85">
        <v>1083</v>
      </c>
      <c r="E85">
        <v>3</v>
      </c>
      <c r="F85">
        <v>331</v>
      </c>
      <c r="G85">
        <v>163</v>
      </c>
      <c r="H85">
        <v>153</v>
      </c>
      <c r="I85">
        <v>129</v>
      </c>
      <c r="J85">
        <v>6</v>
      </c>
      <c r="K85">
        <v>44</v>
      </c>
      <c r="L85">
        <v>37</v>
      </c>
      <c r="M85">
        <v>18</v>
      </c>
      <c r="N85">
        <v>199</v>
      </c>
    </row>
    <row r="86" spans="3:27" x14ac:dyDescent="0.3">
      <c r="C86" s="8">
        <v>38869</v>
      </c>
      <c r="D86">
        <v>1111</v>
      </c>
      <c r="E86">
        <v>5</v>
      </c>
      <c r="F86">
        <v>346</v>
      </c>
      <c r="G86">
        <v>161</v>
      </c>
      <c r="H86">
        <v>162</v>
      </c>
      <c r="I86">
        <v>138</v>
      </c>
      <c r="J86">
        <v>4</v>
      </c>
      <c r="K86">
        <v>26</v>
      </c>
      <c r="L86">
        <v>41</v>
      </c>
      <c r="M86">
        <v>30</v>
      </c>
      <c r="N86">
        <v>198</v>
      </c>
    </row>
    <row r="87" spans="3:27" x14ac:dyDescent="0.3">
      <c r="C87" s="8">
        <v>38899</v>
      </c>
      <c r="D87">
        <v>1051</v>
      </c>
      <c r="E87">
        <v>5</v>
      </c>
      <c r="F87">
        <v>337</v>
      </c>
      <c r="G87">
        <v>131</v>
      </c>
      <c r="H87">
        <v>156</v>
      </c>
      <c r="I87">
        <v>138</v>
      </c>
      <c r="J87">
        <v>7</v>
      </c>
      <c r="K87">
        <v>38</v>
      </c>
      <c r="L87">
        <v>28</v>
      </c>
      <c r="M87">
        <v>26</v>
      </c>
      <c r="N87">
        <v>185</v>
      </c>
    </row>
    <row r="88" spans="3:27" x14ac:dyDescent="0.3">
      <c r="C88" s="8">
        <v>38930</v>
      </c>
      <c r="D88">
        <v>1169</v>
      </c>
      <c r="E88">
        <v>14</v>
      </c>
      <c r="F88">
        <v>343</v>
      </c>
      <c r="G88">
        <v>159</v>
      </c>
      <c r="H88">
        <v>170</v>
      </c>
      <c r="I88">
        <v>157</v>
      </c>
      <c r="J88">
        <v>3</v>
      </c>
      <c r="K88">
        <v>37</v>
      </c>
      <c r="L88">
        <v>27</v>
      </c>
      <c r="M88">
        <v>34</v>
      </c>
      <c r="N88">
        <v>225</v>
      </c>
    </row>
    <row r="89" spans="3:27" x14ac:dyDescent="0.3">
      <c r="C89" s="8">
        <v>38961</v>
      </c>
      <c r="D89">
        <v>1030</v>
      </c>
      <c r="E89">
        <v>3</v>
      </c>
      <c r="F89">
        <v>326</v>
      </c>
      <c r="G89">
        <v>141</v>
      </c>
      <c r="H89">
        <v>157</v>
      </c>
      <c r="I89">
        <v>134</v>
      </c>
      <c r="J89">
        <v>3</v>
      </c>
      <c r="K89">
        <v>36</v>
      </c>
      <c r="L89">
        <v>25</v>
      </c>
      <c r="M89">
        <v>18</v>
      </c>
      <c r="N89">
        <v>187</v>
      </c>
    </row>
    <row r="90" spans="3:27" x14ac:dyDescent="0.3">
      <c r="C90" s="8">
        <v>38991</v>
      </c>
      <c r="D90">
        <v>1166</v>
      </c>
      <c r="E90">
        <v>6</v>
      </c>
      <c r="F90">
        <v>310</v>
      </c>
      <c r="G90">
        <v>168</v>
      </c>
      <c r="H90">
        <v>178</v>
      </c>
      <c r="I90">
        <v>167</v>
      </c>
      <c r="J90">
        <v>2</v>
      </c>
      <c r="K90">
        <v>34</v>
      </c>
      <c r="L90">
        <v>41</v>
      </c>
      <c r="M90">
        <v>29</v>
      </c>
      <c r="N90">
        <v>231</v>
      </c>
    </row>
    <row r="91" spans="3:27" x14ac:dyDescent="0.3">
      <c r="C91" s="8">
        <v>39022</v>
      </c>
      <c r="D91">
        <v>1091</v>
      </c>
      <c r="E91">
        <v>6</v>
      </c>
      <c r="F91">
        <v>277</v>
      </c>
      <c r="G91">
        <v>164</v>
      </c>
      <c r="H91">
        <v>151</v>
      </c>
      <c r="I91">
        <v>162</v>
      </c>
      <c r="J91">
        <v>6</v>
      </c>
      <c r="K91">
        <v>35</v>
      </c>
      <c r="L91">
        <v>28</v>
      </c>
      <c r="M91">
        <v>34</v>
      </c>
      <c r="N91">
        <v>228</v>
      </c>
    </row>
    <row r="92" spans="3:27" x14ac:dyDescent="0.3">
      <c r="C92" s="8">
        <v>39052</v>
      </c>
      <c r="D92">
        <v>1109</v>
      </c>
      <c r="E92">
        <v>9</v>
      </c>
      <c r="F92">
        <v>336</v>
      </c>
      <c r="G92">
        <v>147</v>
      </c>
      <c r="H92">
        <v>142</v>
      </c>
      <c r="I92">
        <v>151</v>
      </c>
      <c r="J92">
        <v>2</v>
      </c>
      <c r="K92">
        <v>43</v>
      </c>
      <c r="L92">
        <v>34</v>
      </c>
      <c r="M92">
        <v>27</v>
      </c>
      <c r="N92">
        <v>218</v>
      </c>
    </row>
    <row r="93" spans="3:27" x14ac:dyDescent="0.3">
      <c r="C93" s="8">
        <v>39083</v>
      </c>
      <c r="D93">
        <v>1091</v>
      </c>
      <c r="E93">
        <v>9</v>
      </c>
      <c r="F93">
        <v>285</v>
      </c>
      <c r="G93">
        <v>148</v>
      </c>
      <c r="H93">
        <v>160</v>
      </c>
      <c r="I93">
        <v>147</v>
      </c>
      <c r="J93">
        <v>4</v>
      </c>
      <c r="K93">
        <v>36</v>
      </c>
      <c r="L93">
        <v>32</v>
      </c>
      <c r="M93">
        <v>36</v>
      </c>
      <c r="N93">
        <v>234</v>
      </c>
      <c r="Q93" s="11">
        <f t="shared" ref="Q93:AA108" si="1" xml:space="preserve"> D93/D$1*100</f>
        <v>85.47365672129007</v>
      </c>
      <c r="R93" s="11">
        <f t="shared" si="1"/>
        <v>124.13793103448276</v>
      </c>
      <c r="S93" s="11">
        <f t="shared" si="1"/>
        <v>77.375565610859738</v>
      </c>
      <c r="T93" s="11">
        <f t="shared" si="1"/>
        <v>79.003558718861214</v>
      </c>
      <c r="U93" s="11">
        <f t="shared" si="1"/>
        <v>87.591240875912419</v>
      </c>
      <c r="V93" s="11">
        <f t="shared" si="1"/>
        <v>96.816684961580677</v>
      </c>
      <c r="W93" s="11">
        <f t="shared" si="1"/>
        <v>48.979591836734699</v>
      </c>
      <c r="X93" s="11">
        <f t="shared" si="1"/>
        <v>75</v>
      </c>
      <c r="Y93" s="11">
        <f t="shared" si="1"/>
        <v>67.724867724867721</v>
      </c>
      <c r="Z93" s="11">
        <f t="shared" si="1"/>
        <v>97.737556561085967</v>
      </c>
      <c r="AA93" s="11">
        <f t="shared" si="1"/>
        <v>98.010471204188477</v>
      </c>
    </row>
    <row r="94" spans="3:27" x14ac:dyDescent="0.3">
      <c r="C94" s="8">
        <v>39114</v>
      </c>
      <c r="D94">
        <v>1102</v>
      </c>
      <c r="E94">
        <v>9</v>
      </c>
      <c r="F94">
        <v>293</v>
      </c>
      <c r="G94">
        <v>147</v>
      </c>
      <c r="H94">
        <v>171</v>
      </c>
      <c r="I94">
        <v>176</v>
      </c>
      <c r="J94">
        <v>6</v>
      </c>
      <c r="K94">
        <v>34</v>
      </c>
      <c r="L94">
        <v>35</v>
      </c>
      <c r="M94">
        <v>29</v>
      </c>
      <c r="N94">
        <v>202</v>
      </c>
      <c r="Q94" s="11">
        <f t="shared" si="1"/>
        <v>86.335444277600047</v>
      </c>
      <c r="R94" s="11">
        <f t="shared" si="1"/>
        <v>124.13793103448276</v>
      </c>
      <c r="S94" s="11">
        <f t="shared" si="1"/>
        <v>79.547511312217196</v>
      </c>
      <c r="T94" s="11">
        <f t="shared" si="1"/>
        <v>78.469750889679716</v>
      </c>
      <c r="U94" s="11">
        <f t="shared" si="1"/>
        <v>93.613138686131393</v>
      </c>
      <c r="V94" s="11">
        <f t="shared" si="1"/>
        <v>115.91657519209659</v>
      </c>
      <c r="W94" s="11">
        <f t="shared" si="1"/>
        <v>73.469387755102048</v>
      </c>
      <c r="X94" s="11">
        <f t="shared" si="1"/>
        <v>70.833333333333343</v>
      </c>
      <c r="Y94" s="11">
        <f t="shared" si="1"/>
        <v>74.074074074074076</v>
      </c>
      <c r="Z94" s="11">
        <f t="shared" si="1"/>
        <v>78.733031674208149</v>
      </c>
      <c r="AA94" s="11">
        <f t="shared" si="1"/>
        <v>84.607329842931932</v>
      </c>
    </row>
    <row r="95" spans="3:27" x14ac:dyDescent="0.3">
      <c r="C95" s="8">
        <v>39142</v>
      </c>
      <c r="D95">
        <v>1247</v>
      </c>
      <c r="E95">
        <v>12</v>
      </c>
      <c r="F95">
        <v>346</v>
      </c>
      <c r="G95">
        <v>195</v>
      </c>
      <c r="H95">
        <v>195</v>
      </c>
      <c r="I95">
        <v>147</v>
      </c>
      <c r="J95">
        <v>6</v>
      </c>
      <c r="K95">
        <v>41</v>
      </c>
      <c r="L95">
        <v>44</v>
      </c>
      <c r="M95">
        <v>32</v>
      </c>
      <c r="N95">
        <v>229</v>
      </c>
      <c r="Q95" s="11">
        <f t="shared" si="1"/>
        <v>97.69537115623163</v>
      </c>
      <c r="R95" s="11">
        <f t="shared" si="1"/>
        <v>165.51724137931035</v>
      </c>
      <c r="S95" s="11">
        <f t="shared" si="1"/>
        <v>93.9366515837104</v>
      </c>
      <c r="T95" s="11">
        <f t="shared" si="1"/>
        <v>104.09252669039147</v>
      </c>
      <c r="U95" s="11">
        <f t="shared" si="1"/>
        <v>106.75182481751825</v>
      </c>
      <c r="V95" s="11">
        <f t="shared" si="1"/>
        <v>96.816684961580677</v>
      </c>
      <c r="W95" s="11">
        <f t="shared" si="1"/>
        <v>73.469387755102048</v>
      </c>
      <c r="X95" s="11">
        <f t="shared" si="1"/>
        <v>85.416666666666657</v>
      </c>
      <c r="Y95" s="11">
        <f t="shared" si="1"/>
        <v>93.121693121693113</v>
      </c>
      <c r="Z95" s="11">
        <f t="shared" si="1"/>
        <v>86.877828054298632</v>
      </c>
      <c r="AA95" s="11">
        <f t="shared" si="1"/>
        <v>95.916230366492144</v>
      </c>
    </row>
    <row r="96" spans="3:27" x14ac:dyDescent="0.3">
      <c r="C96" s="8">
        <v>39173</v>
      </c>
      <c r="D96">
        <v>1121</v>
      </c>
      <c r="E96">
        <v>6</v>
      </c>
      <c r="F96">
        <v>293</v>
      </c>
      <c r="G96">
        <v>163</v>
      </c>
      <c r="H96">
        <v>162</v>
      </c>
      <c r="I96">
        <v>136</v>
      </c>
      <c r="J96">
        <v>5</v>
      </c>
      <c r="K96">
        <v>36</v>
      </c>
      <c r="L96">
        <v>36</v>
      </c>
      <c r="M96">
        <v>30</v>
      </c>
      <c r="N96">
        <v>254</v>
      </c>
      <c r="Q96" s="11">
        <f t="shared" si="1"/>
        <v>87.823986420317297</v>
      </c>
      <c r="R96" s="11">
        <f t="shared" si="1"/>
        <v>82.758620689655174</v>
      </c>
      <c r="S96" s="11">
        <f t="shared" si="1"/>
        <v>79.547511312217196</v>
      </c>
      <c r="T96" s="11">
        <f t="shared" si="1"/>
        <v>87.010676156583628</v>
      </c>
      <c r="U96" s="11">
        <f t="shared" si="1"/>
        <v>88.686131386861319</v>
      </c>
      <c r="V96" s="11">
        <f t="shared" si="1"/>
        <v>89.571899012074638</v>
      </c>
      <c r="W96" s="11">
        <f t="shared" si="1"/>
        <v>61.224489795918366</v>
      </c>
      <c r="X96" s="11">
        <f t="shared" si="1"/>
        <v>75</v>
      </c>
      <c r="Y96" s="11">
        <f t="shared" si="1"/>
        <v>76.19047619047619</v>
      </c>
      <c r="Z96" s="11">
        <f t="shared" si="1"/>
        <v>81.447963800904972</v>
      </c>
      <c r="AA96" s="11">
        <f t="shared" si="1"/>
        <v>106.38743455497381</v>
      </c>
    </row>
    <row r="97" spans="3:27" x14ac:dyDescent="0.3">
      <c r="C97" s="8">
        <v>39203</v>
      </c>
      <c r="D97">
        <v>1310</v>
      </c>
      <c r="E97">
        <v>5</v>
      </c>
      <c r="F97">
        <v>368</v>
      </c>
      <c r="G97">
        <v>209</v>
      </c>
      <c r="H97">
        <v>179</v>
      </c>
      <c r="I97">
        <v>151</v>
      </c>
      <c r="J97">
        <v>5</v>
      </c>
      <c r="K97">
        <v>44</v>
      </c>
      <c r="L97">
        <v>56</v>
      </c>
      <c r="M97">
        <v>38</v>
      </c>
      <c r="N97">
        <v>255</v>
      </c>
      <c r="Q97" s="11">
        <f t="shared" si="1"/>
        <v>102.6310635241888</v>
      </c>
      <c r="R97" s="11">
        <f t="shared" si="1"/>
        <v>68.965517241379317</v>
      </c>
      <c r="S97" s="11">
        <f t="shared" si="1"/>
        <v>99.909502262443439</v>
      </c>
      <c r="T97" s="11">
        <f t="shared" si="1"/>
        <v>111.56583629893237</v>
      </c>
      <c r="U97" s="11">
        <f t="shared" si="1"/>
        <v>97.992700729927009</v>
      </c>
      <c r="V97" s="11">
        <f t="shared" si="1"/>
        <v>99.451152579582867</v>
      </c>
      <c r="W97" s="11">
        <f t="shared" si="1"/>
        <v>61.224489795918366</v>
      </c>
      <c r="X97" s="11">
        <f t="shared" si="1"/>
        <v>91.666666666666657</v>
      </c>
      <c r="Y97" s="11">
        <f t="shared" si="1"/>
        <v>118.5185185185185</v>
      </c>
      <c r="Z97" s="11">
        <f t="shared" si="1"/>
        <v>103.16742081447963</v>
      </c>
      <c r="AA97" s="11">
        <f t="shared" si="1"/>
        <v>106.80628272251309</v>
      </c>
    </row>
    <row r="98" spans="3:27" x14ac:dyDescent="0.3">
      <c r="C98" s="8">
        <v>39234</v>
      </c>
      <c r="D98">
        <v>1185</v>
      </c>
      <c r="E98">
        <v>7</v>
      </c>
      <c r="F98">
        <v>383</v>
      </c>
      <c r="G98">
        <v>153</v>
      </c>
      <c r="H98">
        <v>154</v>
      </c>
      <c r="I98">
        <v>155</v>
      </c>
      <c r="J98">
        <v>9</v>
      </c>
      <c r="K98">
        <v>42</v>
      </c>
      <c r="L98">
        <v>32</v>
      </c>
      <c r="M98">
        <v>21</v>
      </c>
      <c r="N98">
        <v>229</v>
      </c>
      <c r="Q98" s="11">
        <f t="shared" si="1"/>
        <v>92.838023111575367</v>
      </c>
      <c r="R98" s="11">
        <f t="shared" si="1"/>
        <v>96.551724137931032</v>
      </c>
      <c r="S98" s="11">
        <f t="shared" si="1"/>
        <v>103.9819004524887</v>
      </c>
      <c r="T98" s="11">
        <f t="shared" si="1"/>
        <v>81.672597864768676</v>
      </c>
      <c r="U98" s="11">
        <f t="shared" si="1"/>
        <v>84.306569343065689</v>
      </c>
      <c r="V98" s="11">
        <f t="shared" si="1"/>
        <v>102.08562019758507</v>
      </c>
      <c r="W98" s="11">
        <f t="shared" si="1"/>
        <v>110.20408163265307</v>
      </c>
      <c r="X98" s="11">
        <f t="shared" si="1"/>
        <v>87.5</v>
      </c>
      <c r="Y98" s="11">
        <f t="shared" si="1"/>
        <v>67.724867724867721</v>
      </c>
      <c r="Z98" s="11">
        <f t="shared" si="1"/>
        <v>57.013574660633481</v>
      </c>
      <c r="AA98" s="11">
        <f t="shared" si="1"/>
        <v>95.916230366492144</v>
      </c>
    </row>
    <row r="99" spans="3:27" x14ac:dyDescent="0.3">
      <c r="C99" s="8">
        <v>39264</v>
      </c>
      <c r="D99">
        <v>1215</v>
      </c>
      <c r="E99">
        <v>9</v>
      </c>
      <c r="F99">
        <v>353</v>
      </c>
      <c r="G99">
        <v>171</v>
      </c>
      <c r="H99">
        <v>177</v>
      </c>
      <c r="I99">
        <v>156</v>
      </c>
      <c r="J99">
        <v>4</v>
      </c>
      <c r="K99">
        <v>27</v>
      </c>
      <c r="L99">
        <v>42</v>
      </c>
      <c r="M99">
        <v>31</v>
      </c>
      <c r="N99">
        <v>245</v>
      </c>
      <c r="Q99" s="11">
        <f t="shared" si="1"/>
        <v>95.188352810602595</v>
      </c>
      <c r="R99" s="11">
        <f t="shared" si="1"/>
        <v>124.13793103448276</v>
      </c>
      <c r="S99" s="11">
        <f t="shared" si="1"/>
        <v>95.837104072398191</v>
      </c>
      <c r="T99" s="11">
        <f t="shared" si="1"/>
        <v>91.281138790035584</v>
      </c>
      <c r="U99" s="11">
        <f t="shared" si="1"/>
        <v>96.897810218978108</v>
      </c>
      <c r="V99" s="11">
        <f t="shared" si="1"/>
        <v>102.74423710208562</v>
      </c>
      <c r="W99" s="11">
        <f t="shared" si="1"/>
        <v>48.979591836734699</v>
      </c>
      <c r="X99" s="11">
        <f t="shared" si="1"/>
        <v>56.25</v>
      </c>
      <c r="Y99" s="11">
        <f t="shared" si="1"/>
        <v>88.888888888888886</v>
      </c>
      <c r="Z99" s="11">
        <f t="shared" si="1"/>
        <v>84.162895927601795</v>
      </c>
      <c r="AA99" s="11">
        <f t="shared" si="1"/>
        <v>102.61780104712042</v>
      </c>
    </row>
    <row r="100" spans="3:27" x14ac:dyDescent="0.3">
      <c r="C100" s="8">
        <v>39295</v>
      </c>
      <c r="D100">
        <v>1203</v>
      </c>
      <c r="E100">
        <v>5</v>
      </c>
      <c r="F100">
        <v>354</v>
      </c>
      <c r="G100">
        <v>183</v>
      </c>
      <c r="H100">
        <v>173</v>
      </c>
      <c r="I100">
        <v>170</v>
      </c>
      <c r="J100">
        <v>6</v>
      </c>
      <c r="K100">
        <v>34</v>
      </c>
      <c r="L100">
        <v>39</v>
      </c>
      <c r="M100">
        <v>37</v>
      </c>
      <c r="N100">
        <v>202</v>
      </c>
      <c r="Q100" s="11">
        <f t="shared" si="1"/>
        <v>94.248220930991693</v>
      </c>
      <c r="R100" s="11">
        <f t="shared" si="1"/>
        <v>68.965517241379317</v>
      </c>
      <c r="S100" s="11">
        <f t="shared" si="1"/>
        <v>96.108597285067873</v>
      </c>
      <c r="T100" s="11">
        <f t="shared" si="1"/>
        <v>97.686832740213518</v>
      </c>
      <c r="U100" s="11">
        <f t="shared" si="1"/>
        <v>94.708029197080307</v>
      </c>
      <c r="V100" s="11">
        <f t="shared" si="1"/>
        <v>111.9648737650933</v>
      </c>
      <c r="W100" s="11">
        <f t="shared" si="1"/>
        <v>73.469387755102048</v>
      </c>
      <c r="X100" s="11">
        <f t="shared" si="1"/>
        <v>70.833333333333343</v>
      </c>
      <c r="Y100" s="11">
        <f t="shared" si="1"/>
        <v>82.539682539682531</v>
      </c>
      <c r="Z100" s="11">
        <f t="shared" si="1"/>
        <v>100.4524886877828</v>
      </c>
      <c r="AA100" s="11">
        <f t="shared" si="1"/>
        <v>84.607329842931932</v>
      </c>
    </row>
    <row r="101" spans="3:27" x14ac:dyDescent="0.3">
      <c r="C101" s="8">
        <v>39326</v>
      </c>
      <c r="D101">
        <v>1047</v>
      </c>
      <c r="E101">
        <v>3</v>
      </c>
      <c r="F101">
        <v>284</v>
      </c>
      <c r="G101">
        <v>165</v>
      </c>
      <c r="H101">
        <v>174</v>
      </c>
      <c r="I101">
        <v>138</v>
      </c>
      <c r="J101">
        <v>9</v>
      </c>
      <c r="K101">
        <v>36</v>
      </c>
      <c r="L101">
        <v>27</v>
      </c>
      <c r="M101">
        <v>32</v>
      </c>
      <c r="N101">
        <v>179</v>
      </c>
      <c r="Q101" s="11">
        <f t="shared" si="1"/>
        <v>82.026506496050132</v>
      </c>
      <c r="R101" s="11">
        <f t="shared" si="1"/>
        <v>41.379310344827587</v>
      </c>
      <c r="S101" s="11">
        <f t="shared" si="1"/>
        <v>77.104072398190056</v>
      </c>
      <c r="T101" s="11">
        <f t="shared" si="1"/>
        <v>88.078291814946624</v>
      </c>
      <c r="U101" s="11">
        <f t="shared" si="1"/>
        <v>95.255474452554751</v>
      </c>
      <c r="V101" s="11">
        <f t="shared" si="1"/>
        <v>90.889132821075734</v>
      </c>
      <c r="W101" s="11">
        <f t="shared" si="1"/>
        <v>110.20408163265307</v>
      </c>
      <c r="X101" s="11">
        <f t="shared" si="1"/>
        <v>75</v>
      </c>
      <c r="Y101" s="11">
        <f t="shared" si="1"/>
        <v>57.142857142857139</v>
      </c>
      <c r="Z101" s="11">
        <f t="shared" si="1"/>
        <v>86.877828054298632</v>
      </c>
      <c r="AA101" s="11">
        <f t="shared" si="1"/>
        <v>74.973821989528801</v>
      </c>
    </row>
    <row r="102" spans="3:27" x14ac:dyDescent="0.3">
      <c r="C102" s="8">
        <v>39356</v>
      </c>
      <c r="D102">
        <v>1260</v>
      </c>
      <c r="E102">
        <v>11</v>
      </c>
      <c r="F102">
        <v>390</v>
      </c>
      <c r="G102">
        <v>166</v>
      </c>
      <c r="H102">
        <v>179</v>
      </c>
      <c r="I102">
        <v>172</v>
      </c>
      <c r="J102">
        <v>4</v>
      </c>
      <c r="K102">
        <v>38</v>
      </c>
      <c r="L102">
        <v>47</v>
      </c>
      <c r="M102">
        <v>28</v>
      </c>
      <c r="N102">
        <v>225</v>
      </c>
      <c r="Q102" s="11">
        <f t="shared" si="1"/>
        <v>98.713847359143429</v>
      </c>
      <c r="R102" s="11">
        <f t="shared" si="1"/>
        <v>151.72413793103448</v>
      </c>
      <c r="S102" s="11">
        <f t="shared" si="1"/>
        <v>105.88235294117648</v>
      </c>
      <c r="T102" s="11">
        <f t="shared" si="1"/>
        <v>88.612099644128108</v>
      </c>
      <c r="U102" s="11">
        <f t="shared" si="1"/>
        <v>97.992700729927009</v>
      </c>
      <c r="V102" s="11">
        <f t="shared" si="1"/>
        <v>113.2821075740944</v>
      </c>
      <c r="W102" s="11">
        <f t="shared" si="1"/>
        <v>48.979591836734699</v>
      </c>
      <c r="X102" s="11">
        <f t="shared" si="1"/>
        <v>79.166666666666657</v>
      </c>
      <c r="Y102" s="11">
        <f t="shared" si="1"/>
        <v>99.470899470899468</v>
      </c>
      <c r="Z102" s="11">
        <f t="shared" si="1"/>
        <v>76.018099547511312</v>
      </c>
      <c r="AA102" s="11">
        <f t="shared" si="1"/>
        <v>94.240837696335078</v>
      </c>
    </row>
    <row r="103" spans="3:27" x14ac:dyDescent="0.3">
      <c r="C103" s="8">
        <v>39387</v>
      </c>
      <c r="D103">
        <v>1213</v>
      </c>
      <c r="E103">
        <v>6</v>
      </c>
      <c r="F103">
        <v>359</v>
      </c>
      <c r="G103">
        <v>176</v>
      </c>
      <c r="H103">
        <v>174</v>
      </c>
      <c r="I103">
        <v>145</v>
      </c>
      <c r="J103">
        <v>8</v>
      </c>
      <c r="K103">
        <v>50</v>
      </c>
      <c r="L103">
        <v>22</v>
      </c>
      <c r="M103">
        <v>32</v>
      </c>
      <c r="N103">
        <v>241</v>
      </c>
      <c r="Q103" s="11">
        <f xml:space="preserve"> D103/D$1*100</f>
        <v>95.031664164000773</v>
      </c>
      <c r="R103" s="11">
        <f t="shared" si="1"/>
        <v>82.758620689655174</v>
      </c>
      <c r="S103" s="11">
        <f t="shared" si="1"/>
        <v>97.466063348416299</v>
      </c>
      <c r="T103" s="11">
        <f t="shared" si="1"/>
        <v>93.95017793594306</v>
      </c>
      <c r="U103" s="11">
        <f t="shared" si="1"/>
        <v>95.255474452554751</v>
      </c>
      <c r="V103" s="11">
        <f t="shared" si="1"/>
        <v>95.499451152579567</v>
      </c>
      <c r="W103" s="11">
        <f t="shared" si="1"/>
        <v>97.959183673469397</v>
      </c>
      <c r="X103" s="11">
        <f t="shared" si="1"/>
        <v>104.16666666666667</v>
      </c>
      <c r="Y103" s="11">
        <f t="shared" si="1"/>
        <v>46.560846560846556</v>
      </c>
      <c r="Z103" s="11">
        <f t="shared" si="1"/>
        <v>86.877828054298632</v>
      </c>
      <c r="AA103" s="11">
        <f t="shared" si="1"/>
        <v>100.94240837696336</v>
      </c>
    </row>
    <row r="104" spans="3:27" x14ac:dyDescent="0.3">
      <c r="C104" s="8">
        <v>39417</v>
      </c>
      <c r="D104">
        <v>1097</v>
      </c>
      <c r="E104">
        <v>8</v>
      </c>
      <c r="F104">
        <v>310</v>
      </c>
      <c r="G104">
        <v>146</v>
      </c>
      <c r="H104">
        <v>156</v>
      </c>
      <c r="I104">
        <v>146</v>
      </c>
      <c r="J104">
        <v>5</v>
      </c>
      <c r="K104">
        <v>45</v>
      </c>
      <c r="L104">
        <v>35</v>
      </c>
      <c r="M104">
        <v>28</v>
      </c>
      <c r="N104">
        <v>218</v>
      </c>
      <c r="Q104" s="11">
        <f t="shared" ref="Q104:AA131" si="2" xml:space="preserve"> D104/D$1*100</f>
        <v>85.943722661095507</v>
      </c>
      <c r="R104" s="11">
        <f t="shared" si="1"/>
        <v>110.34482758620689</v>
      </c>
      <c r="S104" s="11">
        <f t="shared" si="1"/>
        <v>84.162895927601809</v>
      </c>
      <c r="T104" s="11">
        <f t="shared" si="1"/>
        <v>77.935943060498218</v>
      </c>
      <c r="U104" s="11">
        <f t="shared" si="1"/>
        <v>85.401459854014604</v>
      </c>
      <c r="V104" s="11">
        <f t="shared" si="1"/>
        <v>96.158068057080129</v>
      </c>
      <c r="W104" s="11">
        <f t="shared" si="1"/>
        <v>61.224489795918366</v>
      </c>
      <c r="X104" s="11">
        <f t="shared" si="1"/>
        <v>93.75</v>
      </c>
      <c r="Y104" s="11">
        <f t="shared" si="1"/>
        <v>74.074074074074076</v>
      </c>
      <c r="Z104" s="11">
        <f t="shared" si="1"/>
        <v>76.018099547511312</v>
      </c>
      <c r="AA104" s="11">
        <f t="shared" si="1"/>
        <v>91.308900523560212</v>
      </c>
    </row>
    <row r="105" spans="3:27" x14ac:dyDescent="0.3">
      <c r="C105" s="8">
        <v>39448</v>
      </c>
      <c r="D105">
        <v>1174</v>
      </c>
      <c r="E105">
        <v>10</v>
      </c>
      <c r="F105">
        <v>309</v>
      </c>
      <c r="G105">
        <v>169</v>
      </c>
      <c r="H105">
        <v>167</v>
      </c>
      <c r="I105">
        <v>150</v>
      </c>
      <c r="J105">
        <v>11</v>
      </c>
      <c r="K105">
        <v>50</v>
      </c>
      <c r="L105">
        <v>44</v>
      </c>
      <c r="M105">
        <v>41</v>
      </c>
      <c r="N105">
        <v>223</v>
      </c>
      <c r="Q105" s="11">
        <f t="shared" si="2"/>
        <v>91.97623555526539</v>
      </c>
      <c r="R105" s="11">
        <f t="shared" si="1"/>
        <v>137.93103448275863</v>
      </c>
      <c r="S105" s="11">
        <f t="shared" si="1"/>
        <v>83.891402714932127</v>
      </c>
      <c r="T105" s="11">
        <f t="shared" si="1"/>
        <v>90.213523131672588</v>
      </c>
      <c r="U105" s="11">
        <f t="shared" si="1"/>
        <v>91.423357664233578</v>
      </c>
      <c r="V105" s="11">
        <f t="shared" si="1"/>
        <v>98.79253567508232</v>
      </c>
      <c r="W105" s="11">
        <f t="shared" si="1"/>
        <v>134.69387755102042</v>
      </c>
      <c r="X105" s="11">
        <f t="shared" si="1"/>
        <v>104.16666666666667</v>
      </c>
      <c r="Y105" s="11">
        <f t="shared" si="1"/>
        <v>93.121693121693113</v>
      </c>
      <c r="Z105" s="11">
        <f t="shared" si="1"/>
        <v>111.31221719457012</v>
      </c>
      <c r="AA105" s="11">
        <f t="shared" si="1"/>
        <v>93.403141361256544</v>
      </c>
    </row>
    <row r="106" spans="3:27" x14ac:dyDescent="0.3">
      <c r="C106" s="8">
        <v>39479</v>
      </c>
      <c r="D106">
        <v>1194</v>
      </c>
      <c r="E106">
        <v>4</v>
      </c>
      <c r="F106">
        <v>325</v>
      </c>
      <c r="G106">
        <v>179</v>
      </c>
      <c r="H106">
        <v>199</v>
      </c>
      <c r="I106">
        <v>142</v>
      </c>
      <c r="J106">
        <v>13</v>
      </c>
      <c r="K106">
        <v>35</v>
      </c>
      <c r="L106">
        <v>45</v>
      </c>
      <c r="M106">
        <v>29</v>
      </c>
      <c r="N106">
        <v>223</v>
      </c>
      <c r="Q106" s="11">
        <f t="shared" si="2"/>
        <v>93.543122021283537</v>
      </c>
      <c r="R106" s="11">
        <f t="shared" si="1"/>
        <v>55.172413793103445</v>
      </c>
      <c r="S106" s="11">
        <f t="shared" si="1"/>
        <v>88.235294117647072</v>
      </c>
      <c r="T106" s="11">
        <f t="shared" si="1"/>
        <v>95.55160142348754</v>
      </c>
      <c r="U106" s="11">
        <f t="shared" si="1"/>
        <v>108.94160583941606</v>
      </c>
      <c r="V106" s="11">
        <f t="shared" si="1"/>
        <v>93.523600439077924</v>
      </c>
      <c r="W106" s="11">
        <f t="shared" si="1"/>
        <v>159.18367346938777</v>
      </c>
      <c r="X106" s="11">
        <f t="shared" si="1"/>
        <v>72.916666666666657</v>
      </c>
      <c r="Y106" s="11">
        <f t="shared" si="1"/>
        <v>95.238095238095227</v>
      </c>
      <c r="Z106" s="11">
        <f t="shared" si="1"/>
        <v>78.733031674208149</v>
      </c>
      <c r="AA106" s="11">
        <f t="shared" si="1"/>
        <v>93.403141361256544</v>
      </c>
    </row>
    <row r="107" spans="3:27" x14ac:dyDescent="0.3">
      <c r="C107" s="8">
        <v>39508</v>
      </c>
      <c r="D107">
        <v>1347</v>
      </c>
      <c r="E107">
        <v>6</v>
      </c>
      <c r="F107">
        <v>362</v>
      </c>
      <c r="G107">
        <v>213</v>
      </c>
      <c r="H107">
        <v>201</v>
      </c>
      <c r="I107">
        <v>167</v>
      </c>
      <c r="J107">
        <v>8</v>
      </c>
      <c r="K107">
        <v>43</v>
      </c>
      <c r="L107">
        <v>53</v>
      </c>
      <c r="M107">
        <v>41</v>
      </c>
      <c r="N107">
        <v>253</v>
      </c>
      <c r="Q107" s="11">
        <f t="shared" si="2"/>
        <v>105.52980348632236</v>
      </c>
      <c r="R107" s="11">
        <f t="shared" si="1"/>
        <v>82.758620689655174</v>
      </c>
      <c r="S107" s="11">
        <f t="shared" si="1"/>
        <v>98.280542986425345</v>
      </c>
      <c r="T107" s="11">
        <f t="shared" si="1"/>
        <v>113.70106761565835</v>
      </c>
      <c r="U107" s="11">
        <f t="shared" si="1"/>
        <v>110.03649635036497</v>
      </c>
      <c r="V107" s="11">
        <f t="shared" si="1"/>
        <v>109.98902305159166</v>
      </c>
      <c r="W107" s="11">
        <f t="shared" si="1"/>
        <v>97.959183673469397</v>
      </c>
      <c r="X107" s="11">
        <f t="shared" si="1"/>
        <v>89.583333333333343</v>
      </c>
      <c r="Y107" s="11">
        <f t="shared" si="1"/>
        <v>112.16931216931216</v>
      </c>
      <c r="Z107" s="11">
        <f t="shared" si="1"/>
        <v>111.31221719457012</v>
      </c>
      <c r="AA107" s="11">
        <f t="shared" si="1"/>
        <v>105.96858638743456</v>
      </c>
    </row>
    <row r="108" spans="3:27" x14ac:dyDescent="0.3">
      <c r="C108" s="8">
        <v>39539</v>
      </c>
      <c r="D108">
        <v>1215</v>
      </c>
      <c r="E108">
        <v>6</v>
      </c>
      <c r="F108">
        <v>328</v>
      </c>
      <c r="G108">
        <v>175</v>
      </c>
      <c r="H108">
        <v>171</v>
      </c>
      <c r="I108">
        <v>144</v>
      </c>
      <c r="J108">
        <v>6</v>
      </c>
      <c r="K108">
        <v>54</v>
      </c>
      <c r="L108">
        <v>50</v>
      </c>
      <c r="M108">
        <v>25</v>
      </c>
      <c r="N108">
        <v>256</v>
      </c>
      <c r="Q108" s="11">
        <f t="shared" si="2"/>
        <v>95.188352810602595</v>
      </c>
      <c r="R108" s="11">
        <f t="shared" si="1"/>
        <v>82.758620689655174</v>
      </c>
      <c r="S108" s="11">
        <f t="shared" si="1"/>
        <v>89.049773755656119</v>
      </c>
      <c r="T108" s="11">
        <f t="shared" si="1"/>
        <v>93.416370106761562</v>
      </c>
      <c r="U108" s="11">
        <f t="shared" si="1"/>
        <v>93.613138686131393</v>
      </c>
      <c r="V108" s="11">
        <f t="shared" si="1"/>
        <v>94.840834248079034</v>
      </c>
      <c r="W108" s="11">
        <f t="shared" si="1"/>
        <v>73.469387755102048</v>
      </c>
      <c r="X108" s="11">
        <f t="shared" si="1"/>
        <v>112.5</v>
      </c>
      <c r="Y108" s="11">
        <f t="shared" si="1"/>
        <v>105.82010582010581</v>
      </c>
      <c r="Z108" s="11">
        <f t="shared" si="1"/>
        <v>67.873303167420801</v>
      </c>
      <c r="AA108" s="11">
        <f t="shared" si="1"/>
        <v>107.22513089005237</v>
      </c>
    </row>
    <row r="109" spans="3:27" x14ac:dyDescent="0.3">
      <c r="C109" s="8">
        <v>39569</v>
      </c>
      <c r="D109">
        <v>1290</v>
      </c>
      <c r="E109">
        <v>13</v>
      </c>
      <c r="F109">
        <v>407</v>
      </c>
      <c r="G109">
        <v>193</v>
      </c>
      <c r="H109">
        <v>169</v>
      </c>
      <c r="I109">
        <v>149</v>
      </c>
      <c r="J109">
        <v>8</v>
      </c>
      <c r="K109">
        <v>42</v>
      </c>
      <c r="L109">
        <v>51</v>
      </c>
      <c r="M109">
        <v>40</v>
      </c>
      <c r="N109">
        <v>218</v>
      </c>
      <c r="Q109" s="11">
        <f t="shared" si="2"/>
        <v>101.06417705817066</v>
      </c>
      <c r="R109" s="11">
        <f t="shared" si="2"/>
        <v>179.31034482758622</v>
      </c>
      <c r="S109" s="11">
        <f t="shared" si="2"/>
        <v>110.49773755656109</v>
      </c>
      <c r="T109" s="11">
        <f t="shared" si="2"/>
        <v>103.02491103202847</v>
      </c>
      <c r="U109" s="11">
        <f t="shared" si="2"/>
        <v>92.518248175182478</v>
      </c>
      <c r="V109" s="11">
        <f t="shared" si="2"/>
        <v>98.133918770581772</v>
      </c>
      <c r="W109" s="11">
        <f t="shared" si="2"/>
        <v>97.959183673469397</v>
      </c>
      <c r="X109" s="11">
        <f t="shared" si="2"/>
        <v>87.5</v>
      </c>
      <c r="Y109" s="11">
        <f t="shared" si="2"/>
        <v>107.93650793650794</v>
      </c>
      <c r="Z109" s="11">
        <f t="shared" si="2"/>
        <v>108.5972850678733</v>
      </c>
      <c r="AA109" s="11">
        <f t="shared" si="2"/>
        <v>91.308900523560212</v>
      </c>
    </row>
    <row r="110" spans="3:27" x14ac:dyDescent="0.3">
      <c r="C110" s="8">
        <v>39600</v>
      </c>
      <c r="D110">
        <v>1324</v>
      </c>
      <c r="E110">
        <v>3</v>
      </c>
      <c r="F110">
        <v>389</v>
      </c>
      <c r="G110">
        <v>185</v>
      </c>
      <c r="H110">
        <v>198</v>
      </c>
      <c r="I110">
        <v>151</v>
      </c>
      <c r="J110">
        <v>8</v>
      </c>
      <c r="K110">
        <v>52</v>
      </c>
      <c r="L110">
        <v>39</v>
      </c>
      <c r="M110">
        <v>45</v>
      </c>
      <c r="N110">
        <v>254</v>
      </c>
      <c r="Q110" s="11">
        <f t="shared" si="2"/>
        <v>103.7278840504015</v>
      </c>
      <c r="R110" s="11">
        <f t="shared" si="2"/>
        <v>41.379310344827587</v>
      </c>
      <c r="S110" s="11">
        <f t="shared" si="2"/>
        <v>105.6108597285068</v>
      </c>
      <c r="T110" s="11">
        <f t="shared" si="2"/>
        <v>98.754448398576514</v>
      </c>
      <c r="U110" s="11">
        <f t="shared" si="2"/>
        <v>108.3941605839416</v>
      </c>
      <c r="V110" s="11">
        <f t="shared" si="2"/>
        <v>99.451152579582867</v>
      </c>
      <c r="W110" s="11">
        <f t="shared" si="2"/>
        <v>97.959183673469397</v>
      </c>
      <c r="X110" s="11">
        <f t="shared" si="2"/>
        <v>108.33333333333333</v>
      </c>
      <c r="Y110" s="11">
        <f t="shared" si="2"/>
        <v>82.539682539682531</v>
      </c>
      <c r="Z110" s="11">
        <f t="shared" si="2"/>
        <v>122.17194570135746</v>
      </c>
      <c r="AA110" s="11">
        <f t="shared" si="2"/>
        <v>106.38743455497381</v>
      </c>
    </row>
    <row r="111" spans="3:27" x14ac:dyDescent="0.3">
      <c r="C111" s="8">
        <v>39630</v>
      </c>
      <c r="D111">
        <v>1372</v>
      </c>
      <c r="E111">
        <v>13</v>
      </c>
      <c r="F111">
        <v>425</v>
      </c>
      <c r="G111">
        <v>186</v>
      </c>
      <c r="H111">
        <v>177</v>
      </c>
      <c r="I111">
        <v>169</v>
      </c>
      <c r="J111">
        <v>5</v>
      </c>
      <c r="K111">
        <v>60</v>
      </c>
      <c r="L111">
        <v>35</v>
      </c>
      <c r="M111">
        <v>39</v>
      </c>
      <c r="N111">
        <v>263</v>
      </c>
      <c r="Q111" s="11">
        <f t="shared" si="2"/>
        <v>107.48841156884508</v>
      </c>
      <c r="R111" s="11">
        <f t="shared" si="2"/>
        <v>179.31034482758622</v>
      </c>
      <c r="S111" s="11">
        <f t="shared" si="2"/>
        <v>115.3846153846154</v>
      </c>
      <c r="T111" s="11">
        <f t="shared" si="2"/>
        <v>99.288256227757998</v>
      </c>
      <c r="U111" s="11">
        <f t="shared" si="2"/>
        <v>96.897810218978108</v>
      </c>
      <c r="V111" s="11">
        <f t="shared" si="2"/>
        <v>111.30625686059274</v>
      </c>
      <c r="W111" s="11">
        <f t="shared" si="2"/>
        <v>61.224489795918366</v>
      </c>
      <c r="X111" s="11">
        <f t="shared" si="2"/>
        <v>125</v>
      </c>
      <c r="Y111" s="11">
        <f t="shared" si="2"/>
        <v>74.074074074074076</v>
      </c>
      <c r="Z111" s="11">
        <f t="shared" si="2"/>
        <v>105.88235294117648</v>
      </c>
      <c r="AA111" s="11">
        <f t="shared" si="2"/>
        <v>110.15706806282724</v>
      </c>
    </row>
    <row r="112" spans="3:27" x14ac:dyDescent="0.3">
      <c r="C112" s="8">
        <v>39661</v>
      </c>
      <c r="D112">
        <v>1254</v>
      </c>
      <c r="E112">
        <v>1</v>
      </c>
      <c r="F112">
        <v>403</v>
      </c>
      <c r="G112">
        <v>164</v>
      </c>
      <c r="H112">
        <v>160</v>
      </c>
      <c r="I112">
        <v>127</v>
      </c>
      <c r="J112">
        <v>6</v>
      </c>
      <c r="K112">
        <v>42</v>
      </c>
      <c r="L112">
        <v>64</v>
      </c>
      <c r="M112">
        <v>43</v>
      </c>
      <c r="N112">
        <v>244</v>
      </c>
      <c r="Q112" s="11">
        <f t="shared" si="2"/>
        <v>98.243781419337978</v>
      </c>
      <c r="R112" s="11">
        <f t="shared" si="2"/>
        <v>13.793103448275861</v>
      </c>
      <c r="S112" s="11">
        <f t="shared" si="2"/>
        <v>109.41176470588236</v>
      </c>
      <c r="T112" s="11">
        <f t="shared" si="2"/>
        <v>87.544483985765126</v>
      </c>
      <c r="U112" s="11">
        <f t="shared" si="2"/>
        <v>87.591240875912419</v>
      </c>
      <c r="V112" s="11">
        <f t="shared" si="2"/>
        <v>83.644346871569695</v>
      </c>
      <c r="W112" s="11">
        <f t="shared" si="2"/>
        <v>73.469387755102048</v>
      </c>
      <c r="X112" s="11">
        <f t="shared" si="2"/>
        <v>87.5</v>
      </c>
      <c r="Y112" s="11">
        <f t="shared" si="2"/>
        <v>135.44973544973544</v>
      </c>
      <c r="Z112" s="11">
        <f t="shared" si="2"/>
        <v>116.74208144796378</v>
      </c>
      <c r="AA112" s="11">
        <f t="shared" si="2"/>
        <v>102.19895287958116</v>
      </c>
    </row>
    <row r="113" spans="3:27" x14ac:dyDescent="0.3">
      <c r="C113" s="8">
        <v>39692</v>
      </c>
      <c r="D113">
        <v>1408</v>
      </c>
      <c r="E113">
        <v>6</v>
      </c>
      <c r="F113">
        <v>401</v>
      </c>
      <c r="G113">
        <v>237</v>
      </c>
      <c r="H113">
        <v>216</v>
      </c>
      <c r="I113">
        <v>150</v>
      </c>
      <c r="J113">
        <v>14</v>
      </c>
      <c r="K113">
        <v>47</v>
      </c>
      <c r="L113">
        <v>63</v>
      </c>
      <c r="M113">
        <v>44</v>
      </c>
      <c r="N113">
        <v>230</v>
      </c>
      <c r="Q113" s="11">
        <f t="shared" si="2"/>
        <v>110.30880720767773</v>
      </c>
      <c r="R113" s="11">
        <f t="shared" si="2"/>
        <v>82.758620689655174</v>
      </c>
      <c r="S113" s="11">
        <f t="shared" si="2"/>
        <v>108.868778280543</v>
      </c>
      <c r="T113" s="11">
        <f t="shared" si="2"/>
        <v>126.51245551601423</v>
      </c>
      <c r="U113" s="11">
        <f t="shared" si="2"/>
        <v>118.24817518248176</v>
      </c>
      <c r="V113" s="11">
        <f t="shared" si="2"/>
        <v>98.79253567508232</v>
      </c>
      <c r="W113" s="11">
        <f t="shared" si="2"/>
        <v>171.42857142857144</v>
      </c>
      <c r="X113" s="11">
        <f t="shared" si="2"/>
        <v>97.916666666666657</v>
      </c>
      <c r="Y113" s="11">
        <f t="shared" si="2"/>
        <v>133.33333333333331</v>
      </c>
      <c r="Z113" s="11">
        <f t="shared" si="2"/>
        <v>119.45701357466064</v>
      </c>
      <c r="AA113" s="11">
        <f t="shared" si="2"/>
        <v>96.33507853403141</v>
      </c>
    </row>
    <row r="114" spans="3:27" x14ac:dyDescent="0.3">
      <c r="C114" s="8">
        <v>39722</v>
      </c>
      <c r="D114">
        <v>1429</v>
      </c>
      <c r="E114">
        <v>11</v>
      </c>
      <c r="F114">
        <v>402</v>
      </c>
      <c r="G114">
        <v>225</v>
      </c>
      <c r="H114">
        <v>204</v>
      </c>
      <c r="I114">
        <v>182</v>
      </c>
      <c r="J114">
        <v>6</v>
      </c>
      <c r="K114">
        <v>56</v>
      </c>
      <c r="L114">
        <v>66</v>
      </c>
      <c r="M114">
        <v>35</v>
      </c>
      <c r="N114">
        <v>242</v>
      </c>
      <c r="Q114" s="11">
        <f t="shared" si="2"/>
        <v>111.95403799699679</v>
      </c>
      <c r="R114" s="11">
        <f t="shared" si="2"/>
        <v>151.72413793103448</v>
      </c>
      <c r="S114" s="11">
        <f t="shared" si="2"/>
        <v>109.14027149321268</v>
      </c>
      <c r="T114" s="11">
        <f t="shared" si="2"/>
        <v>120.10676156583628</v>
      </c>
      <c r="U114" s="11">
        <f t="shared" si="2"/>
        <v>111.67883211678833</v>
      </c>
      <c r="V114" s="11">
        <f t="shared" si="2"/>
        <v>119.86827661909989</v>
      </c>
      <c r="W114" s="11">
        <f t="shared" si="2"/>
        <v>73.469387755102048</v>
      </c>
      <c r="X114" s="11">
        <f t="shared" si="2"/>
        <v>116.66666666666667</v>
      </c>
      <c r="Y114" s="11">
        <f t="shared" si="2"/>
        <v>139.68253968253967</v>
      </c>
      <c r="Z114" s="11">
        <f t="shared" si="2"/>
        <v>95.02262443438913</v>
      </c>
      <c r="AA114" s="11">
        <f t="shared" si="2"/>
        <v>101.36125654450261</v>
      </c>
    </row>
    <row r="115" spans="3:27" x14ac:dyDescent="0.3">
      <c r="C115" s="8">
        <v>39753</v>
      </c>
      <c r="D115">
        <v>1277</v>
      </c>
      <c r="E115">
        <v>8</v>
      </c>
      <c r="F115">
        <v>341</v>
      </c>
      <c r="G115">
        <v>195</v>
      </c>
      <c r="H115">
        <v>197</v>
      </c>
      <c r="I115">
        <v>152</v>
      </c>
      <c r="J115">
        <v>12</v>
      </c>
      <c r="K115">
        <v>47</v>
      </c>
      <c r="L115">
        <v>53</v>
      </c>
      <c r="M115">
        <v>44</v>
      </c>
      <c r="N115">
        <v>228</v>
      </c>
      <c r="Q115" s="11">
        <f t="shared" si="2"/>
        <v>100.04570085525886</v>
      </c>
      <c r="R115" s="11">
        <f t="shared" si="2"/>
        <v>110.34482758620689</v>
      </c>
      <c r="S115" s="11">
        <f t="shared" si="2"/>
        <v>92.579185520361989</v>
      </c>
      <c r="T115" s="11">
        <f t="shared" si="2"/>
        <v>104.09252669039147</v>
      </c>
      <c r="U115" s="11">
        <f t="shared" si="2"/>
        <v>107.84671532846717</v>
      </c>
      <c r="V115" s="11">
        <f t="shared" si="2"/>
        <v>100.10976948408342</v>
      </c>
      <c r="W115" s="11">
        <f t="shared" si="2"/>
        <v>146.9387755102041</v>
      </c>
      <c r="X115" s="11">
        <f t="shared" si="2"/>
        <v>97.916666666666657</v>
      </c>
      <c r="Y115" s="11">
        <f t="shared" si="2"/>
        <v>112.16931216931216</v>
      </c>
      <c r="Z115" s="11">
        <f t="shared" si="2"/>
        <v>119.45701357466064</v>
      </c>
      <c r="AA115" s="11">
        <f t="shared" si="2"/>
        <v>95.497382198952891</v>
      </c>
    </row>
    <row r="116" spans="3:27" x14ac:dyDescent="0.3">
      <c r="C116" s="8">
        <v>39783</v>
      </c>
      <c r="D116">
        <v>1362</v>
      </c>
      <c r="E116">
        <v>6</v>
      </c>
      <c r="F116">
        <v>375</v>
      </c>
      <c r="G116">
        <v>220</v>
      </c>
      <c r="H116">
        <v>167</v>
      </c>
      <c r="I116">
        <v>159</v>
      </c>
      <c r="J116">
        <v>10</v>
      </c>
      <c r="K116">
        <v>47</v>
      </c>
      <c r="L116">
        <v>61</v>
      </c>
      <c r="M116">
        <v>40</v>
      </c>
      <c r="N116">
        <v>277</v>
      </c>
      <c r="Q116" s="11">
        <f t="shared" si="2"/>
        <v>106.704968335836</v>
      </c>
      <c r="R116" s="11">
        <f t="shared" si="2"/>
        <v>82.758620689655174</v>
      </c>
      <c r="S116" s="11">
        <f t="shared" si="2"/>
        <v>101.80995475113124</v>
      </c>
      <c r="T116" s="11">
        <f t="shared" si="2"/>
        <v>117.43772241992883</v>
      </c>
      <c r="U116" s="11">
        <f t="shared" si="2"/>
        <v>91.423357664233578</v>
      </c>
      <c r="V116" s="11">
        <f t="shared" si="2"/>
        <v>104.72008781558726</v>
      </c>
      <c r="W116" s="11">
        <f t="shared" si="2"/>
        <v>122.44897959183673</v>
      </c>
      <c r="X116" s="11">
        <f t="shared" si="2"/>
        <v>97.916666666666657</v>
      </c>
      <c r="Y116" s="11">
        <f t="shared" si="2"/>
        <v>129.10052910052909</v>
      </c>
      <c r="Z116" s="11">
        <f t="shared" si="2"/>
        <v>108.5972850678733</v>
      </c>
      <c r="AA116" s="11">
        <f t="shared" si="2"/>
        <v>116.02094240837697</v>
      </c>
    </row>
    <row r="117" spans="3:27" x14ac:dyDescent="0.3">
      <c r="C117" s="8">
        <v>39814</v>
      </c>
      <c r="D117">
        <v>1360</v>
      </c>
      <c r="E117">
        <v>6</v>
      </c>
      <c r="F117">
        <v>361</v>
      </c>
      <c r="G117">
        <v>233</v>
      </c>
      <c r="H117">
        <v>193</v>
      </c>
      <c r="I117">
        <v>158</v>
      </c>
      <c r="J117">
        <v>13</v>
      </c>
      <c r="K117">
        <v>66</v>
      </c>
      <c r="L117">
        <v>44</v>
      </c>
      <c r="M117">
        <v>40</v>
      </c>
      <c r="N117">
        <v>246</v>
      </c>
      <c r="Q117" s="11">
        <f t="shared" si="2"/>
        <v>106.54827968923416</v>
      </c>
      <c r="R117" s="11">
        <f t="shared" si="2"/>
        <v>82.758620689655174</v>
      </c>
      <c r="S117" s="11">
        <f t="shared" si="2"/>
        <v>98.009049773755663</v>
      </c>
      <c r="T117" s="11">
        <f t="shared" si="2"/>
        <v>124.37722419928825</v>
      </c>
      <c r="U117" s="11">
        <f t="shared" si="2"/>
        <v>105.65693430656935</v>
      </c>
      <c r="V117" s="11">
        <f t="shared" si="2"/>
        <v>104.0614709110867</v>
      </c>
      <c r="W117" s="11">
        <f t="shared" si="2"/>
        <v>159.18367346938777</v>
      </c>
      <c r="X117" s="11">
        <f t="shared" si="2"/>
        <v>137.5</v>
      </c>
      <c r="Y117" s="11">
        <f t="shared" si="2"/>
        <v>93.121693121693113</v>
      </c>
      <c r="Z117" s="11">
        <f t="shared" si="2"/>
        <v>108.5972850678733</v>
      </c>
      <c r="AA117" s="11">
        <f t="shared" si="2"/>
        <v>103.03664921465969</v>
      </c>
    </row>
    <row r="118" spans="3:27" x14ac:dyDescent="0.3">
      <c r="C118" s="8">
        <v>39845</v>
      </c>
      <c r="D118">
        <v>1318</v>
      </c>
      <c r="E118">
        <v>7</v>
      </c>
      <c r="F118">
        <v>351</v>
      </c>
      <c r="G118">
        <v>244</v>
      </c>
      <c r="H118">
        <v>222</v>
      </c>
      <c r="I118">
        <v>122</v>
      </c>
      <c r="J118">
        <v>5</v>
      </c>
      <c r="K118">
        <v>53</v>
      </c>
      <c r="L118">
        <v>48</v>
      </c>
      <c r="M118">
        <v>43</v>
      </c>
      <c r="N118">
        <v>223</v>
      </c>
      <c r="Q118" s="11">
        <f t="shared" si="2"/>
        <v>103.25781811059606</v>
      </c>
      <c r="R118" s="11">
        <f t="shared" si="2"/>
        <v>96.551724137931032</v>
      </c>
      <c r="S118" s="11">
        <f t="shared" si="2"/>
        <v>95.294117647058826</v>
      </c>
      <c r="T118" s="11">
        <f t="shared" si="2"/>
        <v>130.2491103202847</v>
      </c>
      <c r="U118" s="11">
        <f t="shared" si="2"/>
        <v>121.53284671532847</v>
      </c>
      <c r="V118" s="11">
        <f t="shared" si="2"/>
        <v>80.351262349066957</v>
      </c>
      <c r="W118" s="11">
        <f t="shared" si="2"/>
        <v>61.224489795918366</v>
      </c>
      <c r="X118" s="11">
        <f t="shared" si="2"/>
        <v>110.41666666666667</v>
      </c>
      <c r="Y118" s="11">
        <f t="shared" si="2"/>
        <v>101.58730158730158</v>
      </c>
      <c r="Z118" s="11">
        <f t="shared" si="2"/>
        <v>116.74208144796378</v>
      </c>
      <c r="AA118" s="11">
        <f t="shared" si="2"/>
        <v>93.403141361256544</v>
      </c>
    </row>
    <row r="119" spans="3:27" x14ac:dyDescent="0.3">
      <c r="C119" s="8">
        <v>39873</v>
      </c>
      <c r="D119">
        <v>1537</v>
      </c>
      <c r="E119">
        <v>6</v>
      </c>
      <c r="F119">
        <v>357</v>
      </c>
      <c r="G119">
        <v>283</v>
      </c>
      <c r="H119">
        <v>241</v>
      </c>
      <c r="I119">
        <v>176</v>
      </c>
      <c r="J119">
        <v>14</v>
      </c>
      <c r="K119">
        <v>59</v>
      </c>
      <c r="L119">
        <v>61</v>
      </c>
      <c r="M119">
        <v>63</v>
      </c>
      <c r="N119">
        <v>277</v>
      </c>
      <c r="Q119" s="11">
        <f t="shared" si="2"/>
        <v>120.41522491349481</v>
      </c>
      <c r="R119" s="11">
        <f t="shared" si="2"/>
        <v>82.758620689655174</v>
      </c>
      <c r="S119" s="11">
        <f t="shared" si="2"/>
        <v>96.92307692307692</v>
      </c>
      <c r="T119" s="11">
        <f t="shared" si="2"/>
        <v>151.06761565836297</v>
      </c>
      <c r="U119" s="11">
        <f t="shared" si="2"/>
        <v>131.93430656934305</v>
      </c>
      <c r="V119" s="11">
        <f t="shared" si="2"/>
        <v>115.91657519209659</v>
      </c>
      <c r="W119" s="11">
        <f t="shared" si="2"/>
        <v>171.42857142857144</v>
      </c>
      <c r="X119" s="11">
        <f t="shared" si="2"/>
        <v>122.91666666666667</v>
      </c>
      <c r="Y119" s="11">
        <f t="shared" si="2"/>
        <v>129.10052910052909</v>
      </c>
      <c r="Z119" s="11">
        <f t="shared" si="2"/>
        <v>171.04072398190044</v>
      </c>
      <c r="AA119" s="11">
        <f t="shared" si="2"/>
        <v>116.02094240837697</v>
      </c>
    </row>
    <row r="120" spans="3:27" x14ac:dyDescent="0.3">
      <c r="C120" s="8">
        <v>39904</v>
      </c>
      <c r="D120">
        <v>1329</v>
      </c>
      <c r="E120">
        <v>9</v>
      </c>
      <c r="F120">
        <v>332</v>
      </c>
      <c r="G120">
        <v>238</v>
      </c>
      <c r="H120">
        <v>204</v>
      </c>
      <c r="I120">
        <v>136</v>
      </c>
      <c r="J120">
        <v>11</v>
      </c>
      <c r="K120">
        <v>57</v>
      </c>
      <c r="L120">
        <v>57</v>
      </c>
      <c r="M120">
        <v>44</v>
      </c>
      <c r="N120">
        <v>251</v>
      </c>
      <c r="Q120" s="11">
        <f t="shared" si="2"/>
        <v>104.11960566690605</v>
      </c>
      <c r="R120" s="11">
        <f t="shared" si="2"/>
        <v>124.13793103448276</v>
      </c>
      <c r="S120" s="11">
        <f t="shared" si="2"/>
        <v>90.135746606334848</v>
      </c>
      <c r="T120" s="11">
        <f t="shared" si="2"/>
        <v>127.04626334519573</v>
      </c>
      <c r="U120" s="11">
        <f t="shared" si="2"/>
        <v>111.67883211678833</v>
      </c>
      <c r="V120" s="11">
        <f t="shared" si="2"/>
        <v>89.571899012074638</v>
      </c>
      <c r="W120" s="11">
        <f t="shared" si="2"/>
        <v>134.69387755102042</v>
      </c>
      <c r="X120" s="11">
        <f t="shared" si="2"/>
        <v>118.75</v>
      </c>
      <c r="Y120" s="11">
        <f t="shared" si="2"/>
        <v>120.63492063492063</v>
      </c>
      <c r="Z120" s="11">
        <f t="shared" si="2"/>
        <v>119.45701357466064</v>
      </c>
      <c r="AA120" s="11">
        <f t="shared" si="2"/>
        <v>105.13089005235602</v>
      </c>
    </row>
    <row r="121" spans="3:27" x14ac:dyDescent="0.3">
      <c r="C121" s="8">
        <v>39934</v>
      </c>
      <c r="D121">
        <v>1203</v>
      </c>
      <c r="E121">
        <v>2</v>
      </c>
      <c r="F121">
        <v>320</v>
      </c>
      <c r="G121">
        <v>219</v>
      </c>
      <c r="H121">
        <v>146</v>
      </c>
      <c r="I121">
        <v>120</v>
      </c>
      <c r="J121">
        <v>7</v>
      </c>
      <c r="K121">
        <v>45</v>
      </c>
      <c r="L121">
        <v>49</v>
      </c>
      <c r="M121">
        <v>40</v>
      </c>
      <c r="N121">
        <v>255</v>
      </c>
      <c r="Q121" s="11">
        <f t="shared" si="2"/>
        <v>94.248220930991693</v>
      </c>
      <c r="R121" s="11">
        <f t="shared" si="2"/>
        <v>27.586206896551722</v>
      </c>
      <c r="S121" s="11">
        <f t="shared" si="2"/>
        <v>86.877828054298647</v>
      </c>
      <c r="T121" s="11">
        <f t="shared" si="2"/>
        <v>116.90391459074732</v>
      </c>
      <c r="U121" s="11">
        <f t="shared" si="2"/>
        <v>79.927007299270088</v>
      </c>
      <c r="V121" s="11">
        <f t="shared" si="2"/>
        <v>79.034028540065862</v>
      </c>
      <c r="W121" s="11">
        <f t="shared" si="2"/>
        <v>85.714285714285722</v>
      </c>
      <c r="X121" s="11">
        <f t="shared" si="2"/>
        <v>93.75</v>
      </c>
      <c r="Y121" s="11">
        <f t="shared" si="2"/>
        <v>103.7037037037037</v>
      </c>
      <c r="Z121" s="11">
        <f t="shared" si="2"/>
        <v>108.5972850678733</v>
      </c>
      <c r="AA121" s="11">
        <f t="shared" si="2"/>
        <v>106.80628272251309</v>
      </c>
    </row>
    <row r="122" spans="3:27" x14ac:dyDescent="0.3">
      <c r="C122" s="8">
        <v>39965</v>
      </c>
      <c r="D122">
        <v>1422</v>
      </c>
      <c r="E122">
        <v>2</v>
      </c>
      <c r="F122">
        <v>389</v>
      </c>
      <c r="G122">
        <v>237</v>
      </c>
      <c r="H122">
        <v>205</v>
      </c>
      <c r="I122">
        <v>146</v>
      </c>
      <c r="J122">
        <v>4</v>
      </c>
      <c r="K122">
        <v>66</v>
      </c>
      <c r="L122">
        <v>48</v>
      </c>
      <c r="M122">
        <v>53</v>
      </c>
      <c r="N122">
        <v>272</v>
      </c>
      <c r="Q122" s="11">
        <f t="shared" si="2"/>
        <v>111.40562773389044</v>
      </c>
      <c r="R122" s="11">
        <f t="shared" si="2"/>
        <v>27.586206896551722</v>
      </c>
      <c r="S122" s="11">
        <f t="shared" si="2"/>
        <v>105.6108597285068</v>
      </c>
      <c r="T122" s="11">
        <f t="shared" si="2"/>
        <v>126.51245551601423</v>
      </c>
      <c r="U122" s="11">
        <f t="shared" si="2"/>
        <v>112.22627737226279</v>
      </c>
      <c r="V122" s="11">
        <f t="shared" si="2"/>
        <v>96.158068057080129</v>
      </c>
      <c r="W122" s="11">
        <f t="shared" si="2"/>
        <v>48.979591836734699</v>
      </c>
      <c r="X122" s="11">
        <f t="shared" si="2"/>
        <v>137.5</v>
      </c>
      <c r="Y122" s="11">
        <f t="shared" si="2"/>
        <v>101.58730158730158</v>
      </c>
      <c r="Z122" s="11">
        <f t="shared" si="2"/>
        <v>143.89140271493213</v>
      </c>
      <c r="AA122" s="11">
        <f t="shared" si="2"/>
        <v>113.92670157068063</v>
      </c>
    </row>
    <row r="123" spans="3:27" x14ac:dyDescent="0.3">
      <c r="C123" s="8">
        <v>39995</v>
      </c>
      <c r="D123">
        <v>1386</v>
      </c>
      <c r="E123">
        <v>9</v>
      </c>
      <c r="F123">
        <v>390</v>
      </c>
      <c r="G123">
        <v>216</v>
      </c>
      <c r="H123">
        <v>177</v>
      </c>
      <c r="I123">
        <v>160</v>
      </c>
      <c r="J123">
        <v>7</v>
      </c>
      <c r="K123">
        <v>37</v>
      </c>
      <c r="L123">
        <v>48</v>
      </c>
      <c r="M123">
        <v>68</v>
      </c>
      <c r="N123">
        <v>274</v>
      </c>
      <c r="Q123" s="11">
        <f t="shared" si="2"/>
        <v>108.58523209505778</v>
      </c>
      <c r="R123" s="11">
        <f t="shared" si="2"/>
        <v>124.13793103448276</v>
      </c>
      <c r="S123" s="11">
        <f t="shared" si="2"/>
        <v>105.88235294117648</v>
      </c>
      <c r="T123" s="11">
        <f t="shared" si="2"/>
        <v>115.30249110320283</v>
      </c>
      <c r="U123" s="11">
        <f t="shared" si="2"/>
        <v>96.897810218978108</v>
      </c>
      <c r="V123" s="11">
        <f t="shared" si="2"/>
        <v>105.37870472008781</v>
      </c>
      <c r="W123" s="11">
        <f t="shared" si="2"/>
        <v>85.714285714285722</v>
      </c>
      <c r="X123" s="11">
        <f t="shared" si="2"/>
        <v>77.083333333333343</v>
      </c>
      <c r="Y123" s="11">
        <f t="shared" si="2"/>
        <v>101.58730158730158</v>
      </c>
      <c r="Z123" s="11">
        <f t="shared" si="2"/>
        <v>184.61538461538461</v>
      </c>
      <c r="AA123" s="11">
        <f t="shared" si="2"/>
        <v>114.76439790575917</v>
      </c>
    </row>
    <row r="124" spans="3:27" x14ac:dyDescent="0.3">
      <c r="C124" s="8">
        <v>40026</v>
      </c>
      <c r="D124">
        <v>1241</v>
      </c>
      <c r="E124">
        <v>7</v>
      </c>
      <c r="F124">
        <v>334</v>
      </c>
      <c r="G124">
        <v>199</v>
      </c>
      <c r="H124">
        <v>151</v>
      </c>
      <c r="I124">
        <v>158</v>
      </c>
      <c r="J124">
        <v>8</v>
      </c>
      <c r="K124">
        <v>46</v>
      </c>
      <c r="L124">
        <v>51</v>
      </c>
      <c r="M124">
        <v>46</v>
      </c>
      <c r="N124">
        <v>241</v>
      </c>
      <c r="Q124" s="11">
        <f t="shared" si="2"/>
        <v>97.225305216426179</v>
      </c>
      <c r="R124" s="11">
        <f t="shared" si="2"/>
        <v>96.551724137931032</v>
      </c>
      <c r="S124" s="11">
        <f t="shared" si="2"/>
        <v>90.678733031674213</v>
      </c>
      <c r="T124" s="11">
        <f t="shared" si="2"/>
        <v>106.22775800711743</v>
      </c>
      <c r="U124" s="11">
        <f t="shared" si="2"/>
        <v>82.664233576642346</v>
      </c>
      <c r="V124" s="11">
        <f t="shared" si="2"/>
        <v>104.0614709110867</v>
      </c>
      <c r="W124" s="11">
        <f t="shared" si="2"/>
        <v>97.959183673469397</v>
      </c>
      <c r="X124" s="11">
        <f t="shared" si="2"/>
        <v>95.833333333333343</v>
      </c>
      <c r="Y124" s="11">
        <f t="shared" si="2"/>
        <v>107.93650793650794</v>
      </c>
      <c r="Z124" s="11">
        <f t="shared" si="2"/>
        <v>124.8868778280543</v>
      </c>
      <c r="AA124" s="11">
        <f t="shared" si="2"/>
        <v>100.94240837696336</v>
      </c>
    </row>
    <row r="125" spans="3:27" x14ac:dyDescent="0.3">
      <c r="C125" s="8">
        <v>40057</v>
      </c>
      <c r="D125">
        <v>1155</v>
      </c>
      <c r="E125">
        <v>4</v>
      </c>
      <c r="F125">
        <v>324</v>
      </c>
      <c r="G125">
        <v>180</v>
      </c>
      <c r="H125">
        <v>161</v>
      </c>
      <c r="I125">
        <v>122</v>
      </c>
      <c r="J125">
        <v>7</v>
      </c>
      <c r="K125">
        <v>42</v>
      </c>
      <c r="L125">
        <v>43</v>
      </c>
      <c r="M125">
        <v>45</v>
      </c>
      <c r="N125">
        <v>237</v>
      </c>
      <c r="Q125" s="11">
        <f t="shared" si="2"/>
        <v>90.48769341254814</v>
      </c>
      <c r="R125" s="11">
        <f t="shared" si="2"/>
        <v>55.172413793103445</v>
      </c>
      <c r="S125" s="11">
        <f t="shared" si="2"/>
        <v>87.96380090497739</v>
      </c>
      <c r="T125" s="11">
        <f t="shared" si="2"/>
        <v>96.085409252669024</v>
      </c>
      <c r="U125" s="11">
        <f t="shared" si="2"/>
        <v>88.138686131386862</v>
      </c>
      <c r="V125" s="11">
        <f t="shared" si="2"/>
        <v>80.351262349066957</v>
      </c>
      <c r="W125" s="11">
        <f t="shared" si="2"/>
        <v>85.714285714285722</v>
      </c>
      <c r="X125" s="11">
        <f t="shared" si="2"/>
        <v>87.5</v>
      </c>
      <c r="Y125" s="11">
        <f t="shared" si="2"/>
        <v>91.005291005290999</v>
      </c>
      <c r="Z125" s="11">
        <f t="shared" si="2"/>
        <v>122.17194570135746</v>
      </c>
      <c r="AA125" s="11">
        <f t="shared" si="2"/>
        <v>99.267015706806276</v>
      </c>
    </row>
    <row r="126" spans="3:27" x14ac:dyDescent="0.3">
      <c r="C126" s="8">
        <v>40087</v>
      </c>
      <c r="D126">
        <v>1261</v>
      </c>
      <c r="E126">
        <v>7</v>
      </c>
      <c r="F126">
        <v>342</v>
      </c>
      <c r="G126">
        <v>187</v>
      </c>
      <c r="H126">
        <v>177</v>
      </c>
      <c r="I126">
        <v>153</v>
      </c>
      <c r="J126">
        <v>7</v>
      </c>
      <c r="K126">
        <v>35</v>
      </c>
      <c r="L126">
        <v>43</v>
      </c>
      <c r="M126">
        <v>51</v>
      </c>
      <c r="N126">
        <v>259</v>
      </c>
      <c r="Q126" s="11">
        <f t="shared" si="2"/>
        <v>98.79219168244434</v>
      </c>
      <c r="R126" s="11">
        <f t="shared" si="2"/>
        <v>96.551724137931032</v>
      </c>
      <c r="S126" s="11">
        <f t="shared" si="2"/>
        <v>92.850678733031671</v>
      </c>
      <c r="T126" s="11">
        <f t="shared" si="2"/>
        <v>99.822064056939496</v>
      </c>
      <c r="U126" s="11">
        <f t="shared" si="2"/>
        <v>96.897810218978108</v>
      </c>
      <c r="V126" s="11">
        <f t="shared" si="2"/>
        <v>100.76838638858396</v>
      </c>
      <c r="W126" s="11">
        <f t="shared" si="2"/>
        <v>85.714285714285722</v>
      </c>
      <c r="X126" s="11">
        <f t="shared" si="2"/>
        <v>72.916666666666657</v>
      </c>
      <c r="Y126" s="11">
        <f t="shared" si="2"/>
        <v>91.005291005290999</v>
      </c>
      <c r="Z126" s="11">
        <f t="shared" si="2"/>
        <v>138.46153846153845</v>
      </c>
      <c r="AA126" s="11">
        <f t="shared" si="2"/>
        <v>108.48167539267016</v>
      </c>
    </row>
    <row r="127" spans="3:27" x14ac:dyDescent="0.3">
      <c r="C127" s="8">
        <v>40118</v>
      </c>
      <c r="D127">
        <v>1132</v>
      </c>
      <c r="E127">
        <v>11</v>
      </c>
      <c r="F127">
        <v>290</v>
      </c>
      <c r="G127">
        <v>188</v>
      </c>
      <c r="H127">
        <v>163</v>
      </c>
      <c r="I127">
        <v>132</v>
      </c>
      <c r="J127">
        <v>7</v>
      </c>
      <c r="K127">
        <v>41</v>
      </c>
      <c r="L127">
        <v>38</v>
      </c>
      <c r="M127">
        <v>45</v>
      </c>
      <c r="N127">
        <v>217</v>
      </c>
      <c r="Q127" s="11">
        <f t="shared" si="2"/>
        <v>88.685773976627274</v>
      </c>
      <c r="R127" s="11">
        <f t="shared" si="2"/>
        <v>151.72413793103448</v>
      </c>
      <c r="S127" s="11">
        <f t="shared" si="2"/>
        <v>78.733031674208149</v>
      </c>
      <c r="T127" s="11">
        <f t="shared" si="2"/>
        <v>100.35587188612098</v>
      </c>
      <c r="U127" s="11">
        <f t="shared" si="2"/>
        <v>89.233576642335763</v>
      </c>
      <c r="V127" s="11">
        <f t="shared" si="2"/>
        <v>86.937431394072433</v>
      </c>
      <c r="W127" s="11">
        <f t="shared" si="2"/>
        <v>85.714285714285722</v>
      </c>
      <c r="X127" s="11">
        <f t="shared" si="2"/>
        <v>85.416666666666657</v>
      </c>
      <c r="Y127" s="11">
        <f t="shared" si="2"/>
        <v>80.423280423280417</v>
      </c>
      <c r="Z127" s="11">
        <f t="shared" si="2"/>
        <v>122.17194570135746</v>
      </c>
      <c r="AA127" s="11">
        <f t="shared" si="2"/>
        <v>90.890052356020945</v>
      </c>
    </row>
    <row r="128" spans="3:27" x14ac:dyDescent="0.3">
      <c r="C128" s="8">
        <v>40148</v>
      </c>
      <c r="D128">
        <v>1136</v>
      </c>
      <c r="E128">
        <v>7</v>
      </c>
      <c r="F128">
        <v>307</v>
      </c>
      <c r="G128">
        <v>195</v>
      </c>
      <c r="H128">
        <v>152</v>
      </c>
      <c r="I128">
        <v>120</v>
      </c>
      <c r="J128">
        <v>2</v>
      </c>
      <c r="K128">
        <v>49</v>
      </c>
      <c r="L128">
        <v>45</v>
      </c>
      <c r="M128">
        <v>45</v>
      </c>
      <c r="N128">
        <v>214</v>
      </c>
      <c r="Q128" s="11">
        <f t="shared" si="2"/>
        <v>88.999151269830904</v>
      </c>
      <c r="R128" s="11">
        <f t="shared" si="2"/>
        <v>96.551724137931032</v>
      </c>
      <c r="S128" s="11">
        <f t="shared" si="2"/>
        <v>83.348416289592762</v>
      </c>
      <c r="T128" s="11">
        <f t="shared" si="2"/>
        <v>104.09252669039147</v>
      </c>
      <c r="U128" s="11">
        <f t="shared" si="2"/>
        <v>83.211678832116803</v>
      </c>
      <c r="V128" s="11">
        <f t="shared" si="2"/>
        <v>79.034028540065862</v>
      </c>
      <c r="W128" s="11">
        <f t="shared" si="2"/>
        <v>24.489795918367349</v>
      </c>
      <c r="X128" s="11">
        <f t="shared" si="2"/>
        <v>102.08333333333333</v>
      </c>
      <c r="Y128" s="11">
        <f t="shared" si="2"/>
        <v>95.238095238095227</v>
      </c>
      <c r="Z128" s="11">
        <f t="shared" si="2"/>
        <v>122.17194570135746</v>
      </c>
      <c r="AA128" s="11">
        <f t="shared" si="2"/>
        <v>89.633507853403131</v>
      </c>
    </row>
    <row r="129" spans="3:27" x14ac:dyDescent="0.3">
      <c r="C129" s="8">
        <v>40179</v>
      </c>
      <c r="D129">
        <v>1063</v>
      </c>
      <c r="E129">
        <v>7</v>
      </c>
      <c r="F129">
        <v>266</v>
      </c>
      <c r="G129">
        <v>161</v>
      </c>
      <c r="H129">
        <v>120</v>
      </c>
      <c r="I129">
        <v>130</v>
      </c>
      <c r="J129">
        <v>1</v>
      </c>
      <c r="K129">
        <v>52</v>
      </c>
      <c r="L129">
        <v>39</v>
      </c>
      <c r="M129">
        <v>46</v>
      </c>
      <c r="N129">
        <v>241</v>
      </c>
      <c r="Q129" s="11">
        <f t="shared" si="2"/>
        <v>83.280015668864664</v>
      </c>
      <c r="R129" s="11">
        <f t="shared" si="2"/>
        <v>96.551724137931032</v>
      </c>
      <c r="S129" s="11">
        <f t="shared" si="2"/>
        <v>72.217194570135746</v>
      </c>
      <c r="T129" s="11">
        <f t="shared" si="2"/>
        <v>85.943060498220632</v>
      </c>
      <c r="U129" s="11">
        <f t="shared" si="2"/>
        <v>65.693430656934311</v>
      </c>
      <c r="V129" s="11">
        <f t="shared" si="2"/>
        <v>85.620197585071338</v>
      </c>
      <c r="W129" s="11">
        <f t="shared" si="2"/>
        <v>12.244897959183675</v>
      </c>
      <c r="X129" s="11">
        <f t="shared" si="2"/>
        <v>108.33333333333333</v>
      </c>
      <c r="Y129" s="11">
        <f t="shared" si="2"/>
        <v>82.539682539682531</v>
      </c>
      <c r="Z129" s="11">
        <f t="shared" si="2"/>
        <v>124.8868778280543</v>
      </c>
      <c r="AA129" s="11">
        <f t="shared" si="2"/>
        <v>100.94240837696336</v>
      </c>
    </row>
    <row r="130" spans="3:27" x14ac:dyDescent="0.3">
      <c r="C130" s="8">
        <v>40210</v>
      </c>
      <c r="D130">
        <v>1090</v>
      </c>
      <c r="E130">
        <v>8</v>
      </c>
      <c r="F130">
        <v>273</v>
      </c>
      <c r="G130">
        <v>169</v>
      </c>
      <c r="H130">
        <v>133</v>
      </c>
      <c r="I130">
        <v>122</v>
      </c>
      <c r="J130">
        <v>10</v>
      </c>
      <c r="K130">
        <v>32</v>
      </c>
      <c r="L130">
        <v>29</v>
      </c>
      <c r="M130">
        <v>60</v>
      </c>
      <c r="N130">
        <v>254</v>
      </c>
      <c r="Q130" s="11">
        <f t="shared" si="2"/>
        <v>85.395312397989159</v>
      </c>
      <c r="R130" s="11">
        <f t="shared" si="2"/>
        <v>110.34482758620689</v>
      </c>
      <c r="S130" s="11">
        <f t="shared" si="2"/>
        <v>74.117647058823536</v>
      </c>
      <c r="T130" s="11">
        <f t="shared" si="2"/>
        <v>90.213523131672588</v>
      </c>
      <c r="U130" s="11">
        <f t="shared" si="2"/>
        <v>72.810218978102199</v>
      </c>
      <c r="V130" s="11">
        <f t="shared" si="2"/>
        <v>80.351262349066957</v>
      </c>
      <c r="W130" s="11">
        <f t="shared" si="2"/>
        <v>122.44897959183673</v>
      </c>
      <c r="X130" s="11">
        <f t="shared" si="2"/>
        <v>66.666666666666657</v>
      </c>
      <c r="Y130" s="11">
        <f t="shared" si="2"/>
        <v>61.375661375661373</v>
      </c>
      <c r="Z130" s="11">
        <f t="shared" si="2"/>
        <v>162.89592760180994</v>
      </c>
      <c r="AA130" s="11">
        <f t="shared" si="2"/>
        <v>106.38743455497381</v>
      </c>
    </row>
    <row r="131" spans="3:27" x14ac:dyDescent="0.3">
      <c r="C131" s="8">
        <v>40238</v>
      </c>
      <c r="D131">
        <v>1314</v>
      </c>
      <c r="E131">
        <v>7</v>
      </c>
      <c r="F131">
        <v>341</v>
      </c>
      <c r="G131">
        <v>211</v>
      </c>
      <c r="H131">
        <v>185</v>
      </c>
      <c r="I131">
        <v>134</v>
      </c>
      <c r="J131">
        <v>5</v>
      </c>
      <c r="K131">
        <v>34</v>
      </c>
      <c r="L131">
        <v>54</v>
      </c>
      <c r="M131">
        <v>54</v>
      </c>
      <c r="N131">
        <v>289</v>
      </c>
      <c r="Q131" s="11">
        <f t="shared" si="2"/>
        <v>102.94444081739242</v>
      </c>
      <c r="R131" s="11">
        <f t="shared" si="2"/>
        <v>96.551724137931032</v>
      </c>
      <c r="S131" s="11">
        <f t="shared" si="2"/>
        <v>92.579185520361989</v>
      </c>
      <c r="T131" s="11">
        <f t="shared" si="2"/>
        <v>112.63345195729538</v>
      </c>
      <c r="U131" s="11">
        <f t="shared" si="2"/>
        <v>101.27737226277374</v>
      </c>
      <c r="V131" s="11">
        <f t="shared" si="2"/>
        <v>88.254665203073529</v>
      </c>
      <c r="W131" s="11">
        <f t="shared" si="2"/>
        <v>61.224489795918366</v>
      </c>
      <c r="X131" s="11">
        <f t="shared" si="2"/>
        <v>70.833333333333343</v>
      </c>
      <c r="Y131" s="11">
        <f t="shared" ref="W131:AA176" si="3" xml:space="preserve"> L131/L$1*100</f>
        <v>114.28571428571428</v>
      </c>
      <c r="Z131" s="11">
        <f t="shared" si="3"/>
        <v>146.60633484162895</v>
      </c>
      <c r="AA131" s="11">
        <f t="shared" si="3"/>
        <v>121.04712041884818</v>
      </c>
    </row>
    <row r="132" spans="3:27" x14ac:dyDescent="0.3">
      <c r="C132" s="8">
        <v>40269</v>
      </c>
      <c r="D132">
        <v>1154</v>
      </c>
      <c r="E132">
        <v>6</v>
      </c>
      <c r="F132">
        <v>278</v>
      </c>
      <c r="G132">
        <v>198</v>
      </c>
      <c r="H132">
        <v>162</v>
      </c>
      <c r="I132">
        <v>142</v>
      </c>
      <c r="J132">
        <v>8</v>
      </c>
      <c r="K132">
        <v>36</v>
      </c>
      <c r="L132">
        <v>51</v>
      </c>
      <c r="M132">
        <v>58</v>
      </c>
      <c r="N132">
        <v>215</v>
      </c>
      <c r="Q132" s="11">
        <f t="shared" ref="Q132:V174" si="4" xml:space="preserve"> D132/D$1*100</f>
        <v>90.409349089247243</v>
      </c>
      <c r="R132" s="11">
        <f t="shared" si="4"/>
        <v>82.758620689655174</v>
      </c>
      <c r="S132" s="11">
        <f t="shared" si="4"/>
        <v>75.475113122171962</v>
      </c>
      <c r="T132" s="11">
        <f t="shared" si="4"/>
        <v>105.69395017793595</v>
      </c>
      <c r="U132" s="11">
        <f t="shared" si="4"/>
        <v>88.686131386861319</v>
      </c>
      <c r="V132" s="11">
        <f t="shared" si="4"/>
        <v>93.523600439077924</v>
      </c>
      <c r="W132" s="11">
        <f t="shared" si="3"/>
        <v>97.959183673469397</v>
      </c>
      <c r="X132" s="11">
        <f t="shared" si="3"/>
        <v>75</v>
      </c>
      <c r="Y132" s="11">
        <f t="shared" si="3"/>
        <v>107.93650793650794</v>
      </c>
      <c r="Z132" s="11">
        <f t="shared" si="3"/>
        <v>157.4660633484163</v>
      </c>
      <c r="AA132" s="11">
        <f t="shared" si="3"/>
        <v>90.052356020942398</v>
      </c>
    </row>
    <row r="133" spans="3:27" x14ac:dyDescent="0.3">
      <c r="C133" s="8">
        <v>40299</v>
      </c>
      <c r="D133">
        <v>1021</v>
      </c>
      <c r="E133">
        <v>8</v>
      </c>
      <c r="F133">
        <v>273</v>
      </c>
      <c r="G133">
        <v>156</v>
      </c>
      <c r="H133">
        <v>132</v>
      </c>
      <c r="I133">
        <v>130</v>
      </c>
      <c r="J133">
        <v>5</v>
      </c>
      <c r="K133">
        <v>43</v>
      </c>
      <c r="L133">
        <v>41</v>
      </c>
      <c r="M133">
        <v>36</v>
      </c>
      <c r="N133">
        <v>197</v>
      </c>
      <c r="Q133" s="11">
        <f t="shared" si="4"/>
        <v>79.989554090226548</v>
      </c>
      <c r="R133" s="11">
        <f t="shared" si="4"/>
        <v>110.34482758620689</v>
      </c>
      <c r="S133" s="11">
        <f t="shared" si="4"/>
        <v>74.117647058823536</v>
      </c>
      <c r="T133" s="11">
        <f t="shared" si="4"/>
        <v>83.27402135231317</v>
      </c>
      <c r="U133" s="11">
        <f t="shared" si="4"/>
        <v>72.262773722627742</v>
      </c>
      <c r="V133" s="11">
        <f t="shared" si="4"/>
        <v>85.620197585071338</v>
      </c>
      <c r="W133" s="11">
        <f t="shared" si="3"/>
        <v>61.224489795918366</v>
      </c>
      <c r="X133" s="11">
        <f t="shared" si="3"/>
        <v>89.583333333333343</v>
      </c>
      <c r="Y133" s="11">
        <f t="shared" si="3"/>
        <v>86.772486772486772</v>
      </c>
      <c r="Z133" s="11">
        <f t="shared" si="3"/>
        <v>97.737556561085967</v>
      </c>
      <c r="AA133" s="11">
        <f t="shared" si="3"/>
        <v>82.513089005235614</v>
      </c>
    </row>
    <row r="134" spans="3:27" x14ac:dyDescent="0.3">
      <c r="C134" s="8">
        <v>40330</v>
      </c>
      <c r="D134">
        <v>1148</v>
      </c>
      <c r="E134">
        <v>6</v>
      </c>
      <c r="F134">
        <v>317</v>
      </c>
      <c r="G134">
        <v>184</v>
      </c>
      <c r="H134">
        <v>141</v>
      </c>
      <c r="I134">
        <v>128</v>
      </c>
      <c r="J134">
        <v>6</v>
      </c>
      <c r="K134">
        <v>39</v>
      </c>
      <c r="L134">
        <v>39</v>
      </c>
      <c r="M134">
        <v>47</v>
      </c>
      <c r="N134">
        <v>241</v>
      </c>
      <c r="Q134" s="11">
        <f t="shared" si="4"/>
        <v>89.939283149441792</v>
      </c>
      <c r="R134" s="11">
        <f t="shared" si="4"/>
        <v>82.758620689655174</v>
      </c>
      <c r="S134" s="11">
        <f t="shared" si="4"/>
        <v>86.0633484162896</v>
      </c>
      <c r="T134" s="11">
        <f t="shared" si="4"/>
        <v>98.220640569395016</v>
      </c>
      <c r="U134" s="11">
        <f t="shared" si="4"/>
        <v>77.189781021897815</v>
      </c>
      <c r="V134" s="11">
        <f t="shared" si="4"/>
        <v>84.302963776070243</v>
      </c>
      <c r="W134" s="11">
        <f t="shared" si="3"/>
        <v>73.469387755102048</v>
      </c>
      <c r="X134" s="11">
        <f t="shared" si="3"/>
        <v>81.25</v>
      </c>
      <c r="Y134" s="11">
        <f t="shared" si="3"/>
        <v>82.539682539682531</v>
      </c>
      <c r="Z134" s="11">
        <f t="shared" si="3"/>
        <v>127.60180995475112</v>
      </c>
      <c r="AA134" s="11">
        <f t="shared" si="3"/>
        <v>100.94240837696336</v>
      </c>
    </row>
    <row r="135" spans="3:27" x14ac:dyDescent="0.3">
      <c r="C135" s="8">
        <v>40360</v>
      </c>
      <c r="D135">
        <v>1066</v>
      </c>
      <c r="E135">
        <v>13</v>
      </c>
      <c r="F135">
        <v>287</v>
      </c>
      <c r="G135">
        <v>180</v>
      </c>
      <c r="H135">
        <v>151</v>
      </c>
      <c r="I135">
        <v>122</v>
      </c>
      <c r="J135">
        <v>6</v>
      </c>
      <c r="K135">
        <v>31</v>
      </c>
      <c r="L135">
        <v>35</v>
      </c>
      <c r="M135">
        <v>37</v>
      </c>
      <c r="N135">
        <v>204</v>
      </c>
      <c r="Q135" s="11">
        <f t="shared" si="4"/>
        <v>83.515048638767382</v>
      </c>
      <c r="R135" s="11">
        <f t="shared" si="4"/>
        <v>179.31034482758622</v>
      </c>
      <c r="S135" s="11">
        <f t="shared" si="4"/>
        <v>77.918552036199102</v>
      </c>
      <c r="T135" s="11">
        <f t="shared" si="4"/>
        <v>96.085409252669024</v>
      </c>
      <c r="U135" s="11">
        <f t="shared" si="4"/>
        <v>82.664233576642346</v>
      </c>
      <c r="V135" s="11">
        <f t="shared" si="4"/>
        <v>80.351262349066957</v>
      </c>
      <c r="W135" s="11">
        <f t="shared" si="3"/>
        <v>73.469387755102048</v>
      </c>
      <c r="X135" s="11">
        <f t="shared" si="3"/>
        <v>64.583333333333343</v>
      </c>
      <c r="Y135" s="11">
        <f t="shared" si="3"/>
        <v>74.074074074074076</v>
      </c>
      <c r="Z135" s="11">
        <f t="shared" si="3"/>
        <v>100.4524886877828</v>
      </c>
      <c r="AA135" s="11">
        <f t="shared" si="3"/>
        <v>85.44502617801048</v>
      </c>
    </row>
    <row r="136" spans="3:27" x14ac:dyDescent="0.3">
      <c r="C136" s="8">
        <v>40391</v>
      </c>
      <c r="D136">
        <v>1064</v>
      </c>
      <c r="E136">
        <v>6</v>
      </c>
      <c r="F136">
        <v>313</v>
      </c>
      <c r="G136">
        <v>153</v>
      </c>
      <c r="H136">
        <v>149</v>
      </c>
      <c r="I136">
        <v>98</v>
      </c>
      <c r="J136">
        <v>7</v>
      </c>
      <c r="K136">
        <v>30</v>
      </c>
      <c r="L136">
        <v>42</v>
      </c>
      <c r="M136">
        <v>47</v>
      </c>
      <c r="N136">
        <v>219</v>
      </c>
      <c r="Q136" s="11">
        <f t="shared" si="4"/>
        <v>83.35835999216556</v>
      </c>
      <c r="R136" s="11">
        <f t="shared" si="4"/>
        <v>82.758620689655174</v>
      </c>
      <c r="S136" s="11">
        <f t="shared" si="4"/>
        <v>84.97737556561087</v>
      </c>
      <c r="T136" s="11">
        <f t="shared" si="4"/>
        <v>81.672597864768676</v>
      </c>
      <c r="U136" s="11">
        <f t="shared" si="4"/>
        <v>81.569343065693431</v>
      </c>
      <c r="V136" s="11">
        <f t="shared" si="4"/>
        <v>64.544456641053785</v>
      </c>
      <c r="W136" s="11">
        <f t="shared" si="3"/>
        <v>85.714285714285722</v>
      </c>
      <c r="X136" s="11">
        <f t="shared" si="3"/>
        <v>62.5</v>
      </c>
      <c r="Y136" s="11">
        <f t="shared" si="3"/>
        <v>88.888888888888886</v>
      </c>
      <c r="Z136" s="11">
        <f t="shared" si="3"/>
        <v>127.60180995475112</v>
      </c>
      <c r="AA136" s="11">
        <f t="shared" si="3"/>
        <v>91.727748691099478</v>
      </c>
    </row>
    <row r="137" spans="3:27" x14ac:dyDescent="0.3">
      <c r="C137" s="8">
        <v>40422</v>
      </c>
      <c r="D137">
        <v>1102</v>
      </c>
      <c r="E137">
        <v>15</v>
      </c>
      <c r="F137">
        <v>306</v>
      </c>
      <c r="G137">
        <v>171</v>
      </c>
      <c r="H137">
        <v>137</v>
      </c>
      <c r="I137">
        <v>126</v>
      </c>
      <c r="J137">
        <v>7</v>
      </c>
      <c r="K137">
        <v>42</v>
      </c>
      <c r="L137">
        <v>36</v>
      </c>
      <c r="M137">
        <v>48</v>
      </c>
      <c r="N137">
        <v>214</v>
      </c>
      <c r="Q137" s="11">
        <f t="shared" si="4"/>
        <v>86.335444277600047</v>
      </c>
      <c r="R137" s="11">
        <f t="shared" si="4"/>
        <v>206.89655172413794</v>
      </c>
      <c r="S137" s="11">
        <f t="shared" si="4"/>
        <v>83.07692307692308</v>
      </c>
      <c r="T137" s="11">
        <f t="shared" si="4"/>
        <v>91.281138790035584</v>
      </c>
      <c r="U137" s="11">
        <f t="shared" si="4"/>
        <v>75</v>
      </c>
      <c r="V137" s="11">
        <f t="shared" si="4"/>
        <v>82.985729967069162</v>
      </c>
      <c r="W137" s="11">
        <f t="shared" si="3"/>
        <v>85.714285714285722</v>
      </c>
      <c r="X137" s="11">
        <f t="shared" si="3"/>
        <v>87.5</v>
      </c>
      <c r="Y137" s="11">
        <f t="shared" si="3"/>
        <v>76.19047619047619</v>
      </c>
      <c r="Z137" s="11">
        <f t="shared" si="3"/>
        <v>130.31674208144796</v>
      </c>
      <c r="AA137" s="11">
        <f t="shared" si="3"/>
        <v>89.633507853403131</v>
      </c>
    </row>
    <row r="138" spans="3:27" x14ac:dyDescent="0.3">
      <c r="C138" s="8">
        <v>40452</v>
      </c>
      <c r="D138">
        <v>1136</v>
      </c>
      <c r="E138">
        <v>7</v>
      </c>
      <c r="F138">
        <v>294</v>
      </c>
      <c r="G138">
        <v>175</v>
      </c>
      <c r="H138">
        <v>132</v>
      </c>
      <c r="I138">
        <v>131</v>
      </c>
      <c r="J138">
        <v>6</v>
      </c>
      <c r="K138">
        <v>40</v>
      </c>
      <c r="L138">
        <v>51</v>
      </c>
      <c r="M138">
        <v>43</v>
      </c>
      <c r="N138">
        <v>257</v>
      </c>
      <c r="Q138" s="11">
        <f t="shared" si="4"/>
        <v>88.999151269830904</v>
      </c>
      <c r="R138" s="11">
        <f t="shared" si="4"/>
        <v>96.551724137931032</v>
      </c>
      <c r="S138" s="11">
        <f t="shared" si="4"/>
        <v>79.819004524886878</v>
      </c>
      <c r="T138" s="11">
        <f t="shared" si="4"/>
        <v>93.416370106761562</v>
      </c>
      <c r="U138" s="11">
        <f t="shared" si="4"/>
        <v>72.262773722627742</v>
      </c>
      <c r="V138" s="11">
        <f t="shared" si="4"/>
        <v>86.2788144895719</v>
      </c>
      <c r="W138" s="11">
        <f t="shared" si="3"/>
        <v>73.469387755102048</v>
      </c>
      <c r="X138" s="11">
        <f t="shared" si="3"/>
        <v>83.333333333333343</v>
      </c>
      <c r="Y138" s="11">
        <f t="shared" si="3"/>
        <v>107.93650793650794</v>
      </c>
      <c r="Z138" s="11">
        <f t="shared" si="3"/>
        <v>116.74208144796378</v>
      </c>
      <c r="AA138" s="11">
        <f t="shared" si="3"/>
        <v>107.64397905759162</v>
      </c>
    </row>
    <row r="139" spans="3:27" x14ac:dyDescent="0.3">
      <c r="C139" s="8">
        <v>40483</v>
      </c>
      <c r="D139">
        <v>1061</v>
      </c>
      <c r="E139">
        <v>4</v>
      </c>
      <c r="F139">
        <v>275</v>
      </c>
      <c r="G139">
        <v>151</v>
      </c>
      <c r="H139">
        <v>168</v>
      </c>
      <c r="I139">
        <v>121</v>
      </c>
      <c r="J139">
        <v>4</v>
      </c>
      <c r="K139">
        <v>29</v>
      </c>
      <c r="L139">
        <v>23</v>
      </c>
      <c r="M139">
        <v>46</v>
      </c>
      <c r="N139">
        <v>240</v>
      </c>
      <c r="Q139" s="11">
        <f t="shared" si="4"/>
        <v>83.123327022262842</v>
      </c>
      <c r="R139" s="11">
        <f t="shared" si="4"/>
        <v>55.172413793103445</v>
      </c>
      <c r="S139" s="11">
        <f t="shared" si="4"/>
        <v>74.660633484162901</v>
      </c>
      <c r="T139" s="11">
        <f t="shared" si="4"/>
        <v>80.604982206405694</v>
      </c>
      <c r="U139" s="11">
        <f t="shared" si="4"/>
        <v>91.970802919708035</v>
      </c>
      <c r="V139" s="11">
        <f t="shared" si="4"/>
        <v>79.692645444566395</v>
      </c>
      <c r="W139" s="11">
        <f t="shared" si="3"/>
        <v>48.979591836734699</v>
      </c>
      <c r="X139" s="11">
        <f t="shared" si="3"/>
        <v>60.416666666666664</v>
      </c>
      <c r="Y139" s="11">
        <f t="shared" si="3"/>
        <v>48.677248677248677</v>
      </c>
      <c r="Z139" s="11">
        <f t="shared" si="3"/>
        <v>124.8868778280543</v>
      </c>
      <c r="AA139" s="11">
        <f t="shared" si="3"/>
        <v>100.52356020942408</v>
      </c>
    </row>
    <row r="140" spans="3:27" x14ac:dyDescent="0.3">
      <c r="C140" s="8">
        <v>40513</v>
      </c>
      <c r="D140">
        <v>1102</v>
      </c>
      <c r="E140">
        <v>6</v>
      </c>
      <c r="F140">
        <v>300</v>
      </c>
      <c r="G140">
        <v>186</v>
      </c>
      <c r="H140">
        <v>133</v>
      </c>
      <c r="I140">
        <v>131</v>
      </c>
      <c r="J140">
        <v>5</v>
      </c>
      <c r="K140">
        <v>33</v>
      </c>
      <c r="L140">
        <v>42</v>
      </c>
      <c r="M140">
        <v>39</v>
      </c>
      <c r="N140">
        <v>227</v>
      </c>
      <c r="Q140" s="11">
        <f t="shared" si="4"/>
        <v>86.335444277600047</v>
      </c>
      <c r="R140" s="11">
        <f t="shared" si="4"/>
        <v>82.758620689655174</v>
      </c>
      <c r="S140" s="11">
        <f t="shared" si="4"/>
        <v>81.447963800904972</v>
      </c>
      <c r="T140" s="11">
        <f t="shared" si="4"/>
        <v>99.288256227757998</v>
      </c>
      <c r="U140" s="11">
        <f t="shared" si="4"/>
        <v>72.810218978102199</v>
      </c>
      <c r="V140" s="11">
        <f t="shared" si="4"/>
        <v>86.2788144895719</v>
      </c>
      <c r="W140" s="11">
        <f t="shared" si="3"/>
        <v>61.224489795918366</v>
      </c>
      <c r="X140" s="11">
        <f t="shared" si="3"/>
        <v>68.75</v>
      </c>
      <c r="Y140" s="11">
        <f t="shared" si="3"/>
        <v>88.888888888888886</v>
      </c>
      <c r="Z140" s="11">
        <f t="shared" si="3"/>
        <v>105.88235294117648</v>
      </c>
      <c r="AA140" s="11">
        <f t="shared" si="3"/>
        <v>95.078534031413611</v>
      </c>
    </row>
    <row r="141" spans="3:27" x14ac:dyDescent="0.3">
      <c r="C141" s="8">
        <v>40544</v>
      </c>
      <c r="D141">
        <v>1041</v>
      </c>
      <c r="E141">
        <v>4</v>
      </c>
      <c r="F141">
        <v>233</v>
      </c>
      <c r="G141">
        <v>164</v>
      </c>
      <c r="H141">
        <v>121</v>
      </c>
      <c r="I141">
        <v>145</v>
      </c>
      <c r="J141">
        <v>6</v>
      </c>
      <c r="K141">
        <v>53</v>
      </c>
      <c r="L141">
        <v>32</v>
      </c>
      <c r="M141">
        <v>42</v>
      </c>
      <c r="N141">
        <v>241</v>
      </c>
      <c r="Q141" s="11">
        <f t="shared" si="4"/>
        <v>81.556440556244695</v>
      </c>
      <c r="R141" s="11">
        <f t="shared" si="4"/>
        <v>55.172413793103445</v>
      </c>
      <c r="S141" s="11">
        <f t="shared" si="4"/>
        <v>63.257918552036209</v>
      </c>
      <c r="T141" s="11">
        <f t="shared" si="4"/>
        <v>87.544483985765126</v>
      </c>
      <c r="U141" s="11">
        <f t="shared" si="4"/>
        <v>66.240875912408754</v>
      </c>
      <c r="V141" s="11">
        <f t="shared" si="4"/>
        <v>95.499451152579567</v>
      </c>
      <c r="W141" s="11">
        <f t="shared" si="3"/>
        <v>73.469387755102048</v>
      </c>
      <c r="X141" s="11">
        <f t="shared" si="3"/>
        <v>110.41666666666667</v>
      </c>
      <c r="Y141" s="11">
        <f t="shared" si="3"/>
        <v>67.724867724867721</v>
      </c>
      <c r="Z141" s="11">
        <f t="shared" si="3"/>
        <v>114.02714932126696</v>
      </c>
      <c r="AA141" s="11">
        <f t="shared" si="3"/>
        <v>100.94240837696336</v>
      </c>
    </row>
    <row r="142" spans="3:27" x14ac:dyDescent="0.3">
      <c r="C142" s="8">
        <v>40575</v>
      </c>
      <c r="D142">
        <v>987</v>
      </c>
      <c r="E142">
        <v>9</v>
      </c>
      <c r="F142">
        <v>259</v>
      </c>
      <c r="G142">
        <v>145</v>
      </c>
      <c r="H142">
        <v>145</v>
      </c>
      <c r="I142">
        <v>132</v>
      </c>
      <c r="J142">
        <v>3</v>
      </c>
      <c r="K142">
        <v>22</v>
      </c>
      <c r="L142">
        <v>35</v>
      </c>
      <c r="M142">
        <v>39</v>
      </c>
      <c r="N142">
        <v>198</v>
      </c>
      <c r="Q142" s="11">
        <f t="shared" si="4"/>
        <v>77.325847097995677</v>
      </c>
      <c r="R142" s="11">
        <f t="shared" si="4"/>
        <v>124.13793103448276</v>
      </c>
      <c r="S142" s="11">
        <f t="shared" si="4"/>
        <v>70.31674208144797</v>
      </c>
      <c r="T142" s="11">
        <f t="shared" si="4"/>
        <v>77.40213523131672</v>
      </c>
      <c r="U142" s="11">
        <f t="shared" si="4"/>
        <v>79.37956204379563</v>
      </c>
      <c r="V142" s="11">
        <f t="shared" si="4"/>
        <v>86.937431394072433</v>
      </c>
      <c r="W142" s="11">
        <f t="shared" si="3"/>
        <v>36.734693877551024</v>
      </c>
      <c r="X142" s="11">
        <f t="shared" si="3"/>
        <v>45.833333333333329</v>
      </c>
      <c r="Y142" s="11">
        <f t="shared" si="3"/>
        <v>74.074074074074076</v>
      </c>
      <c r="Z142" s="11">
        <f t="shared" si="3"/>
        <v>105.88235294117648</v>
      </c>
      <c r="AA142" s="11">
        <f t="shared" si="3"/>
        <v>82.931937172774866</v>
      </c>
    </row>
    <row r="143" spans="3:27" x14ac:dyDescent="0.3">
      <c r="C143" s="8">
        <v>40603</v>
      </c>
      <c r="D143">
        <v>1183</v>
      </c>
      <c r="E143">
        <v>10</v>
      </c>
      <c r="F143">
        <v>304</v>
      </c>
      <c r="G143">
        <v>182</v>
      </c>
      <c r="H143">
        <v>175</v>
      </c>
      <c r="I143">
        <v>137</v>
      </c>
      <c r="J143">
        <v>2</v>
      </c>
      <c r="K143">
        <v>45</v>
      </c>
      <c r="L143">
        <v>41</v>
      </c>
      <c r="M143">
        <v>45</v>
      </c>
      <c r="N143">
        <v>242</v>
      </c>
      <c r="Q143" s="11">
        <f t="shared" si="4"/>
        <v>92.68133446497356</v>
      </c>
      <c r="R143" s="11">
        <f t="shared" si="4"/>
        <v>137.93103448275863</v>
      </c>
      <c r="S143" s="11">
        <f t="shared" si="4"/>
        <v>82.533936651583716</v>
      </c>
      <c r="T143" s="11">
        <f t="shared" si="4"/>
        <v>97.15302491103202</v>
      </c>
      <c r="U143" s="11">
        <f t="shared" si="4"/>
        <v>95.802919708029194</v>
      </c>
      <c r="V143" s="11">
        <f t="shared" si="4"/>
        <v>90.230515916575186</v>
      </c>
      <c r="W143" s="11">
        <f t="shared" si="3"/>
        <v>24.489795918367349</v>
      </c>
      <c r="X143" s="11">
        <f t="shared" si="3"/>
        <v>93.75</v>
      </c>
      <c r="Y143" s="11">
        <f t="shared" si="3"/>
        <v>86.772486772486772</v>
      </c>
      <c r="Z143" s="11">
        <f t="shared" si="3"/>
        <v>122.17194570135746</v>
      </c>
      <c r="AA143" s="11">
        <f t="shared" si="3"/>
        <v>101.36125654450261</v>
      </c>
    </row>
    <row r="144" spans="3:27" x14ac:dyDescent="0.3">
      <c r="C144" s="8">
        <v>40634</v>
      </c>
      <c r="D144">
        <v>1076</v>
      </c>
      <c r="E144">
        <v>8</v>
      </c>
      <c r="F144">
        <v>266</v>
      </c>
      <c r="G144">
        <v>181</v>
      </c>
      <c r="H144">
        <v>142</v>
      </c>
      <c r="I144">
        <v>123</v>
      </c>
      <c r="J144">
        <v>8</v>
      </c>
      <c r="K144">
        <v>40</v>
      </c>
      <c r="L144">
        <v>32</v>
      </c>
      <c r="M144">
        <v>46</v>
      </c>
      <c r="N144">
        <v>230</v>
      </c>
      <c r="Q144" s="11">
        <f t="shared" si="4"/>
        <v>84.298491871776449</v>
      </c>
      <c r="R144" s="11">
        <f t="shared" si="4"/>
        <v>110.34482758620689</v>
      </c>
      <c r="S144" s="11">
        <f t="shared" si="4"/>
        <v>72.217194570135746</v>
      </c>
      <c r="T144" s="11">
        <f t="shared" si="4"/>
        <v>96.619217081850522</v>
      </c>
      <c r="U144" s="11">
        <f t="shared" si="4"/>
        <v>77.737226277372258</v>
      </c>
      <c r="V144" s="11">
        <f t="shared" si="4"/>
        <v>81.009879253567505</v>
      </c>
      <c r="W144" s="11">
        <f t="shared" si="3"/>
        <v>97.959183673469397</v>
      </c>
      <c r="X144" s="11">
        <f t="shared" si="3"/>
        <v>83.333333333333343</v>
      </c>
      <c r="Y144" s="11">
        <f t="shared" si="3"/>
        <v>67.724867724867721</v>
      </c>
      <c r="Z144" s="11">
        <f t="shared" si="3"/>
        <v>124.8868778280543</v>
      </c>
      <c r="AA144" s="11">
        <f t="shared" si="3"/>
        <v>96.33507853403141</v>
      </c>
    </row>
    <row r="145" spans="3:27" x14ac:dyDescent="0.3">
      <c r="C145" s="8">
        <v>40664</v>
      </c>
      <c r="D145">
        <v>1071</v>
      </c>
      <c r="E145">
        <v>10</v>
      </c>
      <c r="F145">
        <v>294</v>
      </c>
      <c r="G145">
        <v>153</v>
      </c>
      <c r="H145">
        <v>129</v>
      </c>
      <c r="I145">
        <v>93</v>
      </c>
      <c r="J145">
        <v>7</v>
      </c>
      <c r="K145">
        <v>33</v>
      </c>
      <c r="L145">
        <v>40</v>
      </c>
      <c r="M145">
        <v>43</v>
      </c>
      <c r="N145">
        <v>269</v>
      </c>
      <c r="Q145" s="11">
        <f t="shared" si="4"/>
        <v>83.906770255271908</v>
      </c>
      <c r="R145" s="11">
        <f t="shared" si="4"/>
        <v>137.93103448275863</v>
      </c>
      <c r="S145" s="11">
        <f t="shared" si="4"/>
        <v>79.819004524886878</v>
      </c>
      <c r="T145" s="11">
        <f t="shared" si="4"/>
        <v>81.672597864768676</v>
      </c>
      <c r="U145" s="11">
        <f t="shared" si="4"/>
        <v>70.620437956204384</v>
      </c>
      <c r="V145" s="11">
        <f t="shared" si="4"/>
        <v>61.251372118551039</v>
      </c>
      <c r="W145" s="11">
        <f t="shared" si="3"/>
        <v>85.714285714285722</v>
      </c>
      <c r="X145" s="11">
        <f t="shared" si="3"/>
        <v>68.75</v>
      </c>
      <c r="Y145" s="11">
        <f t="shared" si="3"/>
        <v>84.656084656084658</v>
      </c>
      <c r="Z145" s="11">
        <f t="shared" si="3"/>
        <v>116.74208144796378</v>
      </c>
      <c r="AA145" s="11">
        <f t="shared" si="3"/>
        <v>112.67015706806282</v>
      </c>
    </row>
    <row r="146" spans="3:27" x14ac:dyDescent="0.3">
      <c r="C146" s="8">
        <v>40695</v>
      </c>
      <c r="D146">
        <v>1165</v>
      </c>
      <c r="E146">
        <v>8</v>
      </c>
      <c r="F146">
        <v>340</v>
      </c>
      <c r="G146">
        <v>171</v>
      </c>
      <c r="H146">
        <v>137</v>
      </c>
      <c r="I146">
        <v>149</v>
      </c>
      <c r="J146">
        <v>3</v>
      </c>
      <c r="K146">
        <v>30</v>
      </c>
      <c r="L146">
        <v>32</v>
      </c>
      <c r="M146">
        <v>42</v>
      </c>
      <c r="N146">
        <v>253</v>
      </c>
      <c r="Q146" s="11">
        <f t="shared" si="4"/>
        <v>91.27113664555722</v>
      </c>
      <c r="R146" s="11">
        <f t="shared" si="4"/>
        <v>110.34482758620689</v>
      </c>
      <c r="S146" s="11">
        <f t="shared" si="4"/>
        <v>92.307692307692307</v>
      </c>
      <c r="T146" s="11">
        <f t="shared" si="4"/>
        <v>91.281138790035584</v>
      </c>
      <c r="U146" s="11">
        <f t="shared" si="4"/>
        <v>75</v>
      </c>
      <c r="V146" s="11">
        <f t="shared" si="4"/>
        <v>98.133918770581772</v>
      </c>
      <c r="W146" s="11">
        <f t="shared" si="3"/>
        <v>36.734693877551024</v>
      </c>
      <c r="X146" s="11">
        <f t="shared" si="3"/>
        <v>62.5</v>
      </c>
      <c r="Y146" s="11">
        <f t="shared" si="3"/>
        <v>67.724867724867721</v>
      </c>
      <c r="Z146" s="11">
        <f t="shared" si="3"/>
        <v>114.02714932126696</v>
      </c>
      <c r="AA146" s="11">
        <f t="shared" si="3"/>
        <v>105.96858638743456</v>
      </c>
    </row>
    <row r="147" spans="3:27" x14ac:dyDescent="0.3">
      <c r="C147" s="8">
        <v>40725</v>
      </c>
      <c r="D147">
        <v>1081</v>
      </c>
      <c r="E147">
        <v>15</v>
      </c>
      <c r="F147">
        <v>315</v>
      </c>
      <c r="G147">
        <v>174</v>
      </c>
      <c r="H147">
        <v>137</v>
      </c>
      <c r="I147">
        <v>104</v>
      </c>
      <c r="J147">
        <v>4</v>
      </c>
      <c r="K147">
        <v>34</v>
      </c>
      <c r="L147">
        <v>34</v>
      </c>
      <c r="M147">
        <v>37</v>
      </c>
      <c r="N147">
        <v>227</v>
      </c>
      <c r="Q147" s="11">
        <f t="shared" si="4"/>
        <v>84.690213488280989</v>
      </c>
      <c r="R147" s="11">
        <f t="shared" si="4"/>
        <v>206.89655172413794</v>
      </c>
      <c r="S147" s="11">
        <f t="shared" si="4"/>
        <v>85.520361990950235</v>
      </c>
      <c r="T147" s="11">
        <f t="shared" si="4"/>
        <v>92.882562277580078</v>
      </c>
      <c r="U147" s="11">
        <f t="shared" si="4"/>
        <v>75</v>
      </c>
      <c r="V147" s="11">
        <f t="shared" si="4"/>
        <v>68.496158068057085</v>
      </c>
      <c r="W147" s="11">
        <f t="shared" si="3"/>
        <v>48.979591836734699</v>
      </c>
      <c r="X147" s="11">
        <f t="shared" si="3"/>
        <v>70.833333333333343</v>
      </c>
      <c r="Y147" s="11">
        <f t="shared" si="3"/>
        <v>71.957671957671948</v>
      </c>
      <c r="Z147" s="11">
        <f t="shared" si="3"/>
        <v>100.4524886877828</v>
      </c>
      <c r="AA147" s="11">
        <f t="shared" si="3"/>
        <v>95.078534031413611</v>
      </c>
    </row>
    <row r="148" spans="3:27" x14ac:dyDescent="0.3">
      <c r="C148" s="8">
        <v>40756</v>
      </c>
      <c r="D148">
        <v>1026</v>
      </c>
      <c r="E148">
        <v>12</v>
      </c>
      <c r="F148">
        <v>293</v>
      </c>
      <c r="G148">
        <v>137</v>
      </c>
      <c r="H148">
        <v>115</v>
      </c>
      <c r="I148">
        <v>115</v>
      </c>
      <c r="J148">
        <v>7</v>
      </c>
      <c r="K148">
        <v>25</v>
      </c>
      <c r="L148">
        <v>33</v>
      </c>
      <c r="M148">
        <v>42</v>
      </c>
      <c r="N148">
        <v>247</v>
      </c>
      <c r="Q148" s="11">
        <f t="shared" si="4"/>
        <v>80.381275706731088</v>
      </c>
      <c r="R148" s="11">
        <f t="shared" si="4"/>
        <v>165.51724137931035</v>
      </c>
      <c r="S148" s="11">
        <f t="shared" si="4"/>
        <v>79.547511312217196</v>
      </c>
      <c r="T148" s="11">
        <f t="shared" si="4"/>
        <v>73.131672597864764</v>
      </c>
      <c r="U148" s="11">
        <f t="shared" si="4"/>
        <v>62.956204379562038</v>
      </c>
      <c r="V148" s="11">
        <f t="shared" si="4"/>
        <v>75.740944017563123</v>
      </c>
      <c r="W148" s="11">
        <f t="shared" si="3"/>
        <v>85.714285714285722</v>
      </c>
      <c r="X148" s="11">
        <f t="shared" si="3"/>
        <v>52.083333333333336</v>
      </c>
      <c r="Y148" s="11">
        <f t="shared" si="3"/>
        <v>69.841269841269835</v>
      </c>
      <c r="Z148" s="11">
        <f t="shared" si="3"/>
        <v>114.02714932126696</v>
      </c>
      <c r="AA148" s="11">
        <f t="shared" si="3"/>
        <v>103.45549738219894</v>
      </c>
    </row>
    <row r="149" spans="3:27" x14ac:dyDescent="0.3">
      <c r="C149" s="8">
        <v>40787</v>
      </c>
      <c r="D149">
        <v>1001</v>
      </c>
      <c r="E149">
        <v>8</v>
      </c>
      <c r="F149">
        <v>262</v>
      </c>
      <c r="G149">
        <v>159</v>
      </c>
      <c r="H149">
        <v>139</v>
      </c>
      <c r="I149">
        <v>102</v>
      </c>
      <c r="J149">
        <v>3</v>
      </c>
      <c r="K149">
        <v>41</v>
      </c>
      <c r="L149">
        <v>41</v>
      </c>
      <c r="M149">
        <v>44</v>
      </c>
      <c r="N149">
        <v>202</v>
      </c>
      <c r="Q149" s="11">
        <f t="shared" si="4"/>
        <v>78.422667624208387</v>
      </c>
      <c r="R149" s="11">
        <f t="shared" si="4"/>
        <v>110.34482758620689</v>
      </c>
      <c r="S149" s="11">
        <f t="shared" si="4"/>
        <v>71.131221719457017</v>
      </c>
      <c r="T149" s="11">
        <f t="shared" si="4"/>
        <v>84.87544483985765</v>
      </c>
      <c r="U149" s="11">
        <f t="shared" si="4"/>
        <v>76.094890510948915</v>
      </c>
      <c r="V149" s="11">
        <f t="shared" si="4"/>
        <v>67.178924259055989</v>
      </c>
      <c r="W149" s="11">
        <f t="shared" si="3"/>
        <v>36.734693877551024</v>
      </c>
      <c r="X149" s="11">
        <f t="shared" si="3"/>
        <v>85.416666666666657</v>
      </c>
      <c r="Y149" s="11">
        <f t="shared" si="3"/>
        <v>86.772486772486772</v>
      </c>
      <c r="Z149" s="11">
        <f t="shared" si="3"/>
        <v>119.45701357466064</v>
      </c>
      <c r="AA149" s="11">
        <f t="shared" si="3"/>
        <v>84.607329842931932</v>
      </c>
    </row>
    <row r="150" spans="3:27" x14ac:dyDescent="0.3">
      <c r="C150" s="8">
        <v>40817</v>
      </c>
      <c r="D150">
        <v>976</v>
      </c>
      <c r="E150">
        <v>5</v>
      </c>
      <c r="F150">
        <v>270</v>
      </c>
      <c r="G150">
        <v>143</v>
      </c>
      <c r="H150">
        <v>130</v>
      </c>
      <c r="I150">
        <v>131</v>
      </c>
      <c r="J150">
        <v>1</v>
      </c>
      <c r="K150">
        <v>25</v>
      </c>
      <c r="L150">
        <v>37</v>
      </c>
      <c r="M150">
        <v>33</v>
      </c>
      <c r="N150">
        <v>201</v>
      </c>
      <c r="Q150" s="11">
        <f t="shared" si="4"/>
        <v>76.4640595416857</v>
      </c>
      <c r="R150" s="11">
        <f t="shared" si="4"/>
        <v>68.965517241379317</v>
      </c>
      <c r="S150" s="11">
        <f t="shared" si="4"/>
        <v>73.303167420814489</v>
      </c>
      <c r="T150" s="11">
        <f t="shared" si="4"/>
        <v>76.334519572953724</v>
      </c>
      <c r="U150" s="11">
        <f t="shared" si="4"/>
        <v>71.167883211678841</v>
      </c>
      <c r="V150" s="11">
        <f t="shared" si="4"/>
        <v>86.2788144895719</v>
      </c>
      <c r="W150" s="11">
        <f t="shared" si="3"/>
        <v>12.244897959183675</v>
      </c>
      <c r="X150" s="11">
        <f t="shared" si="3"/>
        <v>52.083333333333336</v>
      </c>
      <c r="Y150" s="11">
        <f t="shared" si="3"/>
        <v>78.306878306878303</v>
      </c>
      <c r="Z150" s="11">
        <f t="shared" si="3"/>
        <v>89.592760180995469</v>
      </c>
      <c r="AA150" s="11">
        <f t="shared" si="3"/>
        <v>84.188481675392666</v>
      </c>
    </row>
    <row r="151" spans="3:27" x14ac:dyDescent="0.3">
      <c r="C151" s="8">
        <v>40848</v>
      </c>
      <c r="D151">
        <v>1095</v>
      </c>
      <c r="E151">
        <v>3</v>
      </c>
      <c r="F151">
        <v>280</v>
      </c>
      <c r="G151">
        <v>148</v>
      </c>
      <c r="H151">
        <v>137</v>
      </c>
      <c r="I151">
        <v>137</v>
      </c>
      <c r="J151">
        <v>6</v>
      </c>
      <c r="K151">
        <v>34</v>
      </c>
      <c r="L151">
        <v>27</v>
      </c>
      <c r="M151">
        <v>48</v>
      </c>
      <c r="N151">
        <v>275</v>
      </c>
      <c r="Q151" s="11">
        <f t="shared" si="4"/>
        <v>85.787034014493685</v>
      </c>
      <c r="R151" s="11">
        <f t="shared" si="4"/>
        <v>41.379310344827587</v>
      </c>
      <c r="S151" s="11">
        <f t="shared" si="4"/>
        <v>76.018099547511326</v>
      </c>
      <c r="T151" s="11">
        <f t="shared" si="4"/>
        <v>79.003558718861214</v>
      </c>
      <c r="U151" s="11">
        <f t="shared" si="4"/>
        <v>75</v>
      </c>
      <c r="V151" s="11">
        <f t="shared" si="4"/>
        <v>90.230515916575186</v>
      </c>
      <c r="W151" s="11">
        <f t="shared" si="3"/>
        <v>73.469387755102048</v>
      </c>
      <c r="X151" s="11">
        <f t="shared" si="3"/>
        <v>70.833333333333343</v>
      </c>
      <c r="Y151" s="11">
        <f t="shared" si="3"/>
        <v>57.142857142857139</v>
      </c>
      <c r="Z151" s="11">
        <f t="shared" si="3"/>
        <v>130.31674208144796</v>
      </c>
      <c r="AA151" s="11">
        <f t="shared" si="3"/>
        <v>115.18324607329843</v>
      </c>
    </row>
    <row r="152" spans="3:27" x14ac:dyDescent="0.3">
      <c r="C152" s="8">
        <v>40878</v>
      </c>
      <c r="D152">
        <v>1032</v>
      </c>
      <c r="E152">
        <v>6</v>
      </c>
      <c r="F152">
        <v>275</v>
      </c>
      <c r="G152">
        <v>144</v>
      </c>
      <c r="H152">
        <v>134</v>
      </c>
      <c r="I152">
        <v>121</v>
      </c>
      <c r="J152">
        <v>4</v>
      </c>
      <c r="K152">
        <v>38</v>
      </c>
      <c r="L152">
        <v>30</v>
      </c>
      <c r="M152">
        <v>53</v>
      </c>
      <c r="N152">
        <v>227</v>
      </c>
      <c r="Q152" s="11">
        <f t="shared" si="4"/>
        <v>80.851341646536525</v>
      </c>
      <c r="R152" s="11">
        <f t="shared" si="4"/>
        <v>82.758620689655174</v>
      </c>
      <c r="S152" s="11">
        <f t="shared" si="4"/>
        <v>74.660633484162901</v>
      </c>
      <c r="T152" s="11">
        <f t="shared" si="4"/>
        <v>76.868327402135222</v>
      </c>
      <c r="U152" s="11">
        <f t="shared" si="4"/>
        <v>73.357664233576642</v>
      </c>
      <c r="V152" s="11">
        <f t="shared" si="4"/>
        <v>79.692645444566395</v>
      </c>
      <c r="W152" s="11">
        <f t="shared" si="3"/>
        <v>48.979591836734699</v>
      </c>
      <c r="X152" s="11">
        <f t="shared" si="3"/>
        <v>79.166666666666657</v>
      </c>
      <c r="Y152" s="11">
        <f t="shared" si="3"/>
        <v>63.492063492063487</v>
      </c>
      <c r="Z152" s="11">
        <f t="shared" si="3"/>
        <v>143.89140271493213</v>
      </c>
      <c r="AA152" s="11">
        <f t="shared" si="3"/>
        <v>95.078534031413611</v>
      </c>
    </row>
    <row r="153" spans="3:27" x14ac:dyDescent="0.3">
      <c r="C153" s="8">
        <v>40909</v>
      </c>
      <c r="D153">
        <v>985</v>
      </c>
      <c r="E153">
        <v>16</v>
      </c>
      <c r="F153">
        <v>226</v>
      </c>
      <c r="G153">
        <v>145</v>
      </c>
      <c r="H153">
        <v>149</v>
      </c>
      <c r="I153">
        <v>124</v>
      </c>
      <c r="J153">
        <v>9</v>
      </c>
      <c r="K153">
        <v>30</v>
      </c>
      <c r="L153">
        <v>35</v>
      </c>
      <c r="M153">
        <v>39</v>
      </c>
      <c r="N153">
        <v>212</v>
      </c>
      <c r="Q153" s="11">
        <f t="shared" si="4"/>
        <v>77.169158451393869</v>
      </c>
      <c r="R153" s="11">
        <f t="shared" si="4"/>
        <v>220.68965517241378</v>
      </c>
      <c r="S153" s="11">
        <f t="shared" si="4"/>
        <v>61.357466063348419</v>
      </c>
      <c r="T153" s="11">
        <f t="shared" si="4"/>
        <v>77.40213523131672</v>
      </c>
      <c r="U153" s="11">
        <f t="shared" si="4"/>
        <v>81.569343065693431</v>
      </c>
      <c r="V153" s="11">
        <f t="shared" si="4"/>
        <v>81.668496158068052</v>
      </c>
      <c r="W153" s="11">
        <f t="shared" si="3"/>
        <v>110.20408163265307</v>
      </c>
      <c r="X153" s="11">
        <f t="shared" si="3"/>
        <v>62.5</v>
      </c>
      <c r="Y153" s="11">
        <f t="shared" si="3"/>
        <v>74.074074074074076</v>
      </c>
      <c r="Z153" s="11">
        <f t="shared" si="3"/>
        <v>105.88235294117648</v>
      </c>
      <c r="AA153" s="11">
        <f t="shared" si="3"/>
        <v>88.795811518324612</v>
      </c>
    </row>
    <row r="154" spans="3:27" x14ac:dyDescent="0.3">
      <c r="C154" s="8">
        <v>40940</v>
      </c>
      <c r="D154">
        <v>1038</v>
      </c>
      <c r="E154">
        <v>5</v>
      </c>
      <c r="F154">
        <v>263</v>
      </c>
      <c r="G154">
        <v>129</v>
      </c>
      <c r="H154">
        <v>143</v>
      </c>
      <c r="I154">
        <v>117</v>
      </c>
      <c r="J154">
        <v>1</v>
      </c>
      <c r="K154">
        <v>21</v>
      </c>
      <c r="L154">
        <v>40</v>
      </c>
      <c r="M154">
        <v>49</v>
      </c>
      <c r="N154">
        <v>270</v>
      </c>
      <c r="Q154" s="11">
        <f t="shared" si="4"/>
        <v>81.321407586341962</v>
      </c>
      <c r="R154" s="11">
        <f t="shared" si="4"/>
        <v>68.965517241379317</v>
      </c>
      <c r="S154" s="11">
        <f t="shared" si="4"/>
        <v>71.402714932126699</v>
      </c>
      <c r="T154" s="11">
        <f t="shared" si="4"/>
        <v>68.861209964412808</v>
      </c>
      <c r="U154" s="11">
        <f t="shared" si="4"/>
        <v>78.284671532846716</v>
      </c>
      <c r="V154" s="11">
        <f t="shared" si="4"/>
        <v>77.058177826564219</v>
      </c>
      <c r="W154" s="11">
        <f t="shared" si="3"/>
        <v>12.244897959183675</v>
      </c>
      <c r="X154" s="11">
        <f t="shared" si="3"/>
        <v>43.75</v>
      </c>
      <c r="Y154" s="11">
        <f t="shared" si="3"/>
        <v>84.656084656084658</v>
      </c>
      <c r="Z154" s="11">
        <f t="shared" si="3"/>
        <v>133.03167420814478</v>
      </c>
      <c r="AA154" s="11">
        <f t="shared" si="3"/>
        <v>113.0890052356021</v>
      </c>
    </row>
    <row r="155" spans="3:27" x14ac:dyDescent="0.3">
      <c r="C155" s="8">
        <v>40969</v>
      </c>
      <c r="D155">
        <v>1161</v>
      </c>
      <c r="E155">
        <v>10</v>
      </c>
      <c r="F155">
        <v>292</v>
      </c>
      <c r="G155">
        <v>160</v>
      </c>
      <c r="H155">
        <v>169</v>
      </c>
      <c r="I155">
        <v>126</v>
      </c>
      <c r="J155">
        <v>6</v>
      </c>
      <c r="K155">
        <v>32</v>
      </c>
      <c r="L155">
        <v>36</v>
      </c>
      <c r="M155">
        <v>50</v>
      </c>
      <c r="N155">
        <v>280</v>
      </c>
      <c r="Q155" s="11">
        <f t="shared" si="4"/>
        <v>90.957759352353591</v>
      </c>
      <c r="R155" s="11">
        <f t="shared" si="4"/>
        <v>137.93103448275863</v>
      </c>
      <c r="S155" s="11">
        <f t="shared" si="4"/>
        <v>79.276018099547514</v>
      </c>
      <c r="T155" s="11">
        <f t="shared" si="4"/>
        <v>85.409252669039134</v>
      </c>
      <c r="U155" s="11">
        <f t="shared" si="4"/>
        <v>92.518248175182478</v>
      </c>
      <c r="V155" s="11">
        <f t="shared" si="4"/>
        <v>82.985729967069162</v>
      </c>
      <c r="W155" s="11">
        <f t="shared" si="3"/>
        <v>73.469387755102048</v>
      </c>
      <c r="X155" s="11">
        <f t="shared" si="3"/>
        <v>66.666666666666657</v>
      </c>
      <c r="Y155" s="11">
        <f t="shared" si="3"/>
        <v>76.19047619047619</v>
      </c>
      <c r="Z155" s="11">
        <f t="shared" si="3"/>
        <v>135.7466063348416</v>
      </c>
      <c r="AA155" s="11">
        <f t="shared" si="3"/>
        <v>117.27748691099475</v>
      </c>
    </row>
    <row r="156" spans="3:27" x14ac:dyDescent="0.3">
      <c r="C156" s="8">
        <v>41000</v>
      </c>
      <c r="D156">
        <v>1004</v>
      </c>
      <c r="E156">
        <v>6</v>
      </c>
      <c r="F156">
        <v>257</v>
      </c>
      <c r="G156">
        <v>145</v>
      </c>
      <c r="H156">
        <v>167</v>
      </c>
      <c r="I156">
        <v>129</v>
      </c>
      <c r="J156">
        <v>4</v>
      </c>
      <c r="K156">
        <v>36</v>
      </c>
      <c r="L156">
        <v>34</v>
      </c>
      <c r="M156">
        <v>41</v>
      </c>
      <c r="N156">
        <v>185</v>
      </c>
      <c r="Q156" s="11">
        <f t="shared" si="4"/>
        <v>78.65770059411112</v>
      </c>
      <c r="R156" s="11">
        <f t="shared" si="4"/>
        <v>82.758620689655174</v>
      </c>
      <c r="S156" s="11">
        <f t="shared" si="4"/>
        <v>69.773755656108605</v>
      </c>
      <c r="T156" s="11">
        <f t="shared" si="4"/>
        <v>77.40213523131672</v>
      </c>
      <c r="U156" s="11">
        <f t="shared" si="4"/>
        <v>91.423357664233578</v>
      </c>
      <c r="V156" s="11">
        <f t="shared" si="4"/>
        <v>84.96158068057079</v>
      </c>
      <c r="W156" s="11">
        <f t="shared" si="3"/>
        <v>48.979591836734699</v>
      </c>
      <c r="X156" s="11">
        <f t="shared" si="3"/>
        <v>75</v>
      </c>
      <c r="Y156" s="11">
        <f t="shared" si="3"/>
        <v>71.957671957671948</v>
      </c>
      <c r="Z156" s="11">
        <f t="shared" si="3"/>
        <v>111.31221719457012</v>
      </c>
      <c r="AA156" s="11">
        <f t="shared" si="3"/>
        <v>77.486910994764401</v>
      </c>
    </row>
    <row r="157" spans="3:27" x14ac:dyDescent="0.3">
      <c r="C157" s="8">
        <v>41030</v>
      </c>
      <c r="D157">
        <v>1148</v>
      </c>
      <c r="E157">
        <v>12</v>
      </c>
      <c r="F157">
        <v>266</v>
      </c>
      <c r="G157">
        <v>160</v>
      </c>
      <c r="H157">
        <v>161</v>
      </c>
      <c r="I157">
        <v>141</v>
      </c>
      <c r="J157">
        <v>5</v>
      </c>
      <c r="K157">
        <v>46</v>
      </c>
      <c r="L157">
        <v>41</v>
      </c>
      <c r="M157">
        <v>57</v>
      </c>
      <c r="N157">
        <v>259</v>
      </c>
      <c r="Q157" s="11">
        <f t="shared" si="4"/>
        <v>89.939283149441792</v>
      </c>
      <c r="R157" s="11">
        <f t="shared" si="4"/>
        <v>165.51724137931035</v>
      </c>
      <c r="S157" s="11">
        <f t="shared" si="4"/>
        <v>72.217194570135746</v>
      </c>
      <c r="T157" s="11">
        <f t="shared" si="4"/>
        <v>85.409252669039134</v>
      </c>
      <c r="U157" s="11">
        <f t="shared" si="4"/>
        <v>88.138686131386862</v>
      </c>
      <c r="V157" s="11">
        <f t="shared" si="4"/>
        <v>92.864983534577377</v>
      </c>
      <c r="W157" s="11">
        <f t="shared" si="3"/>
        <v>61.224489795918366</v>
      </c>
      <c r="X157" s="11">
        <f t="shared" si="3"/>
        <v>95.833333333333343</v>
      </c>
      <c r="Y157" s="11">
        <f t="shared" si="3"/>
        <v>86.772486772486772</v>
      </c>
      <c r="Z157" s="11">
        <f t="shared" si="3"/>
        <v>154.75113122171945</v>
      </c>
      <c r="AA157" s="11">
        <f t="shared" si="3"/>
        <v>108.48167539267016</v>
      </c>
    </row>
    <row r="158" spans="3:27" x14ac:dyDescent="0.3">
      <c r="C158" s="8">
        <v>41061</v>
      </c>
      <c r="D158">
        <v>975</v>
      </c>
      <c r="E158">
        <v>7</v>
      </c>
      <c r="F158">
        <v>232</v>
      </c>
      <c r="G158">
        <v>146</v>
      </c>
      <c r="H158">
        <v>154</v>
      </c>
      <c r="I158">
        <v>126</v>
      </c>
      <c r="J158">
        <v>4</v>
      </c>
      <c r="K158">
        <v>36</v>
      </c>
      <c r="L158">
        <v>38</v>
      </c>
      <c r="M158">
        <v>40</v>
      </c>
      <c r="N158">
        <v>192</v>
      </c>
      <c r="Q158" s="11">
        <f t="shared" si="4"/>
        <v>76.385715218384803</v>
      </c>
      <c r="R158" s="11">
        <f t="shared" si="4"/>
        <v>96.551724137931032</v>
      </c>
      <c r="S158" s="11">
        <f t="shared" si="4"/>
        <v>62.986425339366512</v>
      </c>
      <c r="T158" s="11">
        <f t="shared" si="4"/>
        <v>77.935943060498218</v>
      </c>
      <c r="U158" s="11">
        <f t="shared" si="4"/>
        <v>84.306569343065689</v>
      </c>
      <c r="V158" s="11">
        <f t="shared" si="4"/>
        <v>82.985729967069162</v>
      </c>
      <c r="W158" s="11">
        <f t="shared" si="3"/>
        <v>48.979591836734699</v>
      </c>
      <c r="X158" s="11">
        <f t="shared" si="3"/>
        <v>75</v>
      </c>
      <c r="Y158" s="11">
        <f t="shared" si="3"/>
        <v>80.423280423280417</v>
      </c>
      <c r="Z158" s="11">
        <f t="shared" si="3"/>
        <v>108.5972850678733</v>
      </c>
      <c r="AA158" s="11">
        <f t="shared" si="3"/>
        <v>80.418848167539267</v>
      </c>
    </row>
    <row r="159" spans="3:27" x14ac:dyDescent="0.3">
      <c r="C159" s="8">
        <v>41091</v>
      </c>
      <c r="D159">
        <v>1026</v>
      </c>
      <c r="E159">
        <v>7</v>
      </c>
      <c r="F159">
        <v>259</v>
      </c>
      <c r="G159">
        <v>145</v>
      </c>
      <c r="H159">
        <v>146</v>
      </c>
      <c r="I159">
        <v>120</v>
      </c>
      <c r="J159">
        <v>7</v>
      </c>
      <c r="K159">
        <v>35</v>
      </c>
      <c r="L159">
        <v>44</v>
      </c>
      <c r="M159">
        <v>32</v>
      </c>
      <c r="N159">
        <v>231</v>
      </c>
      <c r="Q159" s="11">
        <f t="shared" si="4"/>
        <v>80.381275706731088</v>
      </c>
      <c r="R159" s="11">
        <f t="shared" si="4"/>
        <v>96.551724137931032</v>
      </c>
      <c r="S159" s="11">
        <f t="shared" si="4"/>
        <v>70.31674208144797</v>
      </c>
      <c r="T159" s="11">
        <f t="shared" si="4"/>
        <v>77.40213523131672</v>
      </c>
      <c r="U159" s="11">
        <f t="shared" si="4"/>
        <v>79.927007299270088</v>
      </c>
      <c r="V159" s="11">
        <f t="shared" si="4"/>
        <v>79.034028540065862</v>
      </c>
      <c r="W159" s="11">
        <f t="shared" si="3"/>
        <v>85.714285714285722</v>
      </c>
      <c r="X159" s="11">
        <f t="shared" si="3"/>
        <v>72.916666666666657</v>
      </c>
      <c r="Y159" s="11">
        <f t="shared" si="3"/>
        <v>93.121693121693113</v>
      </c>
      <c r="Z159" s="11">
        <f t="shared" si="3"/>
        <v>86.877828054298632</v>
      </c>
      <c r="AA159" s="11">
        <f t="shared" si="3"/>
        <v>96.753926701570677</v>
      </c>
    </row>
    <row r="160" spans="3:27" x14ac:dyDescent="0.3">
      <c r="C160" s="8">
        <v>41122</v>
      </c>
      <c r="D160">
        <v>967</v>
      </c>
      <c r="E160">
        <v>6</v>
      </c>
      <c r="F160">
        <v>279</v>
      </c>
      <c r="G160">
        <v>142</v>
      </c>
      <c r="H160">
        <v>134</v>
      </c>
      <c r="I160">
        <v>108</v>
      </c>
      <c r="J160">
        <v>0</v>
      </c>
      <c r="K160">
        <v>24</v>
      </c>
      <c r="L160">
        <v>36</v>
      </c>
      <c r="M160">
        <v>42</v>
      </c>
      <c r="N160">
        <v>196</v>
      </c>
      <c r="Q160" s="11">
        <f t="shared" si="4"/>
        <v>75.75896063197753</v>
      </c>
      <c r="R160" s="11">
        <f t="shared" si="4"/>
        <v>82.758620689655174</v>
      </c>
      <c r="S160" s="11">
        <f t="shared" si="4"/>
        <v>75.746606334841644</v>
      </c>
      <c r="T160" s="11">
        <f t="shared" si="4"/>
        <v>75.80071174377224</v>
      </c>
      <c r="U160" s="11">
        <f t="shared" si="4"/>
        <v>73.357664233576642</v>
      </c>
      <c r="V160" s="11">
        <f t="shared" si="4"/>
        <v>71.130625686059261</v>
      </c>
      <c r="W160" s="11">
        <f t="shared" si="3"/>
        <v>0</v>
      </c>
      <c r="X160" s="11">
        <f t="shared" si="3"/>
        <v>50</v>
      </c>
      <c r="Y160" s="11">
        <f t="shared" si="3"/>
        <v>76.19047619047619</v>
      </c>
      <c r="Z160" s="11">
        <f t="shared" si="3"/>
        <v>114.02714932126696</v>
      </c>
      <c r="AA160" s="11">
        <f t="shared" si="3"/>
        <v>82.094240837696333</v>
      </c>
    </row>
    <row r="161" spans="3:27" x14ac:dyDescent="0.3">
      <c r="C161" s="8">
        <v>41153</v>
      </c>
      <c r="D161">
        <v>931</v>
      </c>
      <c r="E161">
        <v>6</v>
      </c>
      <c r="F161">
        <v>243</v>
      </c>
      <c r="G161">
        <v>154</v>
      </c>
      <c r="H161">
        <v>136</v>
      </c>
      <c r="I161">
        <v>108</v>
      </c>
      <c r="J161">
        <v>7</v>
      </c>
      <c r="K161">
        <v>28</v>
      </c>
      <c r="L161">
        <v>35</v>
      </c>
      <c r="M161">
        <v>35</v>
      </c>
      <c r="N161">
        <v>179</v>
      </c>
      <c r="Q161" s="11">
        <f t="shared" si="4"/>
        <v>72.938564993144865</v>
      </c>
      <c r="R161" s="11">
        <f t="shared" si="4"/>
        <v>82.758620689655174</v>
      </c>
      <c r="S161" s="11">
        <f t="shared" si="4"/>
        <v>65.972850678733025</v>
      </c>
      <c r="T161" s="11">
        <f t="shared" si="4"/>
        <v>82.206405693950174</v>
      </c>
      <c r="U161" s="11">
        <f t="shared" si="4"/>
        <v>74.452554744525557</v>
      </c>
      <c r="V161" s="11">
        <f t="shared" si="4"/>
        <v>71.130625686059261</v>
      </c>
      <c r="W161" s="11">
        <f t="shared" si="3"/>
        <v>85.714285714285722</v>
      </c>
      <c r="X161" s="11">
        <f t="shared" si="3"/>
        <v>58.333333333333336</v>
      </c>
      <c r="Y161" s="11">
        <f t="shared" si="3"/>
        <v>74.074074074074076</v>
      </c>
      <c r="Z161" s="11">
        <f t="shared" si="3"/>
        <v>95.02262443438913</v>
      </c>
      <c r="AA161" s="11">
        <f t="shared" si="3"/>
        <v>74.973821989528801</v>
      </c>
    </row>
    <row r="162" spans="3:27" x14ac:dyDescent="0.3">
      <c r="C162" s="8">
        <v>41183</v>
      </c>
      <c r="D162">
        <v>1035</v>
      </c>
      <c r="E162">
        <v>9</v>
      </c>
      <c r="F162">
        <v>242</v>
      </c>
      <c r="G162">
        <v>173</v>
      </c>
      <c r="H162">
        <v>159</v>
      </c>
      <c r="I162">
        <v>113</v>
      </c>
      <c r="J162">
        <v>5</v>
      </c>
      <c r="K162">
        <v>28</v>
      </c>
      <c r="L162">
        <v>43</v>
      </c>
      <c r="M162">
        <v>47</v>
      </c>
      <c r="N162">
        <v>216</v>
      </c>
      <c r="Q162" s="11">
        <f t="shared" si="4"/>
        <v>81.086374616439244</v>
      </c>
      <c r="R162" s="11">
        <f t="shared" si="4"/>
        <v>124.13793103448276</v>
      </c>
      <c r="S162" s="11">
        <f t="shared" si="4"/>
        <v>65.701357466063342</v>
      </c>
      <c r="T162" s="11">
        <f t="shared" si="4"/>
        <v>92.34875444839858</v>
      </c>
      <c r="U162" s="11">
        <f t="shared" si="4"/>
        <v>87.043795620437962</v>
      </c>
      <c r="V162" s="11">
        <f t="shared" si="4"/>
        <v>74.423710208562014</v>
      </c>
      <c r="W162" s="11">
        <f t="shared" si="3"/>
        <v>61.224489795918366</v>
      </c>
      <c r="X162" s="11">
        <f t="shared" si="3"/>
        <v>58.333333333333336</v>
      </c>
      <c r="Y162" s="11">
        <f t="shared" si="3"/>
        <v>91.005291005290999</v>
      </c>
      <c r="Z162" s="11">
        <f t="shared" si="3"/>
        <v>127.60180995475112</v>
      </c>
      <c r="AA162" s="11">
        <f t="shared" si="3"/>
        <v>90.471204188481678</v>
      </c>
    </row>
    <row r="163" spans="3:27" x14ac:dyDescent="0.3">
      <c r="C163" s="8">
        <v>41214</v>
      </c>
      <c r="D163">
        <v>964</v>
      </c>
      <c r="E163">
        <v>6</v>
      </c>
      <c r="F163">
        <v>229</v>
      </c>
      <c r="G163">
        <v>141</v>
      </c>
      <c r="H163">
        <v>137</v>
      </c>
      <c r="I163">
        <v>123</v>
      </c>
      <c r="J163">
        <v>3</v>
      </c>
      <c r="K163">
        <v>21</v>
      </c>
      <c r="L163">
        <v>50</v>
      </c>
      <c r="M163">
        <v>42</v>
      </c>
      <c r="N163">
        <v>212</v>
      </c>
      <c r="Q163" s="11">
        <f t="shared" si="4"/>
        <v>75.523927662074826</v>
      </c>
      <c r="R163" s="11">
        <f t="shared" si="4"/>
        <v>82.758620689655174</v>
      </c>
      <c r="S163" s="11">
        <f t="shared" si="4"/>
        <v>62.171945701357465</v>
      </c>
      <c r="T163" s="11">
        <f t="shared" si="4"/>
        <v>75.266903914590742</v>
      </c>
      <c r="U163" s="11">
        <f t="shared" si="4"/>
        <v>75</v>
      </c>
      <c r="V163" s="11">
        <f t="shared" si="4"/>
        <v>81.009879253567505</v>
      </c>
      <c r="W163" s="11">
        <f t="shared" si="3"/>
        <v>36.734693877551024</v>
      </c>
      <c r="X163" s="11">
        <f t="shared" si="3"/>
        <v>43.75</v>
      </c>
      <c r="Y163" s="11">
        <f t="shared" si="3"/>
        <v>105.82010582010581</v>
      </c>
      <c r="Z163" s="11">
        <f t="shared" si="3"/>
        <v>114.02714932126696</v>
      </c>
      <c r="AA163" s="11">
        <f t="shared" si="3"/>
        <v>88.795811518324612</v>
      </c>
    </row>
    <row r="164" spans="3:27" x14ac:dyDescent="0.3">
      <c r="C164" s="8">
        <v>41244</v>
      </c>
      <c r="D164">
        <v>890</v>
      </c>
      <c r="E164">
        <v>8</v>
      </c>
      <c r="F164">
        <v>214</v>
      </c>
      <c r="G164">
        <v>150</v>
      </c>
      <c r="H164">
        <v>135</v>
      </c>
      <c r="I164">
        <v>96</v>
      </c>
      <c r="J164">
        <v>7</v>
      </c>
      <c r="K164">
        <v>30</v>
      </c>
      <c r="L164">
        <v>41</v>
      </c>
      <c r="M164">
        <v>33</v>
      </c>
      <c r="N164">
        <v>176</v>
      </c>
      <c r="Q164" s="11">
        <f t="shared" si="4"/>
        <v>69.726447737807661</v>
      </c>
      <c r="R164" s="11">
        <f t="shared" si="4"/>
        <v>110.34482758620689</v>
      </c>
      <c r="S164" s="11">
        <f t="shared" si="4"/>
        <v>58.099547511312224</v>
      </c>
      <c r="T164" s="11">
        <f t="shared" si="4"/>
        <v>80.071174377224196</v>
      </c>
      <c r="U164" s="11">
        <f t="shared" si="4"/>
        <v>73.9051094890511</v>
      </c>
      <c r="V164" s="11">
        <f t="shared" si="4"/>
        <v>63.227222832052689</v>
      </c>
      <c r="W164" s="11">
        <f t="shared" si="3"/>
        <v>85.714285714285722</v>
      </c>
      <c r="X164" s="11">
        <f t="shared" si="3"/>
        <v>62.5</v>
      </c>
      <c r="Y164" s="11">
        <f t="shared" si="3"/>
        <v>86.772486772486772</v>
      </c>
      <c r="Z164" s="11">
        <f t="shared" si="3"/>
        <v>89.592760180995469</v>
      </c>
      <c r="AA164" s="11">
        <f t="shared" si="3"/>
        <v>73.717277486910987</v>
      </c>
    </row>
    <row r="165" spans="3:27" x14ac:dyDescent="0.3">
      <c r="C165" s="8">
        <v>41275</v>
      </c>
      <c r="D165">
        <v>934</v>
      </c>
      <c r="E165">
        <v>10</v>
      </c>
      <c r="F165">
        <v>208</v>
      </c>
      <c r="G165">
        <v>141</v>
      </c>
      <c r="H165">
        <v>121</v>
      </c>
      <c r="I165">
        <v>116</v>
      </c>
      <c r="J165">
        <v>7</v>
      </c>
      <c r="K165">
        <v>38</v>
      </c>
      <c r="L165">
        <v>37</v>
      </c>
      <c r="M165">
        <v>41</v>
      </c>
      <c r="N165">
        <v>215</v>
      </c>
      <c r="Q165" s="11">
        <f t="shared" si="4"/>
        <v>73.173597963047584</v>
      </c>
      <c r="R165" s="11">
        <f t="shared" si="4"/>
        <v>137.93103448275863</v>
      </c>
      <c r="S165" s="11">
        <f t="shared" si="4"/>
        <v>56.470588235294116</v>
      </c>
      <c r="T165" s="11">
        <f t="shared" si="4"/>
        <v>75.266903914590742</v>
      </c>
      <c r="U165" s="11">
        <f t="shared" si="4"/>
        <v>66.240875912408754</v>
      </c>
      <c r="V165" s="11">
        <f t="shared" si="4"/>
        <v>76.399560922063657</v>
      </c>
      <c r="W165" s="11">
        <f t="shared" si="3"/>
        <v>85.714285714285722</v>
      </c>
      <c r="X165" s="11">
        <f t="shared" si="3"/>
        <v>79.166666666666657</v>
      </c>
      <c r="Y165" s="11">
        <f t="shared" si="3"/>
        <v>78.306878306878303</v>
      </c>
      <c r="Z165" s="11">
        <f t="shared" si="3"/>
        <v>111.31221719457012</v>
      </c>
      <c r="AA165" s="11">
        <f t="shared" si="3"/>
        <v>90.052356020942398</v>
      </c>
    </row>
    <row r="166" spans="3:27" x14ac:dyDescent="0.3">
      <c r="C166" s="8">
        <v>41306</v>
      </c>
      <c r="D166">
        <v>916</v>
      </c>
      <c r="E166">
        <v>8</v>
      </c>
      <c r="F166">
        <v>222</v>
      </c>
      <c r="G166">
        <v>131</v>
      </c>
      <c r="H166">
        <v>117</v>
      </c>
      <c r="I166">
        <v>117</v>
      </c>
      <c r="J166">
        <v>7</v>
      </c>
      <c r="K166">
        <v>20</v>
      </c>
      <c r="L166">
        <v>32</v>
      </c>
      <c r="M166">
        <v>44</v>
      </c>
      <c r="N166">
        <v>218</v>
      </c>
      <c r="Q166" s="11">
        <f t="shared" si="4"/>
        <v>71.763400143631245</v>
      </c>
      <c r="R166" s="11">
        <f t="shared" si="4"/>
        <v>110.34482758620689</v>
      </c>
      <c r="S166" s="11">
        <f t="shared" si="4"/>
        <v>60.271493212669689</v>
      </c>
      <c r="T166" s="11">
        <f t="shared" si="4"/>
        <v>69.92882562277579</v>
      </c>
      <c r="U166" s="11">
        <f t="shared" si="4"/>
        <v>64.051094890510953</v>
      </c>
      <c r="V166" s="11">
        <f t="shared" si="4"/>
        <v>77.058177826564219</v>
      </c>
      <c r="W166" s="11">
        <f t="shared" si="3"/>
        <v>85.714285714285722</v>
      </c>
      <c r="X166" s="11">
        <f t="shared" si="3"/>
        <v>41.666666666666671</v>
      </c>
      <c r="Y166" s="11">
        <f t="shared" si="3"/>
        <v>67.724867724867721</v>
      </c>
      <c r="Z166" s="11">
        <f t="shared" si="3"/>
        <v>119.45701357466064</v>
      </c>
      <c r="AA166" s="11">
        <f t="shared" si="3"/>
        <v>91.308900523560212</v>
      </c>
    </row>
    <row r="167" spans="3:27" x14ac:dyDescent="0.3">
      <c r="C167" s="8">
        <v>41334</v>
      </c>
      <c r="D167">
        <v>929</v>
      </c>
      <c r="E167">
        <v>10</v>
      </c>
      <c r="F167">
        <v>216</v>
      </c>
      <c r="G167">
        <v>163</v>
      </c>
      <c r="H167">
        <v>126</v>
      </c>
      <c r="I167">
        <v>116</v>
      </c>
      <c r="J167">
        <v>7</v>
      </c>
      <c r="K167">
        <v>28</v>
      </c>
      <c r="L167">
        <v>28</v>
      </c>
      <c r="M167">
        <v>30</v>
      </c>
      <c r="N167">
        <v>205</v>
      </c>
      <c r="Q167" s="11">
        <f t="shared" si="4"/>
        <v>72.781876346543044</v>
      </c>
      <c r="R167" s="11">
        <f t="shared" si="4"/>
        <v>137.93103448275863</v>
      </c>
      <c r="S167" s="11">
        <f t="shared" si="4"/>
        <v>58.642533936651589</v>
      </c>
      <c r="T167" s="11">
        <f t="shared" si="4"/>
        <v>87.010676156583628</v>
      </c>
      <c r="U167" s="11">
        <f t="shared" si="4"/>
        <v>68.978102189781026</v>
      </c>
      <c r="V167" s="11">
        <f t="shared" si="4"/>
        <v>76.399560922063657</v>
      </c>
      <c r="W167" s="11">
        <f t="shared" si="3"/>
        <v>85.714285714285722</v>
      </c>
      <c r="X167" s="11">
        <f t="shared" si="3"/>
        <v>58.333333333333336</v>
      </c>
      <c r="Y167" s="11">
        <f t="shared" si="3"/>
        <v>59.259259259259252</v>
      </c>
      <c r="Z167" s="11">
        <f t="shared" si="3"/>
        <v>81.447963800904972</v>
      </c>
      <c r="AA167" s="11">
        <f t="shared" si="3"/>
        <v>85.863874345549746</v>
      </c>
    </row>
    <row r="168" spans="3:27" x14ac:dyDescent="0.3">
      <c r="C168" s="8">
        <v>41365</v>
      </c>
      <c r="D168">
        <v>899</v>
      </c>
      <c r="E168">
        <v>9</v>
      </c>
      <c r="F168">
        <v>207</v>
      </c>
      <c r="G168">
        <v>156</v>
      </c>
      <c r="H168">
        <v>131</v>
      </c>
      <c r="I168">
        <v>93</v>
      </c>
      <c r="J168">
        <v>6</v>
      </c>
      <c r="K168">
        <v>24</v>
      </c>
      <c r="L168">
        <v>39</v>
      </c>
      <c r="M168">
        <v>38</v>
      </c>
      <c r="N168">
        <v>196</v>
      </c>
      <c r="Q168" s="11">
        <f t="shared" si="4"/>
        <v>70.43154664751583</v>
      </c>
      <c r="R168" s="11">
        <f t="shared" si="4"/>
        <v>124.13793103448276</v>
      </c>
      <c r="S168" s="11">
        <f t="shared" si="4"/>
        <v>56.199095022624434</v>
      </c>
      <c r="T168" s="11">
        <f t="shared" si="4"/>
        <v>83.27402135231317</v>
      </c>
      <c r="U168" s="11">
        <f t="shared" si="4"/>
        <v>71.715328467153284</v>
      </c>
      <c r="V168" s="11">
        <f t="shared" si="4"/>
        <v>61.251372118551039</v>
      </c>
      <c r="W168" s="11">
        <f t="shared" si="3"/>
        <v>73.469387755102048</v>
      </c>
      <c r="X168" s="11">
        <f t="shared" si="3"/>
        <v>50</v>
      </c>
      <c r="Y168" s="11">
        <f t="shared" si="3"/>
        <v>82.539682539682531</v>
      </c>
      <c r="Z168" s="11">
        <f t="shared" si="3"/>
        <v>103.16742081447963</v>
      </c>
      <c r="AA168" s="11">
        <f t="shared" si="3"/>
        <v>82.094240837696333</v>
      </c>
    </row>
    <row r="169" spans="3:27" x14ac:dyDescent="0.3">
      <c r="C169" s="8">
        <v>41395</v>
      </c>
      <c r="D169">
        <v>1045</v>
      </c>
      <c r="E169">
        <v>5</v>
      </c>
      <c r="F169">
        <v>251</v>
      </c>
      <c r="G169">
        <v>153</v>
      </c>
      <c r="H169">
        <v>161</v>
      </c>
      <c r="I169">
        <v>132</v>
      </c>
      <c r="J169">
        <v>8</v>
      </c>
      <c r="K169">
        <v>34</v>
      </c>
      <c r="L169">
        <v>51</v>
      </c>
      <c r="M169">
        <v>36</v>
      </c>
      <c r="N169">
        <v>214</v>
      </c>
      <c r="Q169" s="11">
        <f t="shared" si="4"/>
        <v>81.869817849448324</v>
      </c>
      <c r="R169" s="11">
        <f t="shared" si="4"/>
        <v>68.965517241379317</v>
      </c>
      <c r="S169" s="11">
        <f t="shared" si="4"/>
        <v>68.144796380090497</v>
      </c>
      <c r="T169" s="11">
        <f t="shared" si="4"/>
        <v>81.672597864768676</v>
      </c>
      <c r="U169" s="11">
        <f t="shared" si="4"/>
        <v>88.138686131386862</v>
      </c>
      <c r="V169" s="11">
        <f t="shared" si="4"/>
        <v>86.937431394072433</v>
      </c>
      <c r="W169" s="11">
        <f t="shared" si="3"/>
        <v>97.959183673469397</v>
      </c>
      <c r="X169" s="11">
        <f t="shared" si="3"/>
        <v>70.833333333333343</v>
      </c>
      <c r="Y169" s="11">
        <f t="shared" si="3"/>
        <v>107.93650793650794</v>
      </c>
      <c r="Z169" s="11">
        <f t="shared" si="3"/>
        <v>97.737556561085967</v>
      </c>
      <c r="AA169" s="11">
        <f t="shared" si="3"/>
        <v>89.633507853403131</v>
      </c>
    </row>
    <row r="170" spans="3:27" x14ac:dyDescent="0.3">
      <c r="C170" s="8">
        <v>41426</v>
      </c>
      <c r="D170">
        <v>897</v>
      </c>
      <c r="E170">
        <v>8</v>
      </c>
      <c r="F170">
        <v>184</v>
      </c>
      <c r="G170">
        <v>143</v>
      </c>
      <c r="H170">
        <v>132</v>
      </c>
      <c r="I170">
        <v>117</v>
      </c>
      <c r="J170">
        <v>4</v>
      </c>
      <c r="K170">
        <v>21</v>
      </c>
      <c r="L170">
        <v>49</v>
      </c>
      <c r="M170">
        <v>39</v>
      </c>
      <c r="N170">
        <v>200</v>
      </c>
      <c r="Q170" s="11">
        <f t="shared" si="4"/>
        <v>70.274858000914008</v>
      </c>
      <c r="R170" s="11">
        <f t="shared" si="4"/>
        <v>110.34482758620689</v>
      </c>
      <c r="S170" s="11">
        <f t="shared" si="4"/>
        <v>49.95475113122172</v>
      </c>
      <c r="T170" s="11">
        <f t="shared" si="4"/>
        <v>76.334519572953724</v>
      </c>
      <c r="U170" s="11">
        <f t="shared" si="4"/>
        <v>72.262773722627742</v>
      </c>
      <c r="V170" s="11">
        <f t="shared" si="4"/>
        <v>77.058177826564219</v>
      </c>
      <c r="W170" s="11">
        <f t="shared" si="3"/>
        <v>48.979591836734699</v>
      </c>
      <c r="X170" s="11">
        <f t="shared" si="3"/>
        <v>43.75</v>
      </c>
      <c r="Y170" s="11">
        <f t="shared" si="3"/>
        <v>103.7037037037037</v>
      </c>
      <c r="Z170" s="11">
        <f t="shared" si="3"/>
        <v>105.88235294117648</v>
      </c>
      <c r="AA170" s="11">
        <f t="shared" si="3"/>
        <v>83.769633507853399</v>
      </c>
    </row>
    <row r="171" spans="3:27" x14ac:dyDescent="0.3">
      <c r="C171" s="8">
        <v>41456</v>
      </c>
      <c r="D171">
        <v>1025</v>
      </c>
      <c r="E171">
        <v>6</v>
      </c>
      <c r="F171">
        <v>234</v>
      </c>
      <c r="G171">
        <v>145</v>
      </c>
      <c r="H171">
        <v>152</v>
      </c>
      <c r="I171">
        <v>154</v>
      </c>
      <c r="J171">
        <v>6</v>
      </c>
      <c r="K171">
        <v>19</v>
      </c>
      <c r="L171">
        <v>35</v>
      </c>
      <c r="M171">
        <v>42</v>
      </c>
      <c r="N171">
        <v>232</v>
      </c>
      <c r="Q171" s="11">
        <f t="shared" si="4"/>
        <v>80.302931383430177</v>
      </c>
      <c r="R171" s="11">
        <f t="shared" si="4"/>
        <v>82.758620689655174</v>
      </c>
      <c r="S171" s="11">
        <f t="shared" si="4"/>
        <v>63.529411764705891</v>
      </c>
      <c r="T171" s="11">
        <f t="shared" si="4"/>
        <v>77.40213523131672</v>
      </c>
      <c r="U171" s="11">
        <f t="shared" si="4"/>
        <v>83.211678832116803</v>
      </c>
      <c r="V171" s="11">
        <f t="shared" si="4"/>
        <v>101.42700329308451</v>
      </c>
      <c r="W171" s="11">
        <f t="shared" si="3"/>
        <v>73.469387755102048</v>
      </c>
      <c r="X171" s="11">
        <f t="shared" si="3"/>
        <v>39.583333333333329</v>
      </c>
      <c r="Y171" s="11">
        <f t="shared" si="3"/>
        <v>74.074074074074076</v>
      </c>
      <c r="Z171" s="11">
        <f t="shared" si="3"/>
        <v>114.02714932126696</v>
      </c>
      <c r="AA171" s="11">
        <f t="shared" si="3"/>
        <v>97.172774869109944</v>
      </c>
    </row>
    <row r="172" spans="3:27" x14ac:dyDescent="0.3">
      <c r="C172" s="8">
        <v>41487</v>
      </c>
      <c r="D172">
        <v>819</v>
      </c>
      <c r="E172">
        <v>7</v>
      </c>
      <c r="F172">
        <v>177</v>
      </c>
      <c r="G172">
        <v>112</v>
      </c>
      <c r="H172">
        <v>118</v>
      </c>
      <c r="I172">
        <v>116</v>
      </c>
      <c r="J172">
        <v>3</v>
      </c>
      <c r="K172">
        <v>27</v>
      </c>
      <c r="L172">
        <v>35</v>
      </c>
      <c r="M172">
        <v>34</v>
      </c>
      <c r="N172">
        <v>190</v>
      </c>
      <c r="Q172" s="11">
        <f t="shared" si="4"/>
        <v>64.164000783443228</v>
      </c>
      <c r="R172" s="11">
        <f t="shared" si="4"/>
        <v>96.551724137931032</v>
      </c>
      <c r="S172" s="11">
        <f t="shared" si="4"/>
        <v>48.054298642533936</v>
      </c>
      <c r="T172" s="11">
        <f t="shared" si="4"/>
        <v>59.786476868327398</v>
      </c>
      <c r="U172" s="11">
        <f t="shared" si="4"/>
        <v>64.59854014598541</v>
      </c>
      <c r="V172" s="11">
        <f t="shared" si="4"/>
        <v>76.399560922063657</v>
      </c>
      <c r="W172" s="11">
        <f t="shared" si="3"/>
        <v>36.734693877551024</v>
      </c>
      <c r="X172" s="11">
        <f t="shared" si="3"/>
        <v>56.25</v>
      </c>
      <c r="Y172" s="11">
        <f t="shared" si="3"/>
        <v>74.074074074074076</v>
      </c>
      <c r="Z172" s="11">
        <f t="shared" si="3"/>
        <v>92.307692307692307</v>
      </c>
      <c r="AA172" s="11">
        <f t="shared" si="3"/>
        <v>79.581151832460733</v>
      </c>
    </row>
    <row r="173" spans="3:27" x14ac:dyDescent="0.3">
      <c r="C173" s="8">
        <v>41518</v>
      </c>
      <c r="D173">
        <v>820</v>
      </c>
      <c r="E173">
        <v>6</v>
      </c>
      <c r="F173">
        <v>172</v>
      </c>
      <c r="G173">
        <v>132</v>
      </c>
      <c r="H173">
        <v>135</v>
      </c>
      <c r="I173">
        <v>97</v>
      </c>
      <c r="J173">
        <v>6</v>
      </c>
      <c r="K173">
        <v>24</v>
      </c>
      <c r="L173">
        <v>26</v>
      </c>
      <c r="M173">
        <v>43</v>
      </c>
      <c r="N173">
        <v>179</v>
      </c>
      <c r="Q173" s="11">
        <f t="shared" si="4"/>
        <v>64.242345106744139</v>
      </c>
      <c r="R173" s="11">
        <f t="shared" si="4"/>
        <v>82.758620689655174</v>
      </c>
      <c r="S173" s="11">
        <f t="shared" si="4"/>
        <v>46.696832579185518</v>
      </c>
      <c r="T173" s="11">
        <f t="shared" si="4"/>
        <v>70.462633451957288</v>
      </c>
      <c r="U173" s="11">
        <f t="shared" si="4"/>
        <v>73.9051094890511</v>
      </c>
      <c r="V173" s="11">
        <f t="shared" si="4"/>
        <v>63.88583973655323</v>
      </c>
      <c r="W173" s="11">
        <f t="shared" si="3"/>
        <v>73.469387755102048</v>
      </c>
      <c r="X173" s="11">
        <f t="shared" si="3"/>
        <v>50</v>
      </c>
      <c r="Y173" s="11">
        <f t="shared" si="3"/>
        <v>55.026455026455025</v>
      </c>
      <c r="Z173" s="11">
        <f t="shared" si="3"/>
        <v>116.74208144796378</v>
      </c>
      <c r="AA173" s="11">
        <f t="shared" si="3"/>
        <v>74.973821989528801</v>
      </c>
    </row>
    <row r="174" spans="3:27" x14ac:dyDescent="0.3">
      <c r="C174" s="8">
        <v>41548</v>
      </c>
      <c r="D174">
        <v>959</v>
      </c>
      <c r="E174">
        <v>8</v>
      </c>
      <c r="F174">
        <v>223</v>
      </c>
      <c r="G174">
        <v>155</v>
      </c>
      <c r="H174">
        <v>127</v>
      </c>
      <c r="I174">
        <v>137</v>
      </c>
      <c r="J174">
        <v>6</v>
      </c>
      <c r="K174">
        <v>29</v>
      </c>
      <c r="L174">
        <v>37</v>
      </c>
      <c r="M174">
        <v>37</v>
      </c>
      <c r="N174">
        <v>200</v>
      </c>
      <c r="Q174" s="11">
        <f t="shared" si="4"/>
        <v>75.132206045570285</v>
      </c>
      <c r="R174" s="11">
        <f t="shared" si="4"/>
        <v>110.34482758620689</v>
      </c>
      <c r="S174" s="11">
        <f t="shared" si="4"/>
        <v>60.542986425339372</v>
      </c>
      <c r="T174" s="11">
        <f t="shared" ref="S174:V176" si="5" xml:space="preserve"> G174/G$1*100</f>
        <v>82.740213523131672</v>
      </c>
      <c r="U174" s="11">
        <f t="shared" si="5"/>
        <v>69.525547445255469</v>
      </c>
      <c r="V174" s="11">
        <f t="shared" si="5"/>
        <v>90.230515916575186</v>
      </c>
      <c r="W174" s="11">
        <f t="shared" si="3"/>
        <v>73.469387755102048</v>
      </c>
      <c r="X174" s="11">
        <f t="shared" si="3"/>
        <v>60.416666666666664</v>
      </c>
      <c r="Y174" s="11">
        <f t="shared" si="3"/>
        <v>78.306878306878303</v>
      </c>
      <c r="Z174" s="11">
        <f t="shared" si="3"/>
        <v>100.4524886877828</v>
      </c>
      <c r="AA174" s="11">
        <f t="shared" si="3"/>
        <v>83.769633507853399</v>
      </c>
    </row>
    <row r="175" spans="3:27" x14ac:dyDescent="0.3">
      <c r="C175" s="8">
        <v>41579</v>
      </c>
      <c r="D175">
        <v>862</v>
      </c>
      <c r="E175">
        <v>7</v>
      </c>
      <c r="F175">
        <v>179</v>
      </c>
      <c r="G175">
        <v>129</v>
      </c>
      <c r="H175">
        <v>134</v>
      </c>
      <c r="I175">
        <v>108</v>
      </c>
      <c r="J175">
        <v>2</v>
      </c>
      <c r="K175">
        <v>26</v>
      </c>
      <c r="L175">
        <v>37</v>
      </c>
      <c r="M175">
        <v>32</v>
      </c>
      <c r="N175">
        <v>208</v>
      </c>
      <c r="Q175" s="11">
        <f t="shared" ref="Q175:AA182" si="6" xml:space="preserve"> D175/D$1*100</f>
        <v>67.532806685382255</v>
      </c>
      <c r="R175" s="11">
        <f t="shared" si="6"/>
        <v>96.551724137931032</v>
      </c>
      <c r="S175" s="11">
        <f t="shared" si="5"/>
        <v>48.597285067873308</v>
      </c>
      <c r="T175" s="11">
        <f t="shared" si="5"/>
        <v>68.861209964412808</v>
      </c>
      <c r="U175" s="11">
        <f t="shared" si="5"/>
        <v>73.357664233576642</v>
      </c>
      <c r="V175" s="11">
        <f t="shared" si="5"/>
        <v>71.130625686059261</v>
      </c>
      <c r="W175" s="11">
        <f t="shared" si="3"/>
        <v>24.489795918367349</v>
      </c>
      <c r="X175" s="11">
        <f t="shared" si="3"/>
        <v>54.166666666666664</v>
      </c>
      <c r="Y175" s="11">
        <f t="shared" si="3"/>
        <v>78.306878306878303</v>
      </c>
      <c r="Z175" s="11">
        <f t="shared" si="3"/>
        <v>86.877828054298632</v>
      </c>
      <c r="AA175" s="11">
        <f t="shared" si="3"/>
        <v>87.120418848167532</v>
      </c>
    </row>
    <row r="176" spans="3:27" x14ac:dyDescent="0.3">
      <c r="C176" s="8">
        <v>41609</v>
      </c>
      <c r="D176">
        <v>750</v>
      </c>
      <c r="E176">
        <v>9</v>
      </c>
      <c r="F176">
        <v>148</v>
      </c>
      <c r="G176">
        <v>130</v>
      </c>
      <c r="H176">
        <v>107</v>
      </c>
      <c r="I176">
        <v>105</v>
      </c>
      <c r="J176">
        <v>7</v>
      </c>
      <c r="K176">
        <v>25</v>
      </c>
      <c r="L176">
        <v>22</v>
      </c>
      <c r="M176">
        <v>34</v>
      </c>
      <c r="N176">
        <v>163</v>
      </c>
      <c r="Q176" s="11">
        <f t="shared" si="6"/>
        <v>58.758242475680611</v>
      </c>
      <c r="R176" s="11">
        <f t="shared" si="6"/>
        <v>124.13793103448276</v>
      </c>
      <c r="S176" s="11">
        <f t="shared" si="5"/>
        <v>40.180995475113122</v>
      </c>
      <c r="T176" s="11">
        <f t="shared" si="5"/>
        <v>69.395017793594306</v>
      </c>
      <c r="U176" s="11">
        <f t="shared" si="5"/>
        <v>58.576642335766429</v>
      </c>
      <c r="V176" s="11">
        <f t="shared" si="5"/>
        <v>69.154774972557618</v>
      </c>
      <c r="W176" s="11">
        <f t="shared" si="3"/>
        <v>85.714285714285722</v>
      </c>
      <c r="X176" s="11">
        <f t="shared" si="3"/>
        <v>52.083333333333336</v>
      </c>
      <c r="Y176" s="11">
        <f t="shared" si="3"/>
        <v>46.560846560846556</v>
      </c>
      <c r="Z176" s="11">
        <f t="shared" si="3"/>
        <v>92.307692307692307</v>
      </c>
      <c r="AA176" s="11">
        <f t="shared" si="3"/>
        <v>68.272251308900522</v>
      </c>
    </row>
    <row r="177" spans="3:27" x14ac:dyDescent="0.3">
      <c r="C177" s="8">
        <v>41640</v>
      </c>
      <c r="D177">
        <v>864</v>
      </c>
      <c r="E177">
        <v>11</v>
      </c>
      <c r="F177">
        <v>186</v>
      </c>
      <c r="G177">
        <v>129</v>
      </c>
      <c r="H177">
        <v>117</v>
      </c>
      <c r="I177">
        <v>108</v>
      </c>
      <c r="J177">
        <v>8</v>
      </c>
      <c r="K177">
        <v>31</v>
      </c>
      <c r="L177">
        <v>38</v>
      </c>
      <c r="M177">
        <v>26</v>
      </c>
      <c r="N177">
        <v>210</v>
      </c>
      <c r="Q177" s="11">
        <f t="shared" si="6"/>
        <v>67.689495331984062</v>
      </c>
      <c r="R177" s="11">
        <f t="shared" si="6"/>
        <v>151.72413793103448</v>
      </c>
      <c r="S177" s="11">
        <f t="shared" si="6"/>
        <v>50.497737556561084</v>
      </c>
      <c r="T177" s="11">
        <f t="shared" si="6"/>
        <v>68.861209964412808</v>
      </c>
      <c r="U177" s="11">
        <f t="shared" si="6"/>
        <v>64.051094890510953</v>
      </c>
      <c r="V177" s="11">
        <f t="shared" si="6"/>
        <v>71.130625686059261</v>
      </c>
      <c r="W177" s="11">
        <f t="shared" si="6"/>
        <v>97.959183673469397</v>
      </c>
      <c r="X177" s="11">
        <f t="shared" si="6"/>
        <v>64.583333333333343</v>
      </c>
      <c r="Y177" s="11">
        <f t="shared" si="6"/>
        <v>80.423280423280417</v>
      </c>
      <c r="Z177" s="11">
        <f t="shared" si="6"/>
        <v>70.588235294117638</v>
      </c>
      <c r="AA177" s="11">
        <f t="shared" si="6"/>
        <v>87.958115183246079</v>
      </c>
    </row>
    <row r="178" spans="3:27" x14ac:dyDescent="0.3">
      <c r="C178" s="8">
        <v>41671</v>
      </c>
      <c r="D178">
        <v>782</v>
      </c>
      <c r="E178">
        <v>6</v>
      </c>
      <c r="F178">
        <v>156</v>
      </c>
      <c r="G178">
        <v>119</v>
      </c>
      <c r="H178">
        <v>107</v>
      </c>
      <c r="I178">
        <v>111</v>
      </c>
      <c r="J178">
        <v>5</v>
      </c>
      <c r="K178">
        <v>24</v>
      </c>
      <c r="L178">
        <v>30</v>
      </c>
      <c r="M178">
        <v>33</v>
      </c>
      <c r="N178">
        <v>191</v>
      </c>
      <c r="O178" s="11"/>
      <c r="Q178" s="11">
        <f t="shared" si="6"/>
        <v>61.265260821309653</v>
      </c>
      <c r="R178" s="11">
        <f t="shared" si="6"/>
        <v>82.758620689655174</v>
      </c>
      <c r="S178" s="11">
        <f t="shared" si="6"/>
        <v>42.352941176470587</v>
      </c>
      <c r="T178" s="11">
        <f t="shared" si="6"/>
        <v>63.523131672597863</v>
      </c>
      <c r="U178" s="11">
        <f t="shared" si="6"/>
        <v>58.576642335766429</v>
      </c>
      <c r="V178" s="11">
        <f t="shared" si="6"/>
        <v>73.106476399560918</v>
      </c>
      <c r="W178" s="11">
        <f t="shared" si="6"/>
        <v>61.224489795918366</v>
      </c>
      <c r="X178" s="11">
        <f t="shared" si="6"/>
        <v>50</v>
      </c>
      <c r="Y178" s="11">
        <f t="shared" si="6"/>
        <v>63.492063492063487</v>
      </c>
      <c r="Z178" s="11">
        <f t="shared" si="6"/>
        <v>89.592760180995469</v>
      </c>
      <c r="AA178" s="11">
        <f t="shared" si="6"/>
        <v>80</v>
      </c>
    </row>
    <row r="179" spans="3:27" x14ac:dyDescent="0.3">
      <c r="C179" s="8">
        <v>41699</v>
      </c>
      <c r="D179">
        <v>814</v>
      </c>
      <c r="E179">
        <v>4</v>
      </c>
      <c r="F179">
        <v>163</v>
      </c>
      <c r="G179">
        <v>131</v>
      </c>
      <c r="H179">
        <v>110</v>
      </c>
      <c r="I179">
        <v>103</v>
      </c>
      <c r="J179">
        <v>4</v>
      </c>
      <c r="K179">
        <v>30</v>
      </c>
      <c r="L179">
        <v>22</v>
      </c>
      <c r="M179">
        <v>40</v>
      </c>
      <c r="N179">
        <v>207</v>
      </c>
      <c r="O179" s="11"/>
      <c r="Q179" s="11">
        <f t="shared" si="6"/>
        <v>63.772279166938695</v>
      </c>
      <c r="R179" s="11">
        <f t="shared" si="6"/>
        <v>55.172413793103445</v>
      </c>
      <c r="S179" s="11">
        <f t="shared" si="6"/>
        <v>44.253393665158377</v>
      </c>
      <c r="T179" s="11">
        <f t="shared" si="6"/>
        <v>69.92882562277579</v>
      </c>
      <c r="U179" s="11">
        <f t="shared" si="6"/>
        <v>60.21897810218978</v>
      </c>
      <c r="V179" s="11">
        <f t="shared" si="6"/>
        <v>67.837541163556523</v>
      </c>
      <c r="W179" s="11">
        <f t="shared" si="6"/>
        <v>48.979591836734699</v>
      </c>
      <c r="X179" s="11">
        <f t="shared" si="6"/>
        <v>62.5</v>
      </c>
      <c r="Y179" s="11">
        <f t="shared" si="6"/>
        <v>46.560846560846556</v>
      </c>
      <c r="Z179" s="11">
        <f t="shared" si="6"/>
        <v>108.5972850678733</v>
      </c>
      <c r="AA179" s="11">
        <f t="shared" si="6"/>
        <v>86.701570680628265</v>
      </c>
    </row>
    <row r="180" spans="3:27" x14ac:dyDescent="0.3">
      <c r="C180" s="8">
        <v>41730</v>
      </c>
      <c r="D180">
        <v>914</v>
      </c>
      <c r="E180">
        <v>9</v>
      </c>
      <c r="F180">
        <v>171</v>
      </c>
      <c r="G180">
        <v>121</v>
      </c>
      <c r="H180">
        <v>133</v>
      </c>
      <c r="I180">
        <v>126</v>
      </c>
      <c r="J180">
        <v>5</v>
      </c>
      <c r="K180">
        <v>28</v>
      </c>
      <c r="L180">
        <v>51</v>
      </c>
      <c r="M180">
        <v>41</v>
      </c>
      <c r="N180">
        <v>229</v>
      </c>
      <c r="O180" s="11"/>
      <c r="Q180" s="11">
        <f t="shared" si="6"/>
        <v>71.606711497029437</v>
      </c>
      <c r="R180" s="11">
        <f t="shared" si="6"/>
        <v>124.13793103448276</v>
      </c>
      <c r="S180" s="11">
        <f t="shared" si="6"/>
        <v>46.425339366515836</v>
      </c>
      <c r="T180" s="11">
        <f t="shared" si="6"/>
        <v>64.590747330960852</v>
      </c>
      <c r="U180" s="11">
        <f t="shared" si="6"/>
        <v>72.810218978102199</v>
      </c>
      <c r="V180" s="11">
        <f t="shared" si="6"/>
        <v>82.985729967069162</v>
      </c>
      <c r="W180" s="11">
        <f t="shared" si="6"/>
        <v>61.224489795918366</v>
      </c>
      <c r="X180" s="11">
        <f t="shared" si="6"/>
        <v>58.333333333333336</v>
      </c>
      <c r="Y180" s="11">
        <f t="shared" si="6"/>
        <v>107.93650793650794</v>
      </c>
      <c r="Z180" s="11">
        <f t="shared" si="6"/>
        <v>111.31221719457012</v>
      </c>
      <c r="AA180" s="11">
        <f t="shared" si="6"/>
        <v>95.916230366492144</v>
      </c>
    </row>
    <row r="181" spans="3:27" x14ac:dyDescent="0.3">
      <c r="C181" s="8">
        <v>41760</v>
      </c>
      <c r="D181">
        <v>834</v>
      </c>
      <c r="E181">
        <v>10</v>
      </c>
      <c r="F181">
        <v>169</v>
      </c>
      <c r="G181">
        <v>131</v>
      </c>
      <c r="H181">
        <v>125</v>
      </c>
      <c r="I181">
        <v>118</v>
      </c>
      <c r="J181">
        <v>4</v>
      </c>
      <c r="K181">
        <v>20</v>
      </c>
      <c r="L181">
        <v>36</v>
      </c>
      <c r="M181">
        <v>37</v>
      </c>
      <c r="N181">
        <v>184</v>
      </c>
      <c r="Q181" s="11">
        <f t="shared" si="6"/>
        <v>65.339165632956835</v>
      </c>
      <c r="R181" s="11">
        <f t="shared" si="6"/>
        <v>137.93103448275863</v>
      </c>
      <c r="S181" s="11">
        <f t="shared" si="6"/>
        <v>45.882352941176471</v>
      </c>
      <c r="T181" s="11">
        <f t="shared" si="6"/>
        <v>69.92882562277579</v>
      </c>
      <c r="U181" s="11">
        <f t="shared" si="6"/>
        <v>68.430656934306583</v>
      </c>
      <c r="V181" s="11">
        <f t="shared" si="6"/>
        <v>77.716794731064766</v>
      </c>
      <c r="W181" s="11">
        <f t="shared" si="6"/>
        <v>48.979591836734699</v>
      </c>
      <c r="X181" s="11">
        <f t="shared" si="6"/>
        <v>41.666666666666671</v>
      </c>
      <c r="Y181" s="11">
        <f t="shared" si="6"/>
        <v>76.19047619047619</v>
      </c>
      <c r="Z181" s="11">
        <f t="shared" si="6"/>
        <v>100.4524886877828</v>
      </c>
      <c r="AA181" s="11">
        <f t="shared" si="6"/>
        <v>77.06806282722512</v>
      </c>
    </row>
    <row r="182" spans="3:27" x14ac:dyDescent="0.3">
      <c r="C182" s="8">
        <v>41791</v>
      </c>
      <c r="D182">
        <v>865</v>
      </c>
      <c r="E182">
        <v>6</v>
      </c>
      <c r="F182">
        <v>190</v>
      </c>
      <c r="G182">
        <v>124</v>
      </c>
      <c r="H182">
        <v>107</v>
      </c>
      <c r="I182">
        <v>106</v>
      </c>
      <c r="J182">
        <v>2</v>
      </c>
      <c r="K182">
        <v>23</v>
      </c>
      <c r="L182">
        <v>45</v>
      </c>
      <c r="M182">
        <v>39</v>
      </c>
      <c r="N182">
        <v>223</v>
      </c>
      <c r="Q182" s="11">
        <f t="shared" si="6"/>
        <v>67.767839655284973</v>
      </c>
      <c r="R182" s="11">
        <f t="shared" si="6"/>
        <v>82.758620689655174</v>
      </c>
      <c r="S182" s="11">
        <f t="shared" si="6"/>
        <v>51.583710407239828</v>
      </c>
      <c r="T182" s="11">
        <f t="shared" si="6"/>
        <v>66.192170818505332</v>
      </c>
      <c r="U182" s="11">
        <f t="shared" si="6"/>
        <v>58.576642335766429</v>
      </c>
      <c r="V182" s="11">
        <f t="shared" si="6"/>
        <v>69.813391877058166</v>
      </c>
      <c r="W182" s="11">
        <f t="shared" si="6"/>
        <v>24.489795918367349</v>
      </c>
      <c r="X182" s="11">
        <f t="shared" si="6"/>
        <v>47.916666666666671</v>
      </c>
      <c r="Y182" s="11">
        <f t="shared" si="6"/>
        <v>95.238095238095227</v>
      </c>
      <c r="Z182" s="11">
        <f t="shared" si="6"/>
        <v>105.88235294117648</v>
      </c>
      <c r="AA182" s="11">
        <f t="shared" si="6"/>
        <v>93.403141361256544</v>
      </c>
    </row>
    <row r="183" spans="3:27" x14ac:dyDescent="0.3">
      <c r="C183" s="8">
        <v>41821</v>
      </c>
      <c r="D183">
        <v>882</v>
      </c>
      <c r="E183">
        <v>9</v>
      </c>
      <c r="F183">
        <v>196</v>
      </c>
      <c r="G183">
        <v>116</v>
      </c>
      <c r="H183">
        <v>121</v>
      </c>
      <c r="I183">
        <v>126</v>
      </c>
      <c r="J183">
        <v>3</v>
      </c>
      <c r="K183">
        <v>33</v>
      </c>
      <c r="L183">
        <v>25</v>
      </c>
      <c r="M183">
        <v>37</v>
      </c>
      <c r="N183">
        <v>216</v>
      </c>
    </row>
    <row r="184" spans="3:27" x14ac:dyDescent="0.3">
      <c r="C184" s="8">
        <v>41852</v>
      </c>
      <c r="D184">
        <v>727</v>
      </c>
      <c r="E184">
        <v>8</v>
      </c>
      <c r="F184">
        <v>132</v>
      </c>
      <c r="G184">
        <v>87</v>
      </c>
      <c r="H184">
        <v>109</v>
      </c>
      <c r="I184">
        <v>88</v>
      </c>
      <c r="J184">
        <v>2</v>
      </c>
      <c r="K184">
        <v>38</v>
      </c>
      <c r="L184">
        <v>34</v>
      </c>
      <c r="M184">
        <v>28</v>
      </c>
      <c r="N184">
        <v>201</v>
      </c>
      <c r="Q184" s="12">
        <f t="shared" ref="Q184:AA184" si="7" xml:space="preserve"> Q201/Q199-1</f>
        <v>-0.32131748263666959</v>
      </c>
      <c r="R184" s="12">
        <f t="shared" si="7"/>
        <v>6.5134099616858343E-2</v>
      </c>
      <c r="S184" s="12">
        <f t="shared" si="7"/>
        <v>-0.48421759570181333</v>
      </c>
      <c r="T184" s="12">
        <f t="shared" si="7"/>
        <v>-0.30371636052968842</v>
      </c>
      <c r="U184" s="12">
        <f t="shared" si="7"/>
        <v>-0.32315064390536075</v>
      </c>
      <c r="V184" s="12">
        <f t="shared" si="7"/>
        <v>-0.24719507781397054</v>
      </c>
      <c r="W184" s="12">
        <f t="shared" si="7"/>
        <v>-0.39563862928348903</v>
      </c>
      <c r="X184" s="12">
        <f t="shared" si="7"/>
        <v>-0.453913043478261</v>
      </c>
      <c r="Y184" s="12">
        <f t="shared" si="7"/>
        <v>-0.30555555555555547</v>
      </c>
      <c r="Z184" s="12">
        <f t="shared" si="7"/>
        <v>-4.7210300429184393E-2</v>
      </c>
      <c r="AA184" s="12">
        <f t="shared" si="7"/>
        <v>-0.16088400320622909</v>
      </c>
    </row>
    <row r="185" spans="3:27" x14ac:dyDescent="0.3">
      <c r="C185" s="8">
        <v>41883</v>
      </c>
      <c r="D185">
        <v>827</v>
      </c>
      <c r="E185">
        <v>6</v>
      </c>
      <c r="F185">
        <v>162</v>
      </c>
      <c r="G185">
        <v>130</v>
      </c>
      <c r="H185">
        <v>137</v>
      </c>
      <c r="I185">
        <v>82</v>
      </c>
      <c r="J185">
        <v>3</v>
      </c>
      <c r="K185">
        <v>31</v>
      </c>
      <c r="L185">
        <v>26</v>
      </c>
      <c r="M185">
        <v>41</v>
      </c>
      <c r="N185">
        <v>209</v>
      </c>
    </row>
    <row r="186" spans="3:27" x14ac:dyDescent="0.3">
      <c r="C186" s="8">
        <v>41913</v>
      </c>
      <c r="D186">
        <v>800</v>
      </c>
      <c r="E186">
        <v>7</v>
      </c>
      <c r="F186">
        <v>171</v>
      </c>
      <c r="G186">
        <v>115</v>
      </c>
      <c r="H186">
        <v>104</v>
      </c>
      <c r="I186">
        <v>121</v>
      </c>
      <c r="J186">
        <v>6</v>
      </c>
      <c r="K186">
        <v>32</v>
      </c>
      <c r="L186">
        <v>34</v>
      </c>
      <c r="M186">
        <v>21</v>
      </c>
      <c r="N186">
        <v>189</v>
      </c>
      <c r="Q186" t="s">
        <v>0</v>
      </c>
      <c r="R186" t="s">
        <v>59</v>
      </c>
      <c r="S186" t="s">
        <v>74</v>
      </c>
      <c r="T186" t="s">
        <v>3</v>
      </c>
    </row>
    <row r="187" spans="3:27" x14ac:dyDescent="0.3">
      <c r="C187" s="8">
        <v>41944</v>
      </c>
      <c r="D187">
        <v>736</v>
      </c>
      <c r="E187">
        <v>10</v>
      </c>
      <c r="F187">
        <v>143</v>
      </c>
      <c r="G187">
        <v>91</v>
      </c>
      <c r="H187">
        <v>124</v>
      </c>
      <c r="I187">
        <v>68</v>
      </c>
      <c r="J187">
        <v>5</v>
      </c>
      <c r="K187">
        <v>23</v>
      </c>
      <c r="L187">
        <v>32</v>
      </c>
      <c r="M187">
        <v>29</v>
      </c>
      <c r="N187">
        <v>211</v>
      </c>
      <c r="P187">
        <v>2019</v>
      </c>
      <c r="Q187">
        <v>8384</v>
      </c>
      <c r="R187">
        <v>1444</v>
      </c>
      <c r="S187">
        <v>1230</v>
      </c>
      <c r="T187">
        <v>2569</v>
      </c>
    </row>
    <row r="188" spans="3:27" x14ac:dyDescent="0.3">
      <c r="C188" s="8">
        <v>41974</v>
      </c>
      <c r="D188">
        <v>686</v>
      </c>
      <c r="E188">
        <v>10</v>
      </c>
      <c r="F188">
        <v>126</v>
      </c>
      <c r="G188">
        <v>109</v>
      </c>
      <c r="H188">
        <v>100</v>
      </c>
      <c r="I188">
        <v>88</v>
      </c>
      <c r="J188">
        <v>2</v>
      </c>
      <c r="K188">
        <v>27</v>
      </c>
      <c r="L188">
        <v>31</v>
      </c>
      <c r="M188">
        <v>22</v>
      </c>
      <c r="N188">
        <v>171</v>
      </c>
      <c r="Q188">
        <v>8690</v>
      </c>
      <c r="R188">
        <v>1693</v>
      </c>
      <c r="S188">
        <v>939</v>
      </c>
      <c r="T188">
        <v>2940</v>
      </c>
    </row>
    <row r="189" spans="3:27" x14ac:dyDescent="0.3">
      <c r="C189" s="8">
        <v>42005</v>
      </c>
      <c r="D189">
        <v>721</v>
      </c>
      <c r="E189">
        <v>4</v>
      </c>
      <c r="F189">
        <v>131</v>
      </c>
      <c r="G189">
        <v>105</v>
      </c>
      <c r="H189">
        <v>99</v>
      </c>
      <c r="I189">
        <v>111</v>
      </c>
      <c r="J189">
        <v>2</v>
      </c>
      <c r="K189">
        <v>18</v>
      </c>
      <c r="L189">
        <v>43</v>
      </c>
      <c r="M189">
        <v>38</v>
      </c>
      <c r="N189">
        <v>170</v>
      </c>
      <c r="P189">
        <v>2024</v>
      </c>
      <c r="Q189">
        <v>10006</v>
      </c>
      <c r="R189">
        <v>1924</v>
      </c>
      <c r="S189">
        <v>1098</v>
      </c>
      <c r="T189">
        <v>3329</v>
      </c>
    </row>
    <row r="190" spans="3:27" x14ac:dyDescent="0.3">
      <c r="C190" s="8">
        <v>42036</v>
      </c>
      <c r="D190">
        <v>692</v>
      </c>
      <c r="E190">
        <v>8</v>
      </c>
      <c r="F190">
        <v>122</v>
      </c>
      <c r="G190">
        <v>94</v>
      </c>
      <c r="H190">
        <v>118</v>
      </c>
      <c r="I190">
        <v>105</v>
      </c>
      <c r="J190">
        <v>3</v>
      </c>
      <c r="K190">
        <v>24</v>
      </c>
      <c r="L190">
        <v>21</v>
      </c>
      <c r="M190">
        <v>33</v>
      </c>
      <c r="N190">
        <v>164</v>
      </c>
    </row>
    <row r="191" spans="3:27" x14ac:dyDescent="0.3">
      <c r="C191" s="8">
        <v>42064</v>
      </c>
      <c r="D191">
        <v>859</v>
      </c>
      <c r="E191">
        <v>8</v>
      </c>
      <c r="F191">
        <v>159</v>
      </c>
      <c r="G191">
        <v>123</v>
      </c>
      <c r="H191">
        <v>140</v>
      </c>
      <c r="I191">
        <v>111</v>
      </c>
      <c r="J191">
        <v>1</v>
      </c>
      <c r="K191">
        <v>25</v>
      </c>
      <c r="L191">
        <v>42</v>
      </c>
      <c r="M191">
        <v>34</v>
      </c>
      <c r="N191">
        <v>216</v>
      </c>
    </row>
    <row r="192" spans="3:27" x14ac:dyDescent="0.3">
      <c r="C192" s="8">
        <v>42095</v>
      </c>
      <c r="D192">
        <v>748</v>
      </c>
      <c r="E192">
        <v>7</v>
      </c>
      <c r="F192">
        <v>134</v>
      </c>
      <c r="G192">
        <v>109</v>
      </c>
      <c r="H192">
        <v>128</v>
      </c>
      <c r="I192">
        <v>105</v>
      </c>
      <c r="J192">
        <v>2</v>
      </c>
      <c r="K192">
        <v>33</v>
      </c>
      <c r="L192">
        <v>25</v>
      </c>
      <c r="M192">
        <v>28</v>
      </c>
      <c r="N192">
        <v>177</v>
      </c>
      <c r="Q192">
        <v>2019</v>
      </c>
      <c r="R192">
        <v>2024</v>
      </c>
    </row>
    <row r="193" spans="3:27" x14ac:dyDescent="0.3">
      <c r="C193" s="8">
        <v>42125</v>
      </c>
      <c r="D193">
        <v>724</v>
      </c>
      <c r="E193">
        <v>5</v>
      </c>
      <c r="F193">
        <v>144</v>
      </c>
      <c r="G193">
        <v>106</v>
      </c>
      <c r="H193">
        <v>129</v>
      </c>
      <c r="I193">
        <v>107</v>
      </c>
      <c r="J193">
        <v>2</v>
      </c>
      <c r="K193">
        <v>27</v>
      </c>
      <c r="L193">
        <v>23</v>
      </c>
      <c r="M193">
        <v>21</v>
      </c>
      <c r="N193">
        <v>160</v>
      </c>
      <c r="P193" t="s">
        <v>0</v>
      </c>
      <c r="Q193">
        <v>8384</v>
      </c>
      <c r="R193">
        <v>10006</v>
      </c>
      <c r="S193" s="13">
        <f xml:space="preserve"> D182</f>
        <v>865</v>
      </c>
    </row>
    <row r="194" spans="3:27" x14ac:dyDescent="0.3">
      <c r="C194" s="8">
        <v>42156</v>
      </c>
      <c r="D194">
        <v>824</v>
      </c>
      <c r="E194">
        <v>3</v>
      </c>
      <c r="F194">
        <v>158</v>
      </c>
      <c r="G194">
        <v>154</v>
      </c>
      <c r="H194">
        <v>129</v>
      </c>
      <c r="I194">
        <v>97</v>
      </c>
      <c r="J194">
        <v>2</v>
      </c>
      <c r="K194">
        <v>23</v>
      </c>
      <c r="L194">
        <v>20</v>
      </c>
      <c r="M194">
        <v>40</v>
      </c>
      <c r="N194">
        <v>198</v>
      </c>
      <c r="P194" t="s">
        <v>59</v>
      </c>
      <c r="Q194">
        <v>1444</v>
      </c>
      <c r="R194">
        <v>1924</v>
      </c>
      <c r="S194" s="13">
        <f xml:space="preserve"> F182</f>
        <v>190</v>
      </c>
    </row>
    <row r="195" spans="3:27" x14ac:dyDescent="0.3">
      <c r="C195" s="8">
        <v>42186</v>
      </c>
      <c r="D195">
        <v>787</v>
      </c>
      <c r="E195">
        <v>5</v>
      </c>
      <c r="F195">
        <v>150</v>
      </c>
      <c r="G195">
        <v>114</v>
      </c>
      <c r="H195">
        <v>121</v>
      </c>
      <c r="I195">
        <v>91</v>
      </c>
      <c r="J195">
        <v>1</v>
      </c>
      <c r="K195">
        <v>17</v>
      </c>
      <c r="L195">
        <v>22</v>
      </c>
      <c r="M195">
        <v>47</v>
      </c>
      <c r="N195">
        <v>219</v>
      </c>
      <c r="P195" t="s">
        <v>74</v>
      </c>
      <c r="Q195">
        <v>1230</v>
      </c>
      <c r="R195">
        <v>1098</v>
      </c>
      <c r="S195" s="13">
        <f xml:space="preserve"> I182</f>
        <v>106</v>
      </c>
    </row>
    <row r="196" spans="3:27" x14ac:dyDescent="0.3">
      <c r="C196" s="8">
        <v>42217</v>
      </c>
      <c r="D196">
        <v>632</v>
      </c>
      <c r="E196">
        <v>9</v>
      </c>
      <c r="F196">
        <v>126</v>
      </c>
      <c r="G196">
        <v>97</v>
      </c>
      <c r="H196">
        <v>84</v>
      </c>
      <c r="I196">
        <v>86</v>
      </c>
      <c r="J196">
        <v>2</v>
      </c>
      <c r="K196">
        <v>19</v>
      </c>
      <c r="L196">
        <v>21</v>
      </c>
      <c r="M196">
        <v>31</v>
      </c>
      <c r="N196">
        <v>157</v>
      </c>
      <c r="P196" t="s">
        <v>3</v>
      </c>
      <c r="Q196">
        <v>2569</v>
      </c>
      <c r="R196">
        <v>3329</v>
      </c>
      <c r="S196" s="13">
        <f xml:space="preserve"> N182</f>
        <v>223</v>
      </c>
    </row>
    <row r="197" spans="3:27" x14ac:dyDescent="0.3">
      <c r="C197" s="8">
        <v>42248</v>
      </c>
      <c r="D197">
        <v>673</v>
      </c>
      <c r="E197">
        <v>4</v>
      </c>
      <c r="F197">
        <v>134</v>
      </c>
      <c r="G197">
        <v>93</v>
      </c>
      <c r="H197">
        <v>88</v>
      </c>
      <c r="I197">
        <v>100</v>
      </c>
      <c r="J197">
        <v>6</v>
      </c>
      <c r="K197">
        <v>22</v>
      </c>
      <c r="L197">
        <v>30</v>
      </c>
      <c r="M197">
        <v>27</v>
      </c>
      <c r="N197">
        <v>169</v>
      </c>
    </row>
    <row r="198" spans="3:27" x14ac:dyDescent="0.3">
      <c r="C198" s="8">
        <v>42278</v>
      </c>
      <c r="D198">
        <v>742</v>
      </c>
      <c r="E198">
        <v>5</v>
      </c>
      <c r="F198">
        <v>161</v>
      </c>
      <c r="G198">
        <v>100</v>
      </c>
      <c r="H198">
        <v>130</v>
      </c>
      <c r="I198">
        <v>115</v>
      </c>
      <c r="J198">
        <v>1</v>
      </c>
      <c r="K198">
        <v>17</v>
      </c>
      <c r="L198">
        <v>31</v>
      </c>
      <c r="M198">
        <v>19</v>
      </c>
      <c r="N198">
        <v>163</v>
      </c>
    </row>
    <row r="199" spans="3:27" x14ac:dyDescent="0.3">
      <c r="C199" s="8">
        <v>42309</v>
      </c>
      <c r="D199">
        <v>711</v>
      </c>
      <c r="E199">
        <v>4</v>
      </c>
      <c r="F199">
        <v>138</v>
      </c>
      <c r="G199">
        <v>112</v>
      </c>
      <c r="H199">
        <v>110</v>
      </c>
      <c r="I199">
        <v>97</v>
      </c>
      <c r="J199">
        <v>11</v>
      </c>
      <c r="K199">
        <v>26</v>
      </c>
      <c r="L199">
        <v>26</v>
      </c>
      <c r="M199">
        <v>24</v>
      </c>
      <c r="N199">
        <v>163</v>
      </c>
      <c r="P199">
        <v>2019</v>
      </c>
      <c r="Q199" s="11">
        <f t="shared" ref="Q199:AA199" si="8">AVERAGE(Q105:Q116)</f>
        <v>102.14794019716653</v>
      </c>
      <c r="R199" s="11">
        <f t="shared" si="8"/>
        <v>99.999999999999986</v>
      </c>
      <c r="S199" s="11">
        <f t="shared" si="8"/>
        <v>101.0633484162896</v>
      </c>
      <c r="T199" s="11">
        <f t="shared" si="8"/>
        <v>104.13701067615658</v>
      </c>
      <c r="U199" s="11">
        <f t="shared" si="8"/>
        <v>101.55109489051095</v>
      </c>
      <c r="V199" s="11">
        <f t="shared" si="8"/>
        <v>101.09769484083425</v>
      </c>
      <c r="W199" s="11">
        <f t="shared" si="8"/>
        <v>109.18367346938776</v>
      </c>
      <c r="X199" s="11">
        <f t="shared" si="8"/>
        <v>99.8263888888889</v>
      </c>
      <c r="Y199" s="11">
        <f t="shared" si="8"/>
        <v>110.05291005291004</v>
      </c>
      <c r="Z199" s="11">
        <f t="shared" si="8"/>
        <v>105.42986425339366</v>
      </c>
      <c r="AA199" s="11">
        <f t="shared" si="8"/>
        <v>101.60558464223384</v>
      </c>
    </row>
    <row r="200" spans="3:27" x14ac:dyDescent="0.3">
      <c r="C200" s="8">
        <v>42339</v>
      </c>
      <c r="D200">
        <v>699</v>
      </c>
      <c r="E200">
        <v>6</v>
      </c>
      <c r="F200">
        <v>129</v>
      </c>
      <c r="G200">
        <v>83</v>
      </c>
      <c r="H200">
        <v>99</v>
      </c>
      <c r="I200">
        <v>86</v>
      </c>
      <c r="J200">
        <v>6</v>
      </c>
      <c r="K200">
        <v>22</v>
      </c>
      <c r="L200">
        <v>59</v>
      </c>
      <c r="M200">
        <v>29</v>
      </c>
      <c r="N200">
        <v>180</v>
      </c>
      <c r="P200">
        <v>2023</v>
      </c>
      <c r="Q200" s="11">
        <f t="shared" ref="Q200:AA200" si="9" xml:space="preserve"> AVERAGE(Q153:Q164)</f>
        <v>79.153881308350194</v>
      </c>
      <c r="R200" s="11">
        <f t="shared" si="9"/>
        <v>112.64367816091954</v>
      </c>
      <c r="S200" s="11">
        <f t="shared" si="9"/>
        <v>67.918552036199102</v>
      </c>
      <c r="T200" s="11">
        <f t="shared" si="9"/>
        <v>79.62633451957295</v>
      </c>
      <c r="U200" s="11">
        <f t="shared" si="9"/>
        <v>81.66058394160585</v>
      </c>
      <c r="V200" s="11">
        <f t="shared" si="9"/>
        <v>78.540065861690451</v>
      </c>
      <c r="W200" s="11">
        <f t="shared" si="9"/>
        <v>59.18367346938777</v>
      </c>
      <c r="X200" s="11">
        <f t="shared" si="9"/>
        <v>63.715277777777779</v>
      </c>
      <c r="Y200" s="11">
        <f t="shared" si="9"/>
        <v>83.421516754850089</v>
      </c>
      <c r="Z200" s="11">
        <f t="shared" si="9"/>
        <v>114.70588235294117</v>
      </c>
      <c r="AA200" s="11">
        <f t="shared" si="9"/>
        <v>91.029668411867362</v>
      </c>
    </row>
    <row r="201" spans="3:27" x14ac:dyDescent="0.3">
      <c r="C201" s="8">
        <v>42370</v>
      </c>
      <c r="D201">
        <v>675</v>
      </c>
      <c r="E201">
        <v>6</v>
      </c>
      <c r="F201">
        <v>129</v>
      </c>
      <c r="G201">
        <v>100</v>
      </c>
      <c r="H201">
        <v>101</v>
      </c>
      <c r="I201">
        <v>94</v>
      </c>
      <c r="J201">
        <v>4</v>
      </c>
      <c r="K201">
        <v>27</v>
      </c>
      <c r="L201">
        <v>21</v>
      </c>
      <c r="M201">
        <v>32</v>
      </c>
      <c r="N201">
        <v>161</v>
      </c>
      <c r="P201">
        <v>2024</v>
      </c>
      <c r="Q201" s="11">
        <f xml:space="preserve"> AVERAGE(Q165:Q182)</f>
        <v>69.326021196491908</v>
      </c>
      <c r="R201" s="11">
        <f t="shared" ref="R201:AA201" si="10" xml:space="preserve"> AVERAGE(R165:R182)</f>
        <v>106.51340996168582</v>
      </c>
      <c r="S201" s="11">
        <f t="shared" si="10"/>
        <v>52.126696832579185</v>
      </c>
      <c r="T201" s="11">
        <f t="shared" si="10"/>
        <v>72.508896797153</v>
      </c>
      <c r="U201" s="11">
        <f t="shared" si="10"/>
        <v>68.734793187347947</v>
      </c>
      <c r="V201" s="11">
        <f t="shared" si="10"/>
        <v>76.106842297841183</v>
      </c>
      <c r="W201" s="11">
        <f t="shared" si="10"/>
        <v>65.986394557823132</v>
      </c>
      <c r="X201" s="11">
        <f t="shared" si="10"/>
        <v>54.513888888888886</v>
      </c>
      <c r="Y201" s="11">
        <f t="shared" si="10"/>
        <v>76.425631981187536</v>
      </c>
      <c r="Z201" s="11">
        <f t="shared" si="10"/>
        <v>100.45248868778282</v>
      </c>
      <c r="AA201" s="11">
        <f t="shared" si="10"/>
        <v>85.258871436881904</v>
      </c>
    </row>
    <row r="202" spans="3:27" x14ac:dyDescent="0.3">
      <c r="C202" s="8">
        <v>42401</v>
      </c>
      <c r="D202">
        <v>723</v>
      </c>
      <c r="E202">
        <v>3</v>
      </c>
      <c r="F202">
        <v>140</v>
      </c>
      <c r="G202">
        <v>110</v>
      </c>
      <c r="H202">
        <v>102</v>
      </c>
      <c r="I202">
        <v>93</v>
      </c>
      <c r="J202">
        <v>5</v>
      </c>
      <c r="K202">
        <v>21</v>
      </c>
      <c r="L202">
        <v>27</v>
      </c>
      <c r="M202">
        <v>36</v>
      </c>
      <c r="N202">
        <v>186</v>
      </c>
    </row>
    <row r="203" spans="3:27" x14ac:dyDescent="0.3">
      <c r="C203" s="8">
        <v>42430</v>
      </c>
      <c r="D203">
        <v>746</v>
      </c>
      <c r="E203">
        <v>5</v>
      </c>
      <c r="F203">
        <v>147</v>
      </c>
      <c r="G203">
        <v>94</v>
      </c>
      <c r="H203">
        <v>110</v>
      </c>
      <c r="I203">
        <v>118</v>
      </c>
      <c r="J203">
        <v>7</v>
      </c>
      <c r="K203">
        <v>21</v>
      </c>
      <c r="L203">
        <v>26</v>
      </c>
      <c r="M203">
        <v>20</v>
      </c>
      <c r="N203">
        <v>198</v>
      </c>
      <c r="Q203">
        <f xml:space="preserve"> Q201/Q199*100-100</f>
        <v>-32.131748263666964</v>
      </c>
      <c r="R203">
        <f t="shared" ref="R203:AA203" si="11" xml:space="preserve"> R201/R199*100-100</f>
        <v>6.5134099616858379</v>
      </c>
      <c r="S203">
        <f t="shared" si="11"/>
        <v>-48.421759570181337</v>
      </c>
      <c r="T203">
        <f t="shared" si="11"/>
        <v>-30.371636052968839</v>
      </c>
      <c r="U203">
        <f t="shared" si="11"/>
        <v>-32.315064390536079</v>
      </c>
      <c r="V203">
        <f t="shared" si="11"/>
        <v>-24.719507781397056</v>
      </c>
      <c r="W203">
        <f t="shared" si="11"/>
        <v>-39.563862928348904</v>
      </c>
      <c r="X203">
        <f t="shared" si="11"/>
        <v>-45.3913043478261</v>
      </c>
      <c r="Y203">
        <f t="shared" si="11"/>
        <v>-30.555555555555543</v>
      </c>
      <c r="Z203">
        <f t="shared" si="11"/>
        <v>-4.7210300429184429</v>
      </c>
      <c r="AA203">
        <f t="shared" si="11"/>
        <v>-16.08840032062291</v>
      </c>
    </row>
    <row r="204" spans="3:27" x14ac:dyDescent="0.3">
      <c r="C204" s="8">
        <v>42461</v>
      </c>
      <c r="D204">
        <v>695</v>
      </c>
      <c r="E204">
        <v>4</v>
      </c>
      <c r="F204">
        <v>118</v>
      </c>
      <c r="G204">
        <v>96</v>
      </c>
      <c r="H204">
        <v>118</v>
      </c>
      <c r="I204">
        <v>96</v>
      </c>
      <c r="J204">
        <v>7</v>
      </c>
      <c r="K204">
        <v>28</v>
      </c>
      <c r="L204">
        <v>22</v>
      </c>
      <c r="M204">
        <v>21</v>
      </c>
      <c r="N204">
        <v>185</v>
      </c>
    </row>
    <row r="205" spans="3:27" x14ac:dyDescent="0.3">
      <c r="C205" s="8">
        <v>42491</v>
      </c>
      <c r="D205">
        <v>671</v>
      </c>
      <c r="E205">
        <v>6</v>
      </c>
      <c r="F205">
        <v>145</v>
      </c>
      <c r="G205">
        <v>90</v>
      </c>
      <c r="H205">
        <v>111</v>
      </c>
      <c r="I205">
        <v>77</v>
      </c>
      <c r="J205">
        <v>6</v>
      </c>
      <c r="K205">
        <v>14</v>
      </c>
      <c r="L205">
        <v>21</v>
      </c>
      <c r="M205">
        <v>27</v>
      </c>
      <c r="N205">
        <v>174</v>
      </c>
    </row>
    <row r="206" spans="3:27" x14ac:dyDescent="0.3">
      <c r="C206" s="8">
        <v>42522</v>
      </c>
      <c r="D206">
        <v>763</v>
      </c>
      <c r="E206">
        <v>4</v>
      </c>
      <c r="F206">
        <v>146</v>
      </c>
      <c r="G206">
        <v>97</v>
      </c>
      <c r="H206">
        <v>108</v>
      </c>
      <c r="I206">
        <v>117</v>
      </c>
      <c r="J206">
        <v>1</v>
      </c>
      <c r="K206">
        <v>31</v>
      </c>
      <c r="L206">
        <v>22</v>
      </c>
      <c r="M206">
        <v>25</v>
      </c>
      <c r="N206">
        <v>212</v>
      </c>
    </row>
    <row r="207" spans="3:27" x14ac:dyDescent="0.3">
      <c r="C207" s="8">
        <v>42552</v>
      </c>
      <c r="D207">
        <v>712</v>
      </c>
      <c r="E207">
        <v>11</v>
      </c>
      <c r="F207">
        <v>130</v>
      </c>
      <c r="G207">
        <v>99</v>
      </c>
      <c r="H207">
        <v>112</v>
      </c>
      <c r="I207">
        <v>100</v>
      </c>
      <c r="J207">
        <v>2</v>
      </c>
      <c r="K207">
        <v>19</v>
      </c>
      <c r="L207">
        <v>23</v>
      </c>
      <c r="M207">
        <v>30</v>
      </c>
      <c r="N207">
        <v>186</v>
      </c>
    </row>
    <row r="208" spans="3:27" x14ac:dyDescent="0.3">
      <c r="C208" s="8">
        <v>42583</v>
      </c>
      <c r="D208">
        <v>726</v>
      </c>
      <c r="E208">
        <v>5</v>
      </c>
      <c r="F208">
        <v>145</v>
      </c>
      <c r="G208">
        <v>105</v>
      </c>
      <c r="H208">
        <v>128</v>
      </c>
      <c r="I208">
        <v>95</v>
      </c>
      <c r="J208">
        <v>3</v>
      </c>
      <c r="K208">
        <v>23</v>
      </c>
      <c r="L208">
        <v>14</v>
      </c>
      <c r="M208">
        <v>29</v>
      </c>
      <c r="N208">
        <v>179</v>
      </c>
    </row>
    <row r="209" spans="3:14" x14ac:dyDescent="0.3">
      <c r="C209" s="8">
        <v>42614</v>
      </c>
      <c r="D209">
        <v>650</v>
      </c>
      <c r="E209">
        <v>6</v>
      </c>
      <c r="F209">
        <v>122</v>
      </c>
      <c r="G209">
        <v>97</v>
      </c>
      <c r="H209">
        <v>78</v>
      </c>
      <c r="I209">
        <v>97</v>
      </c>
      <c r="J209">
        <v>5</v>
      </c>
      <c r="K209">
        <v>25</v>
      </c>
      <c r="L209">
        <v>17</v>
      </c>
      <c r="M209">
        <v>26</v>
      </c>
      <c r="N209">
        <v>176</v>
      </c>
    </row>
    <row r="210" spans="3:14" x14ac:dyDescent="0.3">
      <c r="C210" s="8">
        <v>42644</v>
      </c>
      <c r="D210">
        <v>683</v>
      </c>
      <c r="E210">
        <v>6</v>
      </c>
      <c r="F210">
        <v>114</v>
      </c>
      <c r="G210">
        <v>86</v>
      </c>
      <c r="H210">
        <v>107</v>
      </c>
      <c r="I210">
        <v>101</v>
      </c>
      <c r="J210">
        <v>5</v>
      </c>
      <c r="K210">
        <v>31</v>
      </c>
      <c r="L210">
        <v>14</v>
      </c>
      <c r="M210">
        <v>36</v>
      </c>
      <c r="N210">
        <v>183</v>
      </c>
    </row>
    <row r="211" spans="3:14" x14ac:dyDescent="0.3">
      <c r="C211" s="8">
        <v>42675</v>
      </c>
      <c r="D211">
        <v>693</v>
      </c>
      <c r="E211">
        <v>8</v>
      </c>
      <c r="F211">
        <v>125</v>
      </c>
      <c r="G211">
        <v>84</v>
      </c>
      <c r="H211">
        <v>118</v>
      </c>
      <c r="I211">
        <v>91</v>
      </c>
      <c r="J211">
        <v>2</v>
      </c>
      <c r="K211">
        <v>24</v>
      </c>
      <c r="L211">
        <v>30</v>
      </c>
      <c r="M211">
        <v>31</v>
      </c>
      <c r="N211">
        <v>180</v>
      </c>
    </row>
    <row r="212" spans="3:14" x14ac:dyDescent="0.3">
      <c r="C212" s="8">
        <v>42705</v>
      </c>
      <c r="D212">
        <v>710</v>
      </c>
      <c r="E212">
        <v>2</v>
      </c>
      <c r="F212">
        <v>144</v>
      </c>
      <c r="G212">
        <v>99</v>
      </c>
      <c r="H212">
        <v>104</v>
      </c>
      <c r="I212">
        <v>97</v>
      </c>
      <c r="J212">
        <v>0</v>
      </c>
      <c r="K212">
        <v>24</v>
      </c>
      <c r="L212">
        <v>15</v>
      </c>
      <c r="M212">
        <v>28</v>
      </c>
      <c r="N212">
        <v>197</v>
      </c>
    </row>
    <row r="213" spans="3:14" x14ac:dyDescent="0.3">
      <c r="C213" s="8">
        <v>42736</v>
      </c>
      <c r="D213">
        <v>605</v>
      </c>
      <c r="E213">
        <v>2</v>
      </c>
      <c r="F213">
        <v>111</v>
      </c>
      <c r="G213">
        <v>77</v>
      </c>
      <c r="H213">
        <v>83</v>
      </c>
      <c r="I213">
        <v>91</v>
      </c>
      <c r="J213">
        <v>1</v>
      </c>
      <c r="K213">
        <v>23</v>
      </c>
      <c r="L213">
        <v>18</v>
      </c>
      <c r="M213">
        <v>19</v>
      </c>
      <c r="N213">
        <v>180</v>
      </c>
    </row>
    <row r="214" spans="3:14" x14ac:dyDescent="0.3">
      <c r="C214" s="8">
        <v>42767</v>
      </c>
      <c r="D214">
        <v>688</v>
      </c>
      <c r="E214">
        <v>4</v>
      </c>
      <c r="F214">
        <v>136</v>
      </c>
      <c r="G214">
        <v>77</v>
      </c>
      <c r="H214">
        <v>103</v>
      </c>
      <c r="I214">
        <v>87</v>
      </c>
      <c r="J214">
        <v>9</v>
      </c>
      <c r="K214">
        <v>29</v>
      </c>
      <c r="L214">
        <v>25</v>
      </c>
      <c r="M214">
        <v>33</v>
      </c>
      <c r="N214">
        <v>185</v>
      </c>
    </row>
    <row r="215" spans="3:14" x14ac:dyDescent="0.3">
      <c r="C215" s="8">
        <v>42795</v>
      </c>
      <c r="D215">
        <v>786</v>
      </c>
      <c r="E215">
        <v>7</v>
      </c>
      <c r="F215">
        <v>145</v>
      </c>
      <c r="G215">
        <v>108</v>
      </c>
      <c r="H215">
        <v>122</v>
      </c>
      <c r="I215">
        <v>102</v>
      </c>
      <c r="J215">
        <v>4</v>
      </c>
      <c r="K215">
        <v>21</v>
      </c>
      <c r="L215">
        <v>29</v>
      </c>
      <c r="M215">
        <v>30</v>
      </c>
      <c r="N215">
        <v>218</v>
      </c>
    </row>
    <row r="216" spans="3:14" x14ac:dyDescent="0.3">
      <c r="C216" s="8">
        <v>42826</v>
      </c>
      <c r="D216">
        <v>680</v>
      </c>
      <c r="E216">
        <v>5</v>
      </c>
      <c r="F216">
        <v>128</v>
      </c>
      <c r="G216">
        <v>76</v>
      </c>
      <c r="H216">
        <v>114</v>
      </c>
      <c r="I216">
        <v>95</v>
      </c>
      <c r="J216">
        <v>5</v>
      </c>
      <c r="K216">
        <v>22</v>
      </c>
      <c r="L216">
        <v>15</v>
      </c>
      <c r="M216">
        <v>21</v>
      </c>
      <c r="N216">
        <v>199</v>
      </c>
    </row>
    <row r="217" spans="3:14" x14ac:dyDescent="0.3">
      <c r="C217" s="8">
        <v>42856</v>
      </c>
      <c r="D217">
        <v>802</v>
      </c>
      <c r="E217">
        <v>11</v>
      </c>
      <c r="F217">
        <v>144</v>
      </c>
      <c r="G217">
        <v>114</v>
      </c>
      <c r="H217">
        <v>103</v>
      </c>
      <c r="I217">
        <v>110</v>
      </c>
      <c r="J217">
        <v>3</v>
      </c>
      <c r="K217">
        <v>28</v>
      </c>
      <c r="L217">
        <v>19</v>
      </c>
      <c r="M217">
        <v>44</v>
      </c>
      <c r="N217">
        <v>226</v>
      </c>
    </row>
    <row r="218" spans="3:14" x14ac:dyDescent="0.3">
      <c r="C218" s="8">
        <v>42887</v>
      </c>
      <c r="D218">
        <v>706</v>
      </c>
      <c r="E218">
        <v>4</v>
      </c>
      <c r="F218">
        <v>120</v>
      </c>
      <c r="G218">
        <v>92</v>
      </c>
      <c r="H218">
        <v>103</v>
      </c>
      <c r="I218">
        <v>88</v>
      </c>
      <c r="J218">
        <v>4</v>
      </c>
      <c r="K218">
        <v>25</v>
      </c>
      <c r="L218">
        <v>18</v>
      </c>
      <c r="M218">
        <v>31</v>
      </c>
      <c r="N218">
        <v>221</v>
      </c>
    </row>
    <row r="219" spans="3:14" x14ac:dyDescent="0.3">
      <c r="C219" s="8">
        <v>42917</v>
      </c>
      <c r="D219">
        <v>714</v>
      </c>
      <c r="E219">
        <v>8</v>
      </c>
      <c r="F219">
        <v>135</v>
      </c>
      <c r="G219">
        <v>98</v>
      </c>
      <c r="H219">
        <v>117</v>
      </c>
      <c r="I219">
        <v>91</v>
      </c>
      <c r="J219">
        <v>3</v>
      </c>
      <c r="K219">
        <v>23</v>
      </c>
      <c r="L219">
        <v>21</v>
      </c>
      <c r="M219">
        <v>27</v>
      </c>
      <c r="N219">
        <v>191</v>
      </c>
    </row>
    <row r="220" spans="3:14" x14ac:dyDescent="0.3">
      <c r="C220" s="8">
        <v>42948</v>
      </c>
      <c r="D220">
        <v>639</v>
      </c>
      <c r="E220">
        <v>4</v>
      </c>
      <c r="F220">
        <v>142</v>
      </c>
      <c r="G220">
        <v>81</v>
      </c>
      <c r="H220">
        <v>81</v>
      </c>
      <c r="I220">
        <v>78</v>
      </c>
      <c r="J220">
        <v>4</v>
      </c>
      <c r="K220">
        <v>15</v>
      </c>
      <c r="L220">
        <v>19</v>
      </c>
      <c r="M220">
        <v>23</v>
      </c>
      <c r="N220">
        <v>192</v>
      </c>
    </row>
    <row r="221" spans="3:14" x14ac:dyDescent="0.3">
      <c r="C221" s="8">
        <v>42979</v>
      </c>
      <c r="D221">
        <v>679</v>
      </c>
      <c r="E221">
        <v>6</v>
      </c>
      <c r="F221">
        <v>126</v>
      </c>
      <c r="G221">
        <v>80</v>
      </c>
      <c r="H221">
        <v>105</v>
      </c>
      <c r="I221">
        <v>85</v>
      </c>
      <c r="J221">
        <v>5</v>
      </c>
      <c r="K221">
        <v>24</v>
      </c>
      <c r="L221">
        <v>23</v>
      </c>
      <c r="M221">
        <v>29</v>
      </c>
      <c r="N221">
        <v>196</v>
      </c>
    </row>
    <row r="222" spans="3:14" x14ac:dyDescent="0.3">
      <c r="C222" s="8">
        <v>43009</v>
      </c>
      <c r="D222">
        <v>733</v>
      </c>
      <c r="E222">
        <v>6</v>
      </c>
      <c r="F222">
        <v>148</v>
      </c>
      <c r="G222">
        <v>84</v>
      </c>
      <c r="H222">
        <v>111</v>
      </c>
      <c r="I222">
        <v>91</v>
      </c>
      <c r="J222">
        <v>1</v>
      </c>
      <c r="K222">
        <v>28</v>
      </c>
      <c r="L222">
        <v>15</v>
      </c>
      <c r="M222">
        <v>34</v>
      </c>
      <c r="N222">
        <v>215</v>
      </c>
    </row>
    <row r="223" spans="3:14" x14ac:dyDescent="0.3">
      <c r="C223" s="8">
        <v>43040</v>
      </c>
      <c r="D223">
        <v>677</v>
      </c>
      <c r="E223">
        <v>2</v>
      </c>
      <c r="F223">
        <v>127</v>
      </c>
      <c r="G223">
        <v>74</v>
      </c>
      <c r="H223">
        <v>117</v>
      </c>
      <c r="I223">
        <v>91</v>
      </c>
      <c r="J223">
        <v>2</v>
      </c>
      <c r="K223">
        <v>22</v>
      </c>
      <c r="L223">
        <v>16</v>
      </c>
      <c r="M223">
        <v>31</v>
      </c>
      <c r="N223">
        <v>195</v>
      </c>
    </row>
    <row r="224" spans="3:14" x14ac:dyDescent="0.3">
      <c r="C224" s="8">
        <v>43070</v>
      </c>
      <c r="D224">
        <v>696</v>
      </c>
      <c r="E224">
        <v>5</v>
      </c>
      <c r="F224">
        <v>117</v>
      </c>
      <c r="G224">
        <v>80</v>
      </c>
      <c r="H224">
        <v>109</v>
      </c>
      <c r="I224">
        <v>108</v>
      </c>
      <c r="J224">
        <v>3</v>
      </c>
      <c r="K224">
        <v>19</v>
      </c>
      <c r="L224">
        <v>22</v>
      </c>
      <c r="M224">
        <v>17</v>
      </c>
      <c r="N224">
        <v>216</v>
      </c>
    </row>
    <row r="225" spans="3:14" x14ac:dyDescent="0.3">
      <c r="C225" s="8">
        <v>43101</v>
      </c>
      <c r="D225">
        <v>635</v>
      </c>
      <c r="E225">
        <v>6</v>
      </c>
      <c r="F225">
        <v>102</v>
      </c>
      <c r="G225">
        <v>85</v>
      </c>
      <c r="H225">
        <v>110</v>
      </c>
      <c r="I225">
        <v>97</v>
      </c>
      <c r="J225">
        <v>2</v>
      </c>
      <c r="K225">
        <v>14</v>
      </c>
      <c r="L225">
        <v>19</v>
      </c>
      <c r="M225">
        <v>20</v>
      </c>
      <c r="N225">
        <v>180</v>
      </c>
    </row>
    <row r="226" spans="3:14" x14ac:dyDescent="0.3">
      <c r="C226" s="8">
        <v>43132</v>
      </c>
      <c r="D226">
        <v>617</v>
      </c>
      <c r="E226">
        <v>2</v>
      </c>
      <c r="F226">
        <v>102</v>
      </c>
      <c r="G226">
        <v>75</v>
      </c>
      <c r="H226">
        <v>89</v>
      </c>
      <c r="I226">
        <v>89</v>
      </c>
      <c r="J226">
        <v>1</v>
      </c>
      <c r="K226">
        <v>27</v>
      </c>
      <c r="L226">
        <v>19</v>
      </c>
      <c r="M226">
        <v>29</v>
      </c>
      <c r="N226">
        <v>184</v>
      </c>
    </row>
    <row r="227" spans="3:14" x14ac:dyDescent="0.3">
      <c r="C227" s="8">
        <v>43160</v>
      </c>
      <c r="D227">
        <v>789</v>
      </c>
      <c r="E227">
        <v>9</v>
      </c>
      <c r="F227">
        <v>157</v>
      </c>
      <c r="G227">
        <v>98</v>
      </c>
      <c r="H227">
        <v>104</v>
      </c>
      <c r="I227">
        <v>98</v>
      </c>
      <c r="J227">
        <v>5</v>
      </c>
      <c r="K227">
        <v>34</v>
      </c>
      <c r="L227">
        <v>19</v>
      </c>
      <c r="M227">
        <v>32</v>
      </c>
      <c r="N227">
        <v>233</v>
      </c>
    </row>
    <row r="228" spans="3:14" x14ac:dyDescent="0.3">
      <c r="C228" s="8">
        <v>43191</v>
      </c>
      <c r="D228">
        <v>650</v>
      </c>
      <c r="E228">
        <v>7</v>
      </c>
      <c r="F228">
        <v>114</v>
      </c>
      <c r="G228">
        <v>83</v>
      </c>
      <c r="H228">
        <v>111</v>
      </c>
      <c r="I228">
        <v>89</v>
      </c>
      <c r="J228">
        <v>4</v>
      </c>
      <c r="K228">
        <v>14</v>
      </c>
      <c r="L228">
        <v>13</v>
      </c>
      <c r="M228">
        <v>25</v>
      </c>
      <c r="N228">
        <v>190</v>
      </c>
    </row>
    <row r="229" spans="3:14" x14ac:dyDescent="0.3">
      <c r="C229" s="8">
        <v>43221</v>
      </c>
      <c r="D229">
        <v>767</v>
      </c>
      <c r="E229">
        <v>7</v>
      </c>
      <c r="F229">
        <v>127</v>
      </c>
      <c r="G229">
        <v>96</v>
      </c>
      <c r="H229">
        <v>119</v>
      </c>
      <c r="I229">
        <v>116</v>
      </c>
      <c r="J229">
        <v>5</v>
      </c>
      <c r="K229">
        <v>24</v>
      </c>
      <c r="L229">
        <v>21</v>
      </c>
      <c r="M229">
        <v>37</v>
      </c>
      <c r="N229">
        <v>215</v>
      </c>
    </row>
    <row r="230" spans="3:14" x14ac:dyDescent="0.3">
      <c r="C230" s="8">
        <v>43252</v>
      </c>
      <c r="D230">
        <v>690</v>
      </c>
      <c r="E230">
        <v>3</v>
      </c>
      <c r="F230">
        <v>118</v>
      </c>
      <c r="G230">
        <v>87</v>
      </c>
      <c r="H230">
        <v>94</v>
      </c>
      <c r="I230">
        <v>87</v>
      </c>
      <c r="J230">
        <v>2</v>
      </c>
      <c r="K230">
        <v>22</v>
      </c>
      <c r="L230">
        <v>21</v>
      </c>
      <c r="M230">
        <v>27</v>
      </c>
      <c r="N230">
        <v>229</v>
      </c>
    </row>
    <row r="231" spans="3:14" x14ac:dyDescent="0.3">
      <c r="C231" s="8">
        <v>43282</v>
      </c>
      <c r="D231">
        <v>702</v>
      </c>
      <c r="E231">
        <v>9</v>
      </c>
      <c r="F231">
        <v>132</v>
      </c>
      <c r="G231">
        <v>88</v>
      </c>
      <c r="H231">
        <v>99</v>
      </c>
      <c r="I231">
        <v>111</v>
      </c>
      <c r="J231">
        <v>1</v>
      </c>
      <c r="K231">
        <v>17</v>
      </c>
      <c r="L231">
        <v>16</v>
      </c>
      <c r="M231">
        <v>30</v>
      </c>
      <c r="N231">
        <v>199</v>
      </c>
    </row>
    <row r="232" spans="3:14" x14ac:dyDescent="0.3">
      <c r="C232" s="8">
        <v>43313</v>
      </c>
      <c r="D232">
        <v>694</v>
      </c>
      <c r="E232">
        <v>5</v>
      </c>
      <c r="F232">
        <v>126</v>
      </c>
      <c r="G232">
        <v>93</v>
      </c>
      <c r="H232">
        <v>95</v>
      </c>
      <c r="I232">
        <v>92</v>
      </c>
      <c r="J232">
        <v>2</v>
      </c>
      <c r="K232">
        <v>31</v>
      </c>
      <c r="L232">
        <v>19</v>
      </c>
      <c r="M232">
        <v>28</v>
      </c>
      <c r="N232">
        <v>203</v>
      </c>
    </row>
    <row r="233" spans="3:14" x14ac:dyDescent="0.3">
      <c r="C233" s="8">
        <v>43344</v>
      </c>
      <c r="D233">
        <v>621</v>
      </c>
      <c r="E233">
        <v>3</v>
      </c>
      <c r="F233">
        <v>116</v>
      </c>
      <c r="G233">
        <v>64</v>
      </c>
      <c r="H233">
        <v>103</v>
      </c>
      <c r="I233">
        <v>76</v>
      </c>
      <c r="J233">
        <v>2</v>
      </c>
      <c r="K233">
        <v>7</v>
      </c>
      <c r="L233">
        <v>22</v>
      </c>
      <c r="M233">
        <v>32</v>
      </c>
      <c r="N233">
        <v>196</v>
      </c>
    </row>
    <row r="234" spans="3:14" x14ac:dyDescent="0.3">
      <c r="C234" s="8">
        <v>43374</v>
      </c>
      <c r="D234">
        <v>730</v>
      </c>
      <c r="E234">
        <v>5</v>
      </c>
      <c r="F234">
        <v>122</v>
      </c>
      <c r="G234">
        <v>86</v>
      </c>
      <c r="H234">
        <v>117</v>
      </c>
      <c r="I234">
        <v>106</v>
      </c>
      <c r="J234">
        <v>5</v>
      </c>
      <c r="K234">
        <v>16</v>
      </c>
      <c r="L234">
        <v>23</v>
      </c>
      <c r="M234">
        <v>29</v>
      </c>
      <c r="N234">
        <v>221</v>
      </c>
    </row>
    <row r="235" spans="3:14" x14ac:dyDescent="0.3">
      <c r="C235" s="8">
        <v>43405</v>
      </c>
      <c r="D235">
        <v>718</v>
      </c>
      <c r="E235">
        <v>5</v>
      </c>
      <c r="F235">
        <v>118</v>
      </c>
      <c r="G235">
        <v>86</v>
      </c>
      <c r="H235">
        <v>91</v>
      </c>
      <c r="I235">
        <v>99</v>
      </c>
      <c r="J235">
        <v>3</v>
      </c>
      <c r="K235">
        <v>21</v>
      </c>
      <c r="L235">
        <v>24</v>
      </c>
      <c r="M235">
        <v>28</v>
      </c>
      <c r="N235">
        <v>243</v>
      </c>
    </row>
    <row r="236" spans="3:14" x14ac:dyDescent="0.3">
      <c r="C236" s="8">
        <v>43435</v>
      </c>
      <c r="D236">
        <v>622</v>
      </c>
      <c r="E236">
        <v>3</v>
      </c>
      <c r="F236">
        <v>97</v>
      </c>
      <c r="G236">
        <v>73</v>
      </c>
      <c r="H236">
        <v>84</v>
      </c>
      <c r="I236">
        <v>72</v>
      </c>
      <c r="J236">
        <v>2</v>
      </c>
      <c r="K236">
        <v>30</v>
      </c>
      <c r="L236">
        <v>22</v>
      </c>
      <c r="M236">
        <v>20</v>
      </c>
      <c r="N236">
        <v>219</v>
      </c>
    </row>
    <row r="237" spans="3:14" x14ac:dyDescent="0.3">
      <c r="C237" s="8">
        <v>43466</v>
      </c>
      <c r="D237">
        <v>666</v>
      </c>
      <c r="E237">
        <v>5</v>
      </c>
      <c r="F237">
        <v>113</v>
      </c>
      <c r="G237">
        <v>80</v>
      </c>
      <c r="H237">
        <v>85</v>
      </c>
      <c r="I237">
        <v>100</v>
      </c>
      <c r="J237">
        <v>1</v>
      </c>
      <c r="K237">
        <v>20</v>
      </c>
      <c r="L237">
        <v>22</v>
      </c>
      <c r="M237">
        <v>40</v>
      </c>
      <c r="N237">
        <v>200</v>
      </c>
    </row>
    <row r="238" spans="3:14" x14ac:dyDescent="0.3">
      <c r="C238" s="8">
        <v>43497</v>
      </c>
      <c r="D238">
        <v>589</v>
      </c>
      <c r="E238">
        <v>3</v>
      </c>
      <c r="F238">
        <v>106</v>
      </c>
      <c r="G238">
        <v>66</v>
      </c>
      <c r="H238">
        <v>74</v>
      </c>
      <c r="I238">
        <v>73</v>
      </c>
      <c r="J238">
        <v>0</v>
      </c>
      <c r="K238">
        <v>21</v>
      </c>
      <c r="L238">
        <v>17</v>
      </c>
      <c r="M238">
        <v>29</v>
      </c>
      <c r="N238">
        <v>199</v>
      </c>
    </row>
    <row r="239" spans="3:14" x14ac:dyDescent="0.3">
      <c r="C239" s="8">
        <v>43525</v>
      </c>
      <c r="D239">
        <v>662</v>
      </c>
      <c r="E239">
        <v>7</v>
      </c>
      <c r="F239">
        <v>116</v>
      </c>
      <c r="G239">
        <v>82</v>
      </c>
      <c r="H239">
        <v>101</v>
      </c>
      <c r="I239">
        <v>98</v>
      </c>
      <c r="J239">
        <v>1</v>
      </c>
      <c r="K239">
        <v>19</v>
      </c>
      <c r="L239">
        <v>27</v>
      </c>
      <c r="M239">
        <v>27</v>
      </c>
      <c r="N239">
        <v>184</v>
      </c>
    </row>
    <row r="240" spans="3:14" x14ac:dyDescent="0.3">
      <c r="C240" s="8">
        <v>43556</v>
      </c>
      <c r="D240">
        <v>645</v>
      </c>
      <c r="E240">
        <v>8</v>
      </c>
      <c r="F240">
        <v>116</v>
      </c>
      <c r="G240">
        <v>83</v>
      </c>
      <c r="H240">
        <v>76</v>
      </c>
      <c r="I240">
        <v>88</v>
      </c>
      <c r="J240">
        <v>3</v>
      </c>
      <c r="K240">
        <v>21</v>
      </c>
      <c r="L240">
        <v>15</v>
      </c>
      <c r="M240">
        <v>19</v>
      </c>
      <c r="N240">
        <v>216</v>
      </c>
    </row>
    <row r="241" spans="3:14" x14ac:dyDescent="0.3">
      <c r="C241" s="8">
        <v>43586</v>
      </c>
      <c r="D241">
        <v>695</v>
      </c>
      <c r="E241">
        <v>4</v>
      </c>
      <c r="F241">
        <v>110</v>
      </c>
      <c r="G241">
        <v>79</v>
      </c>
      <c r="H241">
        <v>104</v>
      </c>
      <c r="I241">
        <v>98</v>
      </c>
      <c r="J241">
        <v>2</v>
      </c>
      <c r="K241">
        <v>18</v>
      </c>
      <c r="L241">
        <v>24</v>
      </c>
      <c r="M241">
        <v>32</v>
      </c>
      <c r="N241">
        <v>224</v>
      </c>
    </row>
    <row r="242" spans="3:14" x14ac:dyDescent="0.3">
      <c r="C242" s="8">
        <v>43617</v>
      </c>
      <c r="D242">
        <v>734</v>
      </c>
      <c r="E242">
        <v>6</v>
      </c>
      <c r="F242">
        <v>133</v>
      </c>
      <c r="G242">
        <v>90</v>
      </c>
      <c r="H242">
        <v>100</v>
      </c>
      <c r="I242">
        <v>100</v>
      </c>
      <c r="J242">
        <v>3</v>
      </c>
      <c r="K242">
        <v>17</v>
      </c>
      <c r="L242">
        <v>30</v>
      </c>
      <c r="M242">
        <v>31</v>
      </c>
      <c r="N242">
        <v>224</v>
      </c>
    </row>
    <row r="243" spans="3:14" x14ac:dyDescent="0.3">
      <c r="C243" s="8">
        <v>43647</v>
      </c>
      <c r="D243">
        <v>802</v>
      </c>
      <c r="E243">
        <v>10</v>
      </c>
      <c r="F243">
        <v>143</v>
      </c>
      <c r="G243">
        <v>86</v>
      </c>
      <c r="H243">
        <v>106</v>
      </c>
      <c r="I243">
        <v>131</v>
      </c>
      <c r="J243">
        <v>3</v>
      </c>
      <c r="K243">
        <v>29</v>
      </c>
      <c r="L243">
        <v>18</v>
      </c>
      <c r="M243">
        <v>34</v>
      </c>
      <c r="N243">
        <v>242</v>
      </c>
    </row>
    <row r="244" spans="3:14" x14ac:dyDescent="0.3">
      <c r="C244" s="8">
        <v>43678</v>
      </c>
      <c r="D244">
        <v>678</v>
      </c>
      <c r="E244">
        <v>5</v>
      </c>
      <c r="F244">
        <v>113</v>
      </c>
      <c r="G244">
        <v>76</v>
      </c>
      <c r="H244">
        <v>98</v>
      </c>
      <c r="I244">
        <v>127</v>
      </c>
      <c r="J244">
        <v>2</v>
      </c>
      <c r="K244">
        <v>20</v>
      </c>
      <c r="L244">
        <v>25</v>
      </c>
      <c r="M244">
        <v>30</v>
      </c>
      <c r="N244">
        <v>182</v>
      </c>
    </row>
    <row r="245" spans="3:14" x14ac:dyDescent="0.3">
      <c r="C245" s="8">
        <v>43709</v>
      </c>
      <c r="D245">
        <v>702</v>
      </c>
      <c r="E245">
        <v>9</v>
      </c>
      <c r="F245">
        <v>116</v>
      </c>
      <c r="G245">
        <v>103</v>
      </c>
      <c r="H245">
        <v>95</v>
      </c>
      <c r="I245">
        <v>103</v>
      </c>
      <c r="J245">
        <v>1</v>
      </c>
      <c r="K245">
        <v>14</v>
      </c>
      <c r="L245">
        <v>28</v>
      </c>
      <c r="M245">
        <v>20</v>
      </c>
      <c r="N245">
        <v>213</v>
      </c>
    </row>
    <row r="246" spans="3:14" x14ac:dyDescent="0.3">
      <c r="C246" s="8">
        <v>43739</v>
      </c>
      <c r="D246">
        <v>780</v>
      </c>
      <c r="E246">
        <v>10</v>
      </c>
      <c r="F246">
        <v>121</v>
      </c>
      <c r="G246">
        <v>113</v>
      </c>
      <c r="H246">
        <v>106</v>
      </c>
      <c r="I246">
        <v>121</v>
      </c>
      <c r="J246">
        <v>4</v>
      </c>
      <c r="K246">
        <v>27</v>
      </c>
      <c r="L246">
        <v>13</v>
      </c>
      <c r="M246">
        <v>26</v>
      </c>
      <c r="N246">
        <v>239</v>
      </c>
    </row>
    <row r="247" spans="3:14" x14ac:dyDescent="0.3">
      <c r="C247" s="8">
        <v>43770</v>
      </c>
      <c r="D247">
        <v>727</v>
      </c>
      <c r="E247">
        <v>10</v>
      </c>
      <c r="F247">
        <v>142</v>
      </c>
      <c r="G247">
        <v>75</v>
      </c>
      <c r="H247">
        <v>97</v>
      </c>
      <c r="I247">
        <v>92</v>
      </c>
      <c r="J247">
        <v>2</v>
      </c>
      <c r="K247">
        <v>22</v>
      </c>
      <c r="L247">
        <v>15</v>
      </c>
      <c r="M247">
        <v>39</v>
      </c>
      <c r="N247">
        <v>233</v>
      </c>
    </row>
    <row r="248" spans="3:14" x14ac:dyDescent="0.3">
      <c r="C248" s="8">
        <v>43800</v>
      </c>
      <c r="D248">
        <v>704</v>
      </c>
      <c r="E248">
        <v>9</v>
      </c>
      <c r="F248">
        <v>115</v>
      </c>
      <c r="G248">
        <v>91</v>
      </c>
      <c r="H248">
        <v>101</v>
      </c>
      <c r="I248">
        <v>99</v>
      </c>
      <c r="J248">
        <v>2</v>
      </c>
      <c r="K248">
        <v>23</v>
      </c>
      <c r="L248">
        <v>20</v>
      </c>
      <c r="M248">
        <v>31</v>
      </c>
      <c r="N248">
        <v>213</v>
      </c>
    </row>
    <row r="249" spans="3:14" x14ac:dyDescent="0.3">
      <c r="C249" s="8">
        <v>43831</v>
      </c>
      <c r="D249">
        <v>773</v>
      </c>
      <c r="E249">
        <v>13</v>
      </c>
      <c r="F249">
        <v>119</v>
      </c>
      <c r="G249">
        <v>85</v>
      </c>
      <c r="H249">
        <v>129</v>
      </c>
      <c r="I249">
        <v>100</v>
      </c>
      <c r="J249">
        <v>0</v>
      </c>
      <c r="K249">
        <v>23</v>
      </c>
      <c r="L249">
        <v>28</v>
      </c>
      <c r="M249">
        <v>14</v>
      </c>
      <c r="N249">
        <v>262</v>
      </c>
    </row>
    <row r="250" spans="3:14" x14ac:dyDescent="0.3">
      <c r="C250" s="8">
        <v>43862</v>
      </c>
      <c r="D250">
        <v>651</v>
      </c>
      <c r="E250">
        <v>6</v>
      </c>
      <c r="F250">
        <v>118</v>
      </c>
      <c r="G250">
        <v>86</v>
      </c>
      <c r="H250">
        <v>95</v>
      </c>
      <c r="I250">
        <v>85</v>
      </c>
      <c r="J250">
        <v>1</v>
      </c>
      <c r="K250">
        <v>17</v>
      </c>
      <c r="L250">
        <v>23</v>
      </c>
      <c r="M250">
        <v>20</v>
      </c>
      <c r="N250">
        <v>200</v>
      </c>
    </row>
    <row r="251" spans="3:14" x14ac:dyDescent="0.3">
      <c r="C251" s="8">
        <v>43891</v>
      </c>
      <c r="D251">
        <v>740</v>
      </c>
      <c r="E251">
        <v>9</v>
      </c>
      <c r="F251">
        <v>142</v>
      </c>
      <c r="G251">
        <v>92</v>
      </c>
      <c r="H251">
        <v>110</v>
      </c>
      <c r="I251">
        <v>92</v>
      </c>
      <c r="J251">
        <v>4</v>
      </c>
      <c r="K251">
        <v>21</v>
      </c>
      <c r="L251">
        <v>11</v>
      </c>
      <c r="M251">
        <v>40</v>
      </c>
      <c r="N251">
        <v>219</v>
      </c>
    </row>
    <row r="252" spans="3:14" x14ac:dyDescent="0.3">
      <c r="C252" s="8">
        <v>43922</v>
      </c>
      <c r="D252">
        <v>743</v>
      </c>
      <c r="E252">
        <v>8</v>
      </c>
      <c r="F252">
        <v>111</v>
      </c>
      <c r="G252">
        <v>99</v>
      </c>
      <c r="H252">
        <v>88</v>
      </c>
      <c r="I252">
        <v>114</v>
      </c>
      <c r="J252">
        <v>4</v>
      </c>
      <c r="K252">
        <v>22</v>
      </c>
      <c r="L252">
        <v>21</v>
      </c>
      <c r="M252">
        <v>23</v>
      </c>
      <c r="N252">
        <v>253</v>
      </c>
    </row>
    <row r="253" spans="3:14" x14ac:dyDescent="0.3">
      <c r="C253" s="8">
        <v>43952</v>
      </c>
      <c r="D253">
        <v>314</v>
      </c>
      <c r="E253">
        <v>7</v>
      </c>
      <c r="F253">
        <v>49</v>
      </c>
      <c r="G253">
        <v>52</v>
      </c>
      <c r="H253">
        <v>51</v>
      </c>
      <c r="I253">
        <v>48</v>
      </c>
      <c r="J253">
        <v>1</v>
      </c>
      <c r="K253">
        <v>5</v>
      </c>
      <c r="L253">
        <v>12</v>
      </c>
      <c r="M253">
        <v>6</v>
      </c>
      <c r="N253">
        <v>83</v>
      </c>
    </row>
    <row r="254" spans="3:14" x14ac:dyDescent="0.3">
      <c r="C254" s="8">
        <v>43983</v>
      </c>
      <c r="D254">
        <v>780</v>
      </c>
      <c r="E254">
        <v>16</v>
      </c>
      <c r="F254">
        <v>109</v>
      </c>
      <c r="G254">
        <v>81</v>
      </c>
      <c r="H254">
        <v>102</v>
      </c>
      <c r="I254">
        <v>97</v>
      </c>
      <c r="J254">
        <v>8</v>
      </c>
      <c r="K254">
        <v>37</v>
      </c>
      <c r="L254">
        <v>22</v>
      </c>
      <c r="M254">
        <v>30</v>
      </c>
      <c r="N254">
        <v>278</v>
      </c>
    </row>
    <row r="255" spans="3:14" x14ac:dyDescent="0.3">
      <c r="C255" s="8">
        <v>44013</v>
      </c>
      <c r="D255">
        <v>789</v>
      </c>
      <c r="E255">
        <v>11</v>
      </c>
      <c r="F255">
        <v>104</v>
      </c>
      <c r="G255">
        <v>79</v>
      </c>
      <c r="H255">
        <v>109</v>
      </c>
      <c r="I255">
        <v>114</v>
      </c>
      <c r="J255">
        <v>4</v>
      </c>
      <c r="K255">
        <v>23</v>
      </c>
      <c r="L255">
        <v>32</v>
      </c>
      <c r="M255">
        <v>30</v>
      </c>
      <c r="N255">
        <v>283</v>
      </c>
    </row>
    <row r="256" spans="3:14" x14ac:dyDescent="0.3">
      <c r="C256" s="8">
        <v>44044</v>
      </c>
      <c r="D256">
        <v>667</v>
      </c>
      <c r="E256">
        <v>3</v>
      </c>
      <c r="F256">
        <v>109</v>
      </c>
      <c r="G256">
        <v>73</v>
      </c>
      <c r="H256">
        <v>104</v>
      </c>
      <c r="I256">
        <v>93</v>
      </c>
      <c r="J256">
        <v>0</v>
      </c>
      <c r="K256">
        <v>27</v>
      </c>
      <c r="L256">
        <v>17</v>
      </c>
      <c r="M256">
        <v>32</v>
      </c>
      <c r="N256">
        <v>209</v>
      </c>
    </row>
    <row r="257" spans="3:14" x14ac:dyDescent="0.3">
      <c r="C257" s="8">
        <v>44075</v>
      </c>
      <c r="D257">
        <v>565</v>
      </c>
      <c r="E257">
        <v>14</v>
      </c>
      <c r="F257">
        <v>83</v>
      </c>
      <c r="G257">
        <v>64</v>
      </c>
      <c r="H257">
        <v>65</v>
      </c>
      <c r="I257">
        <v>78</v>
      </c>
      <c r="J257">
        <v>3</v>
      </c>
      <c r="K257">
        <v>21</v>
      </c>
      <c r="L257">
        <v>12</v>
      </c>
      <c r="M257">
        <v>25</v>
      </c>
      <c r="N257">
        <v>200</v>
      </c>
    </row>
    <row r="258" spans="3:14" x14ac:dyDescent="0.3">
      <c r="C258" s="8">
        <v>44105</v>
      </c>
      <c r="D258">
        <v>624</v>
      </c>
      <c r="E258">
        <v>7</v>
      </c>
      <c r="F258">
        <v>105</v>
      </c>
      <c r="G258">
        <v>65</v>
      </c>
      <c r="H258">
        <v>74</v>
      </c>
      <c r="I258">
        <v>84</v>
      </c>
      <c r="J258">
        <v>2</v>
      </c>
      <c r="K258">
        <v>20</v>
      </c>
      <c r="L258">
        <v>20</v>
      </c>
      <c r="M258">
        <v>19</v>
      </c>
      <c r="N258">
        <v>228</v>
      </c>
    </row>
    <row r="259" spans="3:14" x14ac:dyDescent="0.3">
      <c r="C259" s="8">
        <v>44136</v>
      </c>
      <c r="D259">
        <v>569</v>
      </c>
      <c r="E259">
        <v>6</v>
      </c>
      <c r="F259">
        <v>96</v>
      </c>
      <c r="G259">
        <v>72</v>
      </c>
      <c r="H259">
        <v>67</v>
      </c>
      <c r="I259">
        <v>69</v>
      </c>
      <c r="J259">
        <v>1</v>
      </c>
      <c r="K259">
        <v>16</v>
      </c>
      <c r="L259">
        <v>11</v>
      </c>
      <c r="M259">
        <v>18</v>
      </c>
      <c r="N259">
        <v>213</v>
      </c>
    </row>
    <row r="260" spans="3:14" x14ac:dyDescent="0.3">
      <c r="C260" s="8">
        <v>44166</v>
      </c>
      <c r="D260">
        <v>558</v>
      </c>
      <c r="E260">
        <v>9</v>
      </c>
      <c r="F260">
        <v>102</v>
      </c>
      <c r="G260">
        <v>67</v>
      </c>
      <c r="H260">
        <v>71</v>
      </c>
      <c r="I260">
        <v>80</v>
      </c>
      <c r="J260">
        <v>2</v>
      </c>
      <c r="K260">
        <v>19</v>
      </c>
      <c r="L260">
        <v>18</v>
      </c>
      <c r="M260">
        <v>22</v>
      </c>
      <c r="N260">
        <v>168</v>
      </c>
    </row>
    <row r="261" spans="3:14" x14ac:dyDescent="0.3">
      <c r="C261" s="8">
        <v>44197</v>
      </c>
      <c r="D261">
        <v>474</v>
      </c>
      <c r="E261">
        <v>5</v>
      </c>
      <c r="F261">
        <v>82</v>
      </c>
      <c r="G261">
        <v>37</v>
      </c>
      <c r="H261">
        <v>55</v>
      </c>
      <c r="I261">
        <v>56</v>
      </c>
      <c r="J261">
        <v>5</v>
      </c>
      <c r="K261">
        <v>19</v>
      </c>
      <c r="L261">
        <v>20</v>
      </c>
      <c r="M261">
        <v>21</v>
      </c>
      <c r="N261">
        <v>174</v>
      </c>
    </row>
    <row r="262" spans="3:14" x14ac:dyDescent="0.3">
      <c r="C262" s="8">
        <v>44228</v>
      </c>
      <c r="D262">
        <v>446</v>
      </c>
      <c r="E262">
        <v>2</v>
      </c>
      <c r="F262">
        <v>73</v>
      </c>
      <c r="G262">
        <v>47</v>
      </c>
      <c r="H262">
        <v>82</v>
      </c>
      <c r="I262">
        <v>53</v>
      </c>
      <c r="J262">
        <v>1</v>
      </c>
      <c r="K262">
        <v>19</v>
      </c>
      <c r="L262">
        <v>21</v>
      </c>
      <c r="M262">
        <v>19</v>
      </c>
      <c r="N262">
        <v>129</v>
      </c>
    </row>
    <row r="263" spans="3:14" x14ac:dyDescent="0.3">
      <c r="C263" s="8">
        <v>44256</v>
      </c>
      <c r="D263">
        <v>634</v>
      </c>
      <c r="E263">
        <v>6</v>
      </c>
      <c r="F263">
        <v>94</v>
      </c>
      <c r="G263">
        <v>88</v>
      </c>
      <c r="H263">
        <v>79</v>
      </c>
      <c r="I263">
        <v>79</v>
      </c>
      <c r="J263">
        <v>1</v>
      </c>
      <c r="K263">
        <v>35</v>
      </c>
      <c r="L263">
        <v>21</v>
      </c>
      <c r="M263">
        <v>15</v>
      </c>
      <c r="N263">
        <v>216</v>
      </c>
    </row>
    <row r="264" spans="3:14" x14ac:dyDescent="0.3">
      <c r="C264" s="8">
        <v>44287</v>
      </c>
      <c r="D264">
        <v>477</v>
      </c>
      <c r="E264">
        <v>3</v>
      </c>
      <c r="F264">
        <v>83</v>
      </c>
      <c r="G264">
        <v>61</v>
      </c>
      <c r="H264">
        <v>55</v>
      </c>
      <c r="I264">
        <v>61</v>
      </c>
      <c r="J264">
        <v>1</v>
      </c>
      <c r="K264">
        <v>22</v>
      </c>
      <c r="L264">
        <v>16</v>
      </c>
      <c r="M264">
        <v>18</v>
      </c>
      <c r="N264">
        <v>157</v>
      </c>
    </row>
    <row r="265" spans="3:14" x14ac:dyDescent="0.3">
      <c r="C265" s="8">
        <v>44317</v>
      </c>
      <c r="D265">
        <v>472</v>
      </c>
      <c r="E265">
        <v>5</v>
      </c>
      <c r="F265">
        <v>95</v>
      </c>
      <c r="G265">
        <v>45</v>
      </c>
      <c r="H265">
        <v>59</v>
      </c>
      <c r="I265">
        <v>53</v>
      </c>
      <c r="J265">
        <v>2</v>
      </c>
      <c r="K265">
        <v>24</v>
      </c>
      <c r="L265">
        <v>21</v>
      </c>
      <c r="M265">
        <v>13</v>
      </c>
      <c r="N265">
        <v>155</v>
      </c>
    </row>
    <row r="266" spans="3:14" x14ac:dyDescent="0.3">
      <c r="C266" s="8">
        <v>44348</v>
      </c>
      <c r="D266">
        <v>541</v>
      </c>
      <c r="E266">
        <v>5</v>
      </c>
      <c r="F266">
        <v>100</v>
      </c>
      <c r="G266">
        <v>62</v>
      </c>
      <c r="H266">
        <v>82</v>
      </c>
      <c r="I266">
        <v>66</v>
      </c>
      <c r="J266">
        <v>1</v>
      </c>
      <c r="K266">
        <v>18</v>
      </c>
      <c r="L266">
        <v>21</v>
      </c>
      <c r="M266">
        <v>21</v>
      </c>
      <c r="N266">
        <v>165</v>
      </c>
    </row>
    <row r="267" spans="3:14" x14ac:dyDescent="0.3">
      <c r="C267" s="8">
        <v>44378</v>
      </c>
      <c r="D267">
        <v>476</v>
      </c>
      <c r="E267">
        <v>6</v>
      </c>
      <c r="F267">
        <v>70</v>
      </c>
      <c r="G267">
        <v>52</v>
      </c>
      <c r="H267">
        <v>71</v>
      </c>
      <c r="I267">
        <v>58</v>
      </c>
      <c r="J267">
        <v>0</v>
      </c>
      <c r="K267">
        <v>16</v>
      </c>
      <c r="L267">
        <v>20</v>
      </c>
      <c r="M267">
        <v>20</v>
      </c>
      <c r="N267">
        <v>163</v>
      </c>
    </row>
    <row r="268" spans="3:14" x14ac:dyDescent="0.3">
      <c r="C268" s="8">
        <v>44409</v>
      </c>
      <c r="D268">
        <v>466</v>
      </c>
      <c r="E268">
        <v>6</v>
      </c>
      <c r="F268">
        <v>77</v>
      </c>
      <c r="G268">
        <v>45</v>
      </c>
      <c r="H268">
        <v>56</v>
      </c>
      <c r="I268">
        <v>63</v>
      </c>
      <c r="J268">
        <v>3</v>
      </c>
      <c r="K268">
        <v>12</v>
      </c>
      <c r="L268">
        <v>15</v>
      </c>
      <c r="M268">
        <v>15</v>
      </c>
      <c r="N268">
        <v>174</v>
      </c>
    </row>
    <row r="269" spans="3:14" x14ac:dyDescent="0.3">
      <c r="C269" s="8">
        <v>44440</v>
      </c>
      <c r="D269">
        <v>505</v>
      </c>
      <c r="E269">
        <v>3</v>
      </c>
      <c r="F269">
        <v>102</v>
      </c>
      <c r="G269">
        <v>51</v>
      </c>
      <c r="H269">
        <v>65</v>
      </c>
      <c r="I269">
        <v>48</v>
      </c>
      <c r="J269">
        <v>5</v>
      </c>
      <c r="K269">
        <v>18</v>
      </c>
      <c r="L269">
        <v>21</v>
      </c>
      <c r="M269">
        <v>20</v>
      </c>
      <c r="N269">
        <v>172</v>
      </c>
    </row>
    <row r="270" spans="3:14" x14ac:dyDescent="0.3">
      <c r="C270" s="8">
        <v>44470</v>
      </c>
      <c r="D270">
        <v>525</v>
      </c>
      <c r="E270">
        <v>4</v>
      </c>
      <c r="F270">
        <v>92</v>
      </c>
      <c r="G270">
        <v>54</v>
      </c>
      <c r="H270">
        <v>62</v>
      </c>
      <c r="I270">
        <v>74</v>
      </c>
      <c r="J270">
        <v>1</v>
      </c>
      <c r="K270">
        <v>20</v>
      </c>
      <c r="L270">
        <v>20</v>
      </c>
      <c r="M270">
        <v>12</v>
      </c>
      <c r="N270">
        <v>186</v>
      </c>
    </row>
    <row r="271" spans="3:14" x14ac:dyDescent="0.3">
      <c r="C271" s="8">
        <v>44501</v>
      </c>
      <c r="D271">
        <v>510</v>
      </c>
      <c r="E271">
        <v>6</v>
      </c>
      <c r="F271">
        <v>88</v>
      </c>
      <c r="G271">
        <v>64</v>
      </c>
      <c r="H271">
        <v>72</v>
      </c>
      <c r="I271">
        <v>65</v>
      </c>
      <c r="J271">
        <v>2</v>
      </c>
      <c r="K271">
        <v>18</v>
      </c>
      <c r="L271">
        <v>21</v>
      </c>
      <c r="M271">
        <v>17</v>
      </c>
      <c r="N271">
        <v>157</v>
      </c>
    </row>
    <row r="272" spans="3:14" x14ac:dyDescent="0.3">
      <c r="C272" s="8">
        <v>44531</v>
      </c>
      <c r="D272">
        <v>504</v>
      </c>
      <c r="E272">
        <v>4</v>
      </c>
      <c r="F272">
        <v>109</v>
      </c>
      <c r="G272">
        <v>58</v>
      </c>
      <c r="H272">
        <v>68</v>
      </c>
      <c r="I272">
        <v>54</v>
      </c>
      <c r="J272">
        <v>1</v>
      </c>
      <c r="K272">
        <v>14</v>
      </c>
      <c r="L272">
        <v>22</v>
      </c>
      <c r="M272">
        <v>15</v>
      </c>
      <c r="N272">
        <v>159</v>
      </c>
    </row>
    <row r="273" spans="3:14" x14ac:dyDescent="0.3">
      <c r="C273" s="8">
        <v>44562</v>
      </c>
      <c r="D273">
        <v>452</v>
      </c>
      <c r="E273">
        <v>3</v>
      </c>
      <c r="F273">
        <v>85</v>
      </c>
      <c r="G273">
        <v>42</v>
      </c>
      <c r="H273">
        <v>61</v>
      </c>
      <c r="I273">
        <v>54</v>
      </c>
      <c r="J273">
        <v>2</v>
      </c>
      <c r="K273">
        <v>22</v>
      </c>
      <c r="L273">
        <v>25</v>
      </c>
      <c r="M273">
        <v>17</v>
      </c>
      <c r="N273">
        <v>141</v>
      </c>
    </row>
    <row r="274" spans="3:14" x14ac:dyDescent="0.3">
      <c r="C274" s="8">
        <v>44593</v>
      </c>
      <c r="D274">
        <v>459</v>
      </c>
      <c r="E274">
        <v>8</v>
      </c>
      <c r="F274">
        <v>80</v>
      </c>
      <c r="G274">
        <v>52</v>
      </c>
      <c r="H274">
        <v>61</v>
      </c>
      <c r="I274">
        <v>51</v>
      </c>
      <c r="J274">
        <v>0</v>
      </c>
      <c r="K274">
        <v>11</v>
      </c>
      <c r="L274">
        <v>16</v>
      </c>
      <c r="M274">
        <v>21</v>
      </c>
      <c r="N274">
        <v>159</v>
      </c>
    </row>
    <row r="275" spans="3:14" x14ac:dyDescent="0.3">
      <c r="C275" s="8">
        <v>44621</v>
      </c>
      <c r="D275">
        <v>593</v>
      </c>
      <c r="E275">
        <v>7</v>
      </c>
      <c r="F275">
        <v>124</v>
      </c>
      <c r="G275">
        <v>60</v>
      </c>
      <c r="H275">
        <v>91</v>
      </c>
      <c r="I275">
        <v>61</v>
      </c>
      <c r="J275">
        <v>0</v>
      </c>
      <c r="K275">
        <v>16</v>
      </c>
      <c r="L275">
        <v>26</v>
      </c>
      <c r="M275">
        <v>24</v>
      </c>
      <c r="N275">
        <v>184</v>
      </c>
    </row>
    <row r="276" spans="3:14" x14ac:dyDescent="0.3">
      <c r="C276" s="8">
        <v>44652</v>
      </c>
      <c r="D276">
        <v>486</v>
      </c>
      <c r="E276">
        <v>6</v>
      </c>
      <c r="F276">
        <v>81</v>
      </c>
      <c r="G276">
        <v>61</v>
      </c>
      <c r="H276">
        <v>55</v>
      </c>
      <c r="I276">
        <v>75</v>
      </c>
      <c r="J276">
        <v>2</v>
      </c>
      <c r="K276">
        <v>13</v>
      </c>
      <c r="L276">
        <v>22</v>
      </c>
      <c r="M276">
        <v>16</v>
      </c>
      <c r="N276">
        <v>155</v>
      </c>
    </row>
    <row r="277" spans="3:14" x14ac:dyDescent="0.3">
      <c r="C277" s="8">
        <v>44682</v>
      </c>
      <c r="D277">
        <v>524</v>
      </c>
      <c r="E277">
        <v>2</v>
      </c>
      <c r="F277">
        <v>94</v>
      </c>
      <c r="G277">
        <v>63</v>
      </c>
      <c r="H277">
        <v>62</v>
      </c>
      <c r="I277">
        <v>48</v>
      </c>
      <c r="J277">
        <v>6</v>
      </c>
      <c r="K277">
        <v>14</v>
      </c>
      <c r="L277">
        <v>34</v>
      </c>
      <c r="M277">
        <v>20</v>
      </c>
      <c r="N277">
        <v>181</v>
      </c>
    </row>
    <row r="278" spans="3:14" x14ac:dyDescent="0.3">
      <c r="C278" s="8">
        <v>44713</v>
      </c>
      <c r="D278">
        <v>546</v>
      </c>
      <c r="E278">
        <v>9</v>
      </c>
      <c r="F278">
        <v>112</v>
      </c>
      <c r="G278">
        <v>56</v>
      </c>
      <c r="H278">
        <v>70</v>
      </c>
      <c r="I278">
        <v>58</v>
      </c>
      <c r="J278">
        <v>0</v>
      </c>
      <c r="K278">
        <v>23</v>
      </c>
      <c r="L278">
        <v>27</v>
      </c>
      <c r="M278">
        <v>18</v>
      </c>
      <c r="N278">
        <v>173</v>
      </c>
    </row>
    <row r="279" spans="3:14" x14ac:dyDescent="0.3">
      <c r="C279" s="8">
        <v>44743</v>
      </c>
      <c r="D279">
        <v>494</v>
      </c>
      <c r="E279">
        <v>5</v>
      </c>
      <c r="F279">
        <v>96</v>
      </c>
      <c r="G279">
        <v>51</v>
      </c>
      <c r="H279">
        <v>60</v>
      </c>
      <c r="I279">
        <v>50</v>
      </c>
      <c r="J279">
        <v>2</v>
      </c>
      <c r="K279">
        <v>23</v>
      </c>
      <c r="L279">
        <v>26</v>
      </c>
      <c r="M279">
        <v>26</v>
      </c>
      <c r="N279">
        <v>155</v>
      </c>
    </row>
    <row r="280" spans="3:14" x14ac:dyDescent="0.3">
      <c r="C280" s="8">
        <v>44774</v>
      </c>
      <c r="D280">
        <v>492</v>
      </c>
      <c r="E280">
        <v>6</v>
      </c>
      <c r="F280">
        <v>91</v>
      </c>
      <c r="G280">
        <v>52</v>
      </c>
      <c r="H280">
        <v>62</v>
      </c>
      <c r="I280">
        <v>45</v>
      </c>
      <c r="J280">
        <v>1</v>
      </c>
      <c r="K280">
        <v>17</v>
      </c>
      <c r="L280">
        <v>35</v>
      </c>
      <c r="M280">
        <v>16</v>
      </c>
      <c r="N280">
        <v>167</v>
      </c>
    </row>
    <row r="281" spans="3:14" x14ac:dyDescent="0.3">
      <c r="C281" s="8">
        <v>44805</v>
      </c>
      <c r="D281">
        <v>599</v>
      </c>
      <c r="E281">
        <v>12</v>
      </c>
      <c r="F281">
        <v>130</v>
      </c>
      <c r="G281">
        <v>58</v>
      </c>
      <c r="H281">
        <v>78</v>
      </c>
      <c r="I281">
        <v>67</v>
      </c>
      <c r="J281">
        <v>2</v>
      </c>
      <c r="K281">
        <v>14</v>
      </c>
      <c r="L281">
        <v>18</v>
      </c>
      <c r="M281">
        <v>18</v>
      </c>
      <c r="N281">
        <v>202</v>
      </c>
    </row>
    <row r="282" spans="3:14" x14ac:dyDescent="0.3">
      <c r="C282" s="8">
        <v>44835</v>
      </c>
      <c r="D282">
        <v>596</v>
      </c>
      <c r="E282">
        <v>4</v>
      </c>
      <c r="F282">
        <v>93</v>
      </c>
      <c r="G282">
        <v>81</v>
      </c>
      <c r="H282">
        <v>76</v>
      </c>
      <c r="I282">
        <v>80</v>
      </c>
      <c r="J282">
        <v>0</v>
      </c>
      <c r="K282">
        <v>20</v>
      </c>
      <c r="L282">
        <v>29</v>
      </c>
      <c r="M282">
        <v>20</v>
      </c>
      <c r="N282">
        <v>193</v>
      </c>
    </row>
    <row r="283" spans="3:14" x14ac:dyDescent="0.3">
      <c r="C283" s="8">
        <v>44866</v>
      </c>
      <c r="D283">
        <v>581</v>
      </c>
      <c r="E283">
        <v>19</v>
      </c>
      <c r="F283">
        <v>99</v>
      </c>
      <c r="G283">
        <v>69</v>
      </c>
      <c r="H283">
        <v>74</v>
      </c>
      <c r="I283">
        <v>63</v>
      </c>
      <c r="J283">
        <v>1</v>
      </c>
      <c r="K283">
        <v>23</v>
      </c>
      <c r="L283">
        <v>30</v>
      </c>
      <c r="M283">
        <v>25</v>
      </c>
      <c r="N283">
        <v>178</v>
      </c>
    </row>
    <row r="284" spans="3:14" x14ac:dyDescent="0.3">
      <c r="C284" s="8">
        <v>44896</v>
      </c>
      <c r="D284">
        <v>606</v>
      </c>
      <c r="E284">
        <v>9</v>
      </c>
      <c r="F284">
        <v>109</v>
      </c>
      <c r="G284">
        <v>77</v>
      </c>
      <c r="H284">
        <v>84</v>
      </c>
      <c r="I284">
        <v>66</v>
      </c>
      <c r="J284">
        <v>1</v>
      </c>
      <c r="K284">
        <v>20</v>
      </c>
      <c r="L284">
        <v>36</v>
      </c>
      <c r="M284">
        <v>17</v>
      </c>
      <c r="N284">
        <v>187</v>
      </c>
    </row>
    <row r="285" spans="3:14" x14ac:dyDescent="0.3">
      <c r="C285" s="8">
        <v>44927</v>
      </c>
      <c r="D285">
        <v>570</v>
      </c>
      <c r="E285">
        <v>4</v>
      </c>
      <c r="F285">
        <v>103</v>
      </c>
      <c r="G285">
        <v>74</v>
      </c>
      <c r="H285">
        <v>54</v>
      </c>
      <c r="I285">
        <v>76</v>
      </c>
      <c r="J285">
        <v>2</v>
      </c>
      <c r="K285">
        <v>25</v>
      </c>
      <c r="L285">
        <v>27</v>
      </c>
      <c r="M285">
        <v>23</v>
      </c>
      <c r="N285">
        <v>182</v>
      </c>
    </row>
    <row r="286" spans="3:14" x14ac:dyDescent="0.3">
      <c r="C286" s="8">
        <v>44958</v>
      </c>
      <c r="D286">
        <v>577</v>
      </c>
      <c r="E286">
        <v>4</v>
      </c>
      <c r="F286">
        <v>115</v>
      </c>
      <c r="G286">
        <v>60</v>
      </c>
      <c r="H286">
        <v>66</v>
      </c>
      <c r="I286">
        <v>51</v>
      </c>
      <c r="J286">
        <v>4</v>
      </c>
      <c r="K286">
        <v>24</v>
      </c>
      <c r="L286">
        <v>36</v>
      </c>
      <c r="M286">
        <v>27</v>
      </c>
      <c r="N286">
        <v>190</v>
      </c>
    </row>
    <row r="287" spans="3:14" x14ac:dyDescent="0.3">
      <c r="C287" s="8">
        <v>44986</v>
      </c>
      <c r="D287">
        <v>809</v>
      </c>
      <c r="E287">
        <v>11</v>
      </c>
      <c r="F287">
        <v>151</v>
      </c>
      <c r="G287">
        <v>100</v>
      </c>
      <c r="H287">
        <v>84</v>
      </c>
      <c r="I287">
        <v>85</v>
      </c>
      <c r="J287">
        <v>5</v>
      </c>
      <c r="K287">
        <v>28</v>
      </c>
      <c r="L287">
        <v>31</v>
      </c>
      <c r="M287">
        <v>32</v>
      </c>
      <c r="N287">
        <v>282</v>
      </c>
    </row>
    <row r="288" spans="3:14" x14ac:dyDescent="0.3">
      <c r="C288" s="8">
        <v>45017</v>
      </c>
      <c r="D288">
        <v>610</v>
      </c>
      <c r="E288">
        <v>8</v>
      </c>
      <c r="F288">
        <v>134</v>
      </c>
      <c r="G288">
        <v>77</v>
      </c>
      <c r="H288">
        <v>66</v>
      </c>
      <c r="I288">
        <v>60</v>
      </c>
      <c r="J288">
        <v>4</v>
      </c>
      <c r="K288">
        <v>19</v>
      </c>
      <c r="L288">
        <v>24</v>
      </c>
      <c r="M288">
        <v>27</v>
      </c>
      <c r="N288">
        <v>191</v>
      </c>
    </row>
    <row r="289" spans="3:14" x14ac:dyDescent="0.3">
      <c r="C289" s="8">
        <v>45047</v>
      </c>
      <c r="D289">
        <v>706</v>
      </c>
      <c r="E289">
        <v>7</v>
      </c>
      <c r="F289">
        <v>132</v>
      </c>
      <c r="G289">
        <v>69</v>
      </c>
      <c r="H289">
        <v>96</v>
      </c>
      <c r="I289">
        <v>73</v>
      </c>
      <c r="J289">
        <v>5</v>
      </c>
      <c r="K289">
        <v>20</v>
      </c>
      <c r="L289">
        <v>27</v>
      </c>
      <c r="M289">
        <v>26</v>
      </c>
      <c r="N289">
        <v>251</v>
      </c>
    </row>
    <row r="290" spans="3:14" x14ac:dyDescent="0.3">
      <c r="C290" s="8">
        <v>45078</v>
      </c>
      <c r="D290">
        <v>770</v>
      </c>
      <c r="E290">
        <v>9</v>
      </c>
      <c r="F290">
        <v>150</v>
      </c>
      <c r="G290">
        <v>79</v>
      </c>
      <c r="H290">
        <v>89</v>
      </c>
      <c r="I290">
        <v>89</v>
      </c>
      <c r="J290">
        <v>4</v>
      </c>
      <c r="K290">
        <v>26</v>
      </c>
      <c r="L290">
        <v>43</v>
      </c>
      <c r="M290">
        <v>26</v>
      </c>
      <c r="N290">
        <v>255</v>
      </c>
    </row>
    <row r="291" spans="3:14" x14ac:dyDescent="0.3">
      <c r="C291" s="8">
        <v>45108</v>
      </c>
      <c r="D291">
        <v>758</v>
      </c>
      <c r="E291">
        <v>9</v>
      </c>
      <c r="F291">
        <v>148</v>
      </c>
      <c r="G291">
        <v>81</v>
      </c>
      <c r="H291">
        <v>77</v>
      </c>
      <c r="I291">
        <v>79</v>
      </c>
      <c r="J291">
        <v>2</v>
      </c>
      <c r="K291">
        <v>23</v>
      </c>
      <c r="L291">
        <v>44</v>
      </c>
      <c r="M291">
        <v>33</v>
      </c>
      <c r="N291">
        <v>262</v>
      </c>
    </row>
    <row r="292" spans="3:14" x14ac:dyDescent="0.3">
      <c r="C292" s="8">
        <v>45139</v>
      </c>
      <c r="D292">
        <v>760</v>
      </c>
      <c r="E292">
        <v>9</v>
      </c>
      <c r="F292">
        <v>157</v>
      </c>
      <c r="G292">
        <v>89</v>
      </c>
      <c r="H292">
        <v>83</v>
      </c>
      <c r="I292">
        <v>76</v>
      </c>
      <c r="J292">
        <v>2</v>
      </c>
      <c r="K292">
        <v>33</v>
      </c>
      <c r="L292">
        <v>37</v>
      </c>
      <c r="M292">
        <v>36</v>
      </c>
      <c r="N292">
        <v>238</v>
      </c>
    </row>
    <row r="293" spans="3:14" x14ac:dyDescent="0.3">
      <c r="C293" s="8">
        <v>45170</v>
      </c>
      <c r="D293">
        <v>720</v>
      </c>
      <c r="E293">
        <v>4</v>
      </c>
      <c r="F293">
        <v>131</v>
      </c>
      <c r="G293">
        <v>68</v>
      </c>
      <c r="H293">
        <v>75</v>
      </c>
      <c r="I293">
        <v>85</v>
      </c>
      <c r="J293">
        <v>1</v>
      </c>
      <c r="K293">
        <v>21</v>
      </c>
      <c r="L293">
        <v>36</v>
      </c>
      <c r="M293">
        <v>28</v>
      </c>
      <c r="N293">
        <v>271</v>
      </c>
    </row>
    <row r="294" spans="3:14" x14ac:dyDescent="0.3">
      <c r="C294" s="8">
        <v>45200</v>
      </c>
      <c r="D294">
        <v>793</v>
      </c>
      <c r="E294">
        <v>11</v>
      </c>
      <c r="F294">
        <v>164</v>
      </c>
      <c r="G294">
        <v>103</v>
      </c>
      <c r="H294">
        <v>89</v>
      </c>
      <c r="I294">
        <v>81</v>
      </c>
      <c r="J294">
        <v>2</v>
      </c>
      <c r="K294">
        <v>27</v>
      </c>
      <c r="L294">
        <v>34</v>
      </c>
      <c r="M294">
        <v>27</v>
      </c>
      <c r="N294">
        <v>255</v>
      </c>
    </row>
    <row r="295" spans="3:14" x14ac:dyDescent="0.3">
      <c r="C295" s="8">
        <v>45231</v>
      </c>
      <c r="D295">
        <v>807</v>
      </c>
      <c r="E295">
        <v>9</v>
      </c>
      <c r="F295">
        <v>145</v>
      </c>
      <c r="G295">
        <v>95</v>
      </c>
      <c r="H295">
        <v>86</v>
      </c>
      <c r="I295">
        <v>98</v>
      </c>
      <c r="J295">
        <v>2</v>
      </c>
      <c r="K295">
        <v>22</v>
      </c>
      <c r="L295">
        <v>28</v>
      </c>
      <c r="M295">
        <v>26</v>
      </c>
      <c r="N295">
        <v>296</v>
      </c>
    </row>
    <row r="296" spans="3:14" x14ac:dyDescent="0.3">
      <c r="C296" s="8">
        <v>45261</v>
      </c>
      <c r="D296">
        <v>810</v>
      </c>
      <c r="E296">
        <v>8</v>
      </c>
      <c r="F296">
        <v>163</v>
      </c>
      <c r="G296">
        <v>82</v>
      </c>
      <c r="H296">
        <v>95</v>
      </c>
      <c r="I296">
        <v>86</v>
      </c>
      <c r="J296">
        <v>2</v>
      </c>
      <c r="K296">
        <v>20</v>
      </c>
      <c r="L296">
        <v>49</v>
      </c>
      <c r="M296">
        <v>38</v>
      </c>
      <c r="N296">
        <v>267</v>
      </c>
    </row>
    <row r="297" spans="3:14" x14ac:dyDescent="0.3">
      <c r="C297" s="8">
        <v>45292</v>
      </c>
      <c r="D297">
        <v>701</v>
      </c>
      <c r="E297">
        <v>8</v>
      </c>
      <c r="F297">
        <v>137</v>
      </c>
      <c r="G297">
        <v>81</v>
      </c>
      <c r="H297">
        <v>79</v>
      </c>
      <c r="I297">
        <v>70</v>
      </c>
      <c r="J297">
        <v>2</v>
      </c>
      <c r="K297">
        <v>22</v>
      </c>
      <c r="L297">
        <v>33</v>
      </c>
      <c r="M297">
        <v>28</v>
      </c>
      <c r="N297">
        <v>241</v>
      </c>
    </row>
    <row r="298" spans="3:14" x14ac:dyDescent="0.3">
      <c r="C298" s="8">
        <v>45323</v>
      </c>
      <c r="D298">
        <v>712</v>
      </c>
      <c r="E298">
        <v>9</v>
      </c>
      <c r="F298">
        <v>136</v>
      </c>
      <c r="G298">
        <v>89</v>
      </c>
      <c r="H298">
        <v>94</v>
      </c>
      <c r="I298">
        <v>88</v>
      </c>
      <c r="J298">
        <v>1</v>
      </c>
      <c r="K298">
        <v>20</v>
      </c>
      <c r="L298">
        <v>33</v>
      </c>
      <c r="M298">
        <v>24</v>
      </c>
      <c r="N298">
        <v>218</v>
      </c>
    </row>
    <row r="299" spans="3:14" x14ac:dyDescent="0.3">
      <c r="C299" s="8">
        <v>45352</v>
      </c>
      <c r="D299">
        <v>906</v>
      </c>
      <c r="E299">
        <v>11</v>
      </c>
      <c r="F299">
        <v>180</v>
      </c>
      <c r="G299">
        <v>93</v>
      </c>
      <c r="H299">
        <v>119</v>
      </c>
      <c r="I299">
        <v>108</v>
      </c>
      <c r="J299">
        <v>1</v>
      </c>
      <c r="K299">
        <v>28</v>
      </c>
      <c r="L299">
        <v>53</v>
      </c>
      <c r="M299">
        <v>30</v>
      </c>
      <c r="N299">
        <v>283</v>
      </c>
    </row>
    <row r="300" spans="3:14" x14ac:dyDescent="0.3">
      <c r="C300" s="8">
        <v>45383</v>
      </c>
      <c r="D300">
        <v>783</v>
      </c>
      <c r="E300">
        <v>3</v>
      </c>
      <c r="F300">
        <v>146</v>
      </c>
      <c r="G300">
        <v>100</v>
      </c>
      <c r="H300">
        <v>97</v>
      </c>
      <c r="I300">
        <v>80</v>
      </c>
      <c r="J300">
        <v>4</v>
      </c>
      <c r="K300">
        <v>23</v>
      </c>
      <c r="L300">
        <v>33</v>
      </c>
      <c r="M300">
        <v>33</v>
      </c>
      <c r="N300">
        <v>264</v>
      </c>
    </row>
    <row r="301" spans="3:14" x14ac:dyDescent="0.3">
      <c r="C301" s="8">
        <v>45413</v>
      </c>
      <c r="D301">
        <v>1009</v>
      </c>
      <c r="E301">
        <v>17</v>
      </c>
      <c r="F301">
        <v>193</v>
      </c>
      <c r="G301">
        <v>111</v>
      </c>
      <c r="H301">
        <v>132</v>
      </c>
      <c r="I301">
        <v>106</v>
      </c>
      <c r="J301">
        <v>6</v>
      </c>
      <c r="K301">
        <v>35</v>
      </c>
      <c r="L301">
        <v>54</v>
      </c>
      <c r="M301">
        <v>28</v>
      </c>
      <c r="N301">
        <v>327</v>
      </c>
    </row>
    <row r="302" spans="3:14" x14ac:dyDescent="0.3">
      <c r="C302" s="8">
        <v>45444</v>
      </c>
      <c r="D302">
        <v>820</v>
      </c>
      <c r="E302">
        <v>8</v>
      </c>
      <c r="F302">
        <v>155</v>
      </c>
      <c r="G302">
        <v>81</v>
      </c>
      <c r="H302">
        <v>105</v>
      </c>
      <c r="I302">
        <v>84</v>
      </c>
      <c r="J302">
        <v>2</v>
      </c>
      <c r="K302">
        <v>15</v>
      </c>
      <c r="L302">
        <v>38</v>
      </c>
      <c r="M302">
        <v>46</v>
      </c>
      <c r="N302">
        <v>286</v>
      </c>
    </row>
    <row r="303" spans="3:14" x14ac:dyDescent="0.3">
      <c r="C303" s="8">
        <v>45474</v>
      </c>
      <c r="D303">
        <v>953</v>
      </c>
      <c r="E303">
        <v>11</v>
      </c>
      <c r="F303">
        <v>194</v>
      </c>
      <c r="G303">
        <v>116</v>
      </c>
      <c r="H303">
        <v>102</v>
      </c>
      <c r="I303">
        <v>109</v>
      </c>
      <c r="J303">
        <v>1</v>
      </c>
      <c r="K303">
        <v>29</v>
      </c>
      <c r="L303">
        <v>44</v>
      </c>
      <c r="M303">
        <v>37</v>
      </c>
      <c r="N303">
        <v>310</v>
      </c>
    </row>
    <row r="304" spans="3:14" x14ac:dyDescent="0.3">
      <c r="C304" s="8">
        <v>45505</v>
      </c>
      <c r="D304">
        <v>723</v>
      </c>
      <c r="E304">
        <v>12</v>
      </c>
      <c r="F304">
        <v>121</v>
      </c>
      <c r="G304">
        <v>79</v>
      </c>
      <c r="H304">
        <v>106</v>
      </c>
      <c r="I304">
        <v>79</v>
      </c>
      <c r="J304">
        <v>0</v>
      </c>
      <c r="K304">
        <v>18</v>
      </c>
      <c r="L304">
        <v>25</v>
      </c>
      <c r="M304">
        <v>41</v>
      </c>
      <c r="N304">
        <v>242</v>
      </c>
    </row>
    <row r="305" spans="3:14" x14ac:dyDescent="0.3">
      <c r="C305" s="8">
        <v>45536</v>
      </c>
      <c r="D305">
        <v>807</v>
      </c>
      <c r="E305">
        <v>7</v>
      </c>
      <c r="F305">
        <v>155</v>
      </c>
      <c r="G305">
        <v>98</v>
      </c>
      <c r="H305">
        <v>97</v>
      </c>
      <c r="I305">
        <v>94</v>
      </c>
      <c r="J305">
        <v>0</v>
      </c>
      <c r="K305">
        <v>23</v>
      </c>
      <c r="L305">
        <v>29</v>
      </c>
      <c r="M305">
        <v>40</v>
      </c>
      <c r="N305">
        <v>264</v>
      </c>
    </row>
    <row r="306" spans="3:14" x14ac:dyDescent="0.3">
      <c r="C306" s="8">
        <v>45566</v>
      </c>
      <c r="D306">
        <v>909</v>
      </c>
      <c r="E306">
        <v>4</v>
      </c>
      <c r="F306">
        <v>187</v>
      </c>
      <c r="G306">
        <v>105</v>
      </c>
      <c r="H306">
        <v>95</v>
      </c>
      <c r="I306">
        <v>103</v>
      </c>
      <c r="J306">
        <v>4</v>
      </c>
      <c r="K306">
        <v>21</v>
      </c>
      <c r="L306">
        <v>32</v>
      </c>
      <c r="M306">
        <v>55</v>
      </c>
      <c r="N306">
        <v>303</v>
      </c>
    </row>
    <row r="307" spans="3:14" x14ac:dyDescent="0.3">
      <c r="C307" s="8">
        <v>45597</v>
      </c>
      <c r="D307">
        <v>841</v>
      </c>
      <c r="E307">
        <v>12</v>
      </c>
      <c r="F307">
        <v>152</v>
      </c>
      <c r="G307">
        <v>99</v>
      </c>
      <c r="H307">
        <v>98</v>
      </c>
      <c r="I307">
        <v>87</v>
      </c>
      <c r="J307">
        <v>2</v>
      </c>
      <c r="K307">
        <v>19</v>
      </c>
      <c r="L307">
        <v>38</v>
      </c>
      <c r="M307">
        <v>30</v>
      </c>
      <c r="N307">
        <v>304</v>
      </c>
    </row>
    <row r="308" spans="3:14" x14ac:dyDescent="0.3">
      <c r="C308" s="8">
        <v>45627</v>
      </c>
      <c r="D308">
        <v>842</v>
      </c>
      <c r="E308">
        <v>11</v>
      </c>
      <c r="F308">
        <v>168</v>
      </c>
      <c r="G308">
        <v>89</v>
      </c>
      <c r="H308">
        <v>90</v>
      </c>
      <c r="I308">
        <v>90</v>
      </c>
      <c r="J308">
        <v>2</v>
      </c>
      <c r="K308">
        <v>27</v>
      </c>
      <c r="L308">
        <v>45</v>
      </c>
      <c r="M308">
        <v>33</v>
      </c>
      <c r="N308">
        <v>287</v>
      </c>
    </row>
    <row r="309" spans="3:14" x14ac:dyDescent="0.3">
      <c r="C309" s="8">
        <v>45658</v>
      </c>
      <c r="D309">
        <v>840</v>
      </c>
      <c r="E309">
        <v>10</v>
      </c>
      <c r="F309">
        <v>170</v>
      </c>
      <c r="G309">
        <v>100</v>
      </c>
      <c r="H309">
        <v>94</v>
      </c>
      <c r="I309">
        <v>90</v>
      </c>
      <c r="J309">
        <v>1</v>
      </c>
      <c r="K309">
        <v>31</v>
      </c>
      <c r="L309">
        <v>32</v>
      </c>
      <c r="M309">
        <v>33</v>
      </c>
      <c r="N309">
        <v>279</v>
      </c>
    </row>
    <row r="310" spans="3:14" x14ac:dyDescent="0.3">
      <c r="C310" s="8">
        <v>45689</v>
      </c>
      <c r="D310">
        <v>764</v>
      </c>
      <c r="E310">
        <v>11</v>
      </c>
      <c r="F310">
        <v>144</v>
      </c>
      <c r="G310">
        <v>94</v>
      </c>
      <c r="H310">
        <v>98</v>
      </c>
      <c r="I310">
        <v>82</v>
      </c>
      <c r="J310">
        <v>3</v>
      </c>
      <c r="K310">
        <v>27</v>
      </c>
      <c r="L310">
        <v>30</v>
      </c>
      <c r="M310">
        <v>39</v>
      </c>
      <c r="N310">
        <v>236</v>
      </c>
    </row>
    <row r="311" spans="3:14" x14ac:dyDescent="0.3">
      <c r="C311" s="8">
        <v>45717</v>
      </c>
      <c r="D311">
        <v>853</v>
      </c>
      <c r="E311">
        <v>10</v>
      </c>
      <c r="F311">
        <v>158</v>
      </c>
      <c r="G311">
        <v>107</v>
      </c>
      <c r="H311">
        <v>100</v>
      </c>
      <c r="I311">
        <v>86</v>
      </c>
      <c r="J311">
        <v>3</v>
      </c>
      <c r="K311">
        <v>24</v>
      </c>
      <c r="L311">
        <v>24</v>
      </c>
      <c r="M311">
        <v>45</v>
      </c>
      <c r="N311">
        <v>296</v>
      </c>
    </row>
    <row r="312" spans="3:14" x14ac:dyDescent="0.3">
      <c r="C312" s="8">
        <v>45748</v>
      </c>
      <c r="D312">
        <v>828</v>
      </c>
      <c r="E312">
        <v>12</v>
      </c>
      <c r="F312">
        <v>152</v>
      </c>
      <c r="G312">
        <v>88</v>
      </c>
      <c r="H312">
        <v>85</v>
      </c>
      <c r="I312">
        <v>106</v>
      </c>
      <c r="J312">
        <v>1</v>
      </c>
      <c r="K312">
        <v>20</v>
      </c>
      <c r="L312">
        <v>38</v>
      </c>
      <c r="M312">
        <v>34</v>
      </c>
      <c r="N312">
        <v>292</v>
      </c>
    </row>
    <row r="313" spans="3:14" x14ac:dyDescent="0.3">
      <c r="C313" s="8">
        <v>45778</v>
      </c>
      <c r="D313">
        <v>857</v>
      </c>
      <c r="E313">
        <v>11</v>
      </c>
      <c r="F313">
        <v>167</v>
      </c>
      <c r="G313">
        <v>93</v>
      </c>
      <c r="H313">
        <v>90</v>
      </c>
      <c r="I313">
        <v>82</v>
      </c>
      <c r="J313">
        <v>3</v>
      </c>
      <c r="K313">
        <v>36</v>
      </c>
      <c r="L313">
        <v>32</v>
      </c>
      <c r="M313">
        <v>35</v>
      </c>
      <c r="N313">
        <v>308</v>
      </c>
    </row>
    <row r="314" spans="3:14" x14ac:dyDescent="0.3">
      <c r="C314" s="8">
        <v>45809</v>
      </c>
      <c r="D314">
        <v>848</v>
      </c>
      <c r="E314">
        <v>6</v>
      </c>
      <c r="F314">
        <v>178</v>
      </c>
      <c r="G314">
        <v>101</v>
      </c>
      <c r="H314">
        <v>87</v>
      </c>
      <c r="I314">
        <v>102</v>
      </c>
      <c r="J314">
        <v>1</v>
      </c>
      <c r="K314">
        <v>22</v>
      </c>
      <c r="L314">
        <v>33</v>
      </c>
      <c r="M314">
        <v>32</v>
      </c>
      <c r="N314">
        <v>286</v>
      </c>
    </row>
    <row r="315" spans="3:14" x14ac:dyDescent="0.3">
      <c r="C315" s="8">
        <v>45839</v>
      </c>
      <c r="D315">
        <v>961</v>
      </c>
      <c r="E315">
        <v>16</v>
      </c>
      <c r="F315">
        <v>182</v>
      </c>
      <c r="G315">
        <v>106</v>
      </c>
      <c r="H315">
        <v>95</v>
      </c>
      <c r="I315">
        <v>112</v>
      </c>
      <c r="J315">
        <v>0</v>
      </c>
      <c r="K315">
        <v>34</v>
      </c>
      <c r="L315">
        <v>40</v>
      </c>
      <c r="M315">
        <v>32</v>
      </c>
      <c r="N315">
        <v>344</v>
      </c>
    </row>
    <row r="316" spans="3:14" x14ac:dyDescent="0.3">
      <c r="C316" s="8"/>
    </row>
    <row r="317" spans="3:14" x14ac:dyDescent="0.3">
      <c r="C317" s="8"/>
    </row>
    <row r="318" spans="3:14" x14ac:dyDescent="0.3">
      <c r="C318" s="8"/>
    </row>
    <row r="319" spans="3:14" x14ac:dyDescent="0.3">
      <c r="C319" s="8"/>
    </row>
    <row r="320" spans="3:14" x14ac:dyDescent="0.3">
      <c r="C320" s="8"/>
    </row>
    <row r="321" spans="3:3" x14ac:dyDescent="0.3">
      <c r="C321" s="8"/>
    </row>
    <row r="322" spans="3:3" x14ac:dyDescent="0.3">
      <c r="C322" s="8"/>
    </row>
    <row r="323" spans="3:3" x14ac:dyDescent="0.3">
      <c r="C323" s="8"/>
    </row>
    <row r="324" spans="3:3" x14ac:dyDescent="0.3">
      <c r="C324" s="8"/>
    </row>
    <row r="325" spans="3:3" x14ac:dyDescent="0.3">
      <c r="C325" s="8"/>
    </row>
    <row r="326" spans="3:3" x14ac:dyDescent="0.3">
      <c r="C326" s="8"/>
    </row>
    <row r="327" spans="3:3" x14ac:dyDescent="0.3">
      <c r="C327" s="8"/>
    </row>
    <row r="328" spans="3:3" x14ac:dyDescent="0.3">
      <c r="C328" s="8"/>
    </row>
    <row r="329" spans="3:3" x14ac:dyDescent="0.3">
      <c r="C329" s="8"/>
    </row>
  </sheetData>
  <conditionalFormatting sqref="Q184:AA18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bnd.EmbeddedDataStore" shapeId="15361" r:id="rId4">
          <objectPr defaultSize="0" autoPict="0" r:id="rId5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792480</xdr:colOff>
                <xdr:row>3</xdr:row>
                <xdr:rowOff>106680</xdr:rowOff>
              </to>
            </anchor>
          </objectPr>
        </oleObject>
      </mc:Choice>
      <mc:Fallback>
        <oleObject progId="Mbnd.EmbeddedDataStore" shapeId="1536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1 EN</vt:lpstr>
      <vt:lpstr>1 FR</vt:lpstr>
      <vt:lpstr>2 EN</vt:lpstr>
      <vt:lpstr>2 FR</vt:lpstr>
      <vt:lpstr>'1 EN'!Macrobond_Object1</vt:lpstr>
      <vt:lpstr>'1 FR'!Macrobond_Object1</vt:lpstr>
      <vt:lpstr>'2 EN'!Macrobond_Object1</vt:lpstr>
      <vt:lpstr>'2 FR'!Macrobond_Object1</vt:lpstr>
      <vt:lpstr>'1 EN'!Macrobond_Object3</vt:lpstr>
      <vt:lpstr>'1 FR'!Macrobond_Object3</vt:lpstr>
      <vt:lpstr>'1 EN'!Macrobond_Object4</vt:lpstr>
      <vt:lpstr>'1 FR'!Macrobond_Object4</vt:lpstr>
      <vt:lpstr>'1 EN'!Macrobond_Object5</vt:lpstr>
      <vt:lpstr>'1 FR'!Macrobond_Object5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Junyu</dc:creator>
  <cp:lastModifiedBy>ROZENBERG Olivier</cp:lastModifiedBy>
  <dcterms:created xsi:type="dcterms:W3CDTF">2025-09-12T05:46:23Z</dcterms:created>
  <dcterms:modified xsi:type="dcterms:W3CDTF">2025-09-17T13:23:04Z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631efb-39c2-48e2-ad25-a3fdc067b3fa_Enabled">
    <vt:lpwstr>true</vt:lpwstr>
  </property>
  <property fmtid="{D5CDD505-2E9C-101B-9397-08002B2CF9AE}" pid="3" name="MSIP_Label_06631efb-39c2-48e2-ad25-a3fdc067b3fa_SetDate">
    <vt:lpwstr>2025-09-12T05:59:49Z</vt:lpwstr>
  </property>
  <property fmtid="{D5CDD505-2E9C-101B-9397-08002B2CF9AE}" pid="4" name="MSIP_Label_06631efb-39c2-48e2-ad25-a3fdc067b3fa_Method">
    <vt:lpwstr>Privileged</vt:lpwstr>
  </property>
  <property fmtid="{D5CDD505-2E9C-101B-9397-08002B2CF9AE}" pid="5" name="MSIP_Label_06631efb-39c2-48e2-ad25-a3fdc067b3fa_Name">
    <vt:lpwstr>Confidential</vt:lpwstr>
  </property>
  <property fmtid="{D5CDD505-2E9C-101B-9397-08002B2CF9AE}" pid="6" name="MSIP_Label_06631efb-39c2-48e2-ad25-a3fdc067b3fa_SiteId">
    <vt:lpwstr>1e7aeb3b-24a6-4c97-9062-0135644f0526</vt:lpwstr>
  </property>
  <property fmtid="{D5CDD505-2E9C-101B-9397-08002B2CF9AE}" pid="7" name="MSIP_Label_06631efb-39c2-48e2-ad25-a3fdc067b3fa_ActionId">
    <vt:lpwstr>d8afaa28-d636-4b15-9a95-8c1b135a2d58</vt:lpwstr>
  </property>
  <property fmtid="{D5CDD505-2E9C-101B-9397-08002B2CF9AE}" pid="8" name="MSIP_Label_06631efb-39c2-48e2-ad25-a3fdc067b3fa_ContentBits">
    <vt:lpwstr>0</vt:lpwstr>
  </property>
  <property fmtid="{D5CDD505-2E9C-101B-9397-08002B2CF9AE}" pid="9" name="MSIP_Label_06631efb-39c2-48e2-ad25-a3fdc067b3fa_Tag">
    <vt:lpwstr>10, 0, 1, 1</vt:lpwstr>
  </property>
</Properties>
</file>